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<sst xmlns="http://schemas.openxmlformats.org/spreadsheetml/2006/main" count="1954" uniqueCount="256">
  <si>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</si>
  <si>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</si>
  <si>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</si>
  <si>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</si>
  <si>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</si>
  <si>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</si>
  <si>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</si>
  <si>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</si>
  <si>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</si>
  <si>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</si>
  <si>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</si>
  <si>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</si>
  <si>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</si>
  <si>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</si>
  <si>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</si>
  <si>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</si>
  <si>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</si>
  <si>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</si>
  <si>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</si>
  <si>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</si>
  <si>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</si>
  <si>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</si>
  <si>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</si>
  <si>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</si>
  <si>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</si>
  <si>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</si>
  <si>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</si>
  <si>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</si>
  <si>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</si>
  <si>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</si>
  <si>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</si>
  <si>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</si>
  <si>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</si>
  <si>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</si>
  <si>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</si>
  <si>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</si>
  <si>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</si>
  <si>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</si>
  <si>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</si>
  <si>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</si>
  <si>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</si>
  <si>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</si>
  <si>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</si>
  <si>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</si>
  <si>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</si>
  <si>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</si>
  <si>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</si>
  <si>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</si>
  <si>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</si>
  <si>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</si>
  <si>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</si>
  <si>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</si>
  <si>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</si>
  <si>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</si>
  <si>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</si>
  <si>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</si>
  <si>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</si>
  <si>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</si>
  <si>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</si>
  <si>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</si>
  <si>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</si>
  <si>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</si>
  <si>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</si>
  <si>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</si>
  <si>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</si>
  <si>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</si>
  <si>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</si>
  <si>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</si>
  <si>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</si>
  <si>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</si>
  <si>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</si>
  <si>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</si>
  <si>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</si>
  <si>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</si>
  <si>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</si>
  <si>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</si>
  <si>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</si>
  <si>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</si>
  <si>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</si>
  <si>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</si>
  <si>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</si>
  <si>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</si>
  <si>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</si>
  <si>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</si>
  <si>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</si>
  <si>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</si>
  <si>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</si>
  <si>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</si>
  <si>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</si>
  <si>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</si>
  <si>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</si>
  <si>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</si>
  <si>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</si>
  <si>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</si>
  <si>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</si>
  <si>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</si>
  <si>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</si>
  <si>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</si>
  <si>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</si>
  <si>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</si>
  <si>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</si>
  <si>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</si>
  <si>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</si>
  <si>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</si>
  <si>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</si>
  <si>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</si>
  <si>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</si>
  <si>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</si>
  <si>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</si>
  <si>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</si>
  <si>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</si>
  <si>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</si>
  <si>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</si>
  <si>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</si>
  <si>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</si>
  <si>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</si>
  <si>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</si>
  <si>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</si>
  <si>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</si>
  <si>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</si>
  <si>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</si>
  <si>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</si>
  <si>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</si>
  <si>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</si>
  <si>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</si>
  <si>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</si>
  <si>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</si>
  <si>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</si>
  <si>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</si>
  <si>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</si>
  <si>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</si>
  <si>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</si>
  <si>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</si>
  <si>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</si>
  <si>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</si>
  <si>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01</t>
  </si>
  <si>
    <t>04054334</t>
  </si>
  <si>
    <t>011</t>
  </si>
  <si>
    <t> 1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</si>
  <si>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</si>
  <si>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</si>
  <si>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</si>
  <si>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</si>
  <si>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</si>
  <si>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</si>
  <si>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</si>
  <si>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2) надходження для виконання бюджетної програми у 2021 - 2022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</si>
  <si>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</si>
  <si>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</si>
  <si>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</si>
  <si>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</si>
  <si>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</si>
  <si>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Грн.</t>
  </si>
  <si>
    <t>-</t>
  </si>
  <si>
    <t>Одн.</t>
  </si>
  <si>
    <t>Накладна</t>
  </si>
  <si>
    <t>Розрахунок</t>
  </si>
  <si>
    <t>%</t>
  </si>
  <si>
    <t>розрахунок</t>
  </si>
  <si>
    <t>грн</t>
  </si>
  <si>
    <t>грн.</t>
  </si>
  <si>
    <t>од</t>
  </si>
  <si>
    <t>кошторис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</si>
  <si>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</si>
  <si>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</si>
  <si>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</si>
  <si>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</si>
  <si>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</si>
  <si>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</si>
  <si>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</si>
  <si>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Міський голова</t>
  </si>
  <si>
    <t>Ігор</t>
  </si>
  <si>
    <t>Слюзар</t>
  </si>
  <si>
    <t>виконавець</t>
  </si>
  <si>
    <t>1.3.</t>
  </si>
  <si>
    <t>1.4.</t>
  </si>
  <si>
    <t>1.1.</t>
  </si>
  <si>
    <t>1.2.</t>
  </si>
  <si>
    <t>2240</t>
  </si>
  <si>
    <t>2210</t>
  </si>
  <si>
    <t>Од.</t>
  </si>
  <si>
    <t>Відсоток забезпеченості</t>
  </si>
  <si>
    <t>єфективності</t>
  </si>
  <si>
    <t>Акт виконаних робіт</t>
  </si>
  <si>
    <t>ВСЬОГО</t>
  </si>
  <si>
    <t>12. Об'єкти, які виконуються в межах бюджетної програми за рахунок коштів бюджету розвитку у 2018 - 2022 роках:</t>
  </si>
  <si>
    <t>2) кредиторська заборгованість місцевого бюджету у 2019 - 2021 роках:</t>
  </si>
  <si>
    <t>2019 рік</t>
  </si>
  <si>
    <t>2020 рік</t>
  </si>
  <si>
    <t>3) дебіторська заборгованість у 2018- 2019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</si>
  <si>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</si>
  <si>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</si>
  <si>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</si>
  <si>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0117622</t>
  </si>
  <si>
    <t>Впровадження комплексних заходів щодо туристичного розвитку міста, створення конкурентоспроможного туристичного продукту на національному та міжнародному ринках.</t>
  </si>
  <si>
    <t>Організація фестивалів та тематичних ярмарок, придбання виготовлення дерев'яних тимчасових споруд, обладнання, матеріалів для їх проведення.</t>
  </si>
  <si>
    <t>Сприяння у створенні туристично- інформаційного центру, створення туристичного сайту, встановлення тимчасових споруд, обладнання (туристично-інформаційних пунктів, мультимедійних інформаційних сенсорних кіосків) в центральній частині міста, на авто та залізничному вокзалах;</t>
  </si>
  <si>
    <t>4. Мета та завдання бюджетної програми на 2020 рік</t>
  </si>
  <si>
    <t>Виготовлення, розробка, придбання поліграфічної, рекламно-інформаційної, туристичної, сувенірної продукції про можливості міста Коломиї</t>
  </si>
  <si>
    <t>Організація та проведення міських конкурсів ( на кращу тематичну екскурсію, на кращу національну кухню, на кращу розважальну програму, на кращий рівень обслуговування та інтер'єр, на краще оформлення балкону житлового, нежитлового фонду, вітрини;</t>
  </si>
  <si>
    <t>Створення, облаштування та оновлення існуючих туристично - екскурсійних маршрутів, їх паспортизація, знакування та придбання інвентарю.</t>
  </si>
  <si>
    <t>Предмети, матеріали, обладнання та інвентар.</t>
  </si>
  <si>
    <t>Оплата послуг, крім комунальних</t>
  </si>
  <si>
    <t>Жолоб</t>
  </si>
  <si>
    <t>Обсяг видатків на  організацію та проведення фестивалів</t>
  </si>
  <si>
    <t>Обсяг видатків на  придбання обладнання та матеріалів для проведення  заходів, фестивалів</t>
  </si>
  <si>
    <t>Середні витрати на організацію фестивалю</t>
  </si>
  <si>
    <t>Кількість проведених  фестивалів</t>
  </si>
  <si>
    <t>Грн</t>
  </si>
  <si>
    <t>Середні витрати на придбання матеріалів для проведення фестивалю</t>
  </si>
  <si>
    <t>Обсяг видатків на придбання поліграфічної, туристичної, сувенірної продукції  про можливості міста Коломиї</t>
  </si>
  <si>
    <t>Обсяг видатків  на рекламні та маркетингові послуги про можливості міста Коломиї</t>
  </si>
  <si>
    <t>шт</t>
  </si>
  <si>
    <t>Кількість придбаної поліграфічної, туристичної, сувенірної продукції  про можливості міста Коломиї</t>
  </si>
  <si>
    <t>Середні витрати на придбання поліграфічної, туристичної, сувенірної продукції  про можливості міста Коломиї</t>
  </si>
  <si>
    <t>Середні витрати на виготовлення   рекламних та маркетингові послуг про можливості міста Коломиї</t>
  </si>
  <si>
    <t>Кількість виготовлених   рекламних та маркетингові послуг про можливості міста Коломиї</t>
  </si>
  <si>
    <t xml:space="preserve">Рівень забезпеченості </t>
  </si>
  <si>
    <t>Обсяг витрат на проведення конкурсів</t>
  </si>
  <si>
    <t>Кількість проведених конкурсів</t>
  </si>
  <si>
    <t xml:space="preserve">рішення міської ради </t>
  </si>
  <si>
    <t>Середні витрати на  один конкурс</t>
  </si>
  <si>
    <t xml:space="preserve">Відсоток забезпеченості </t>
  </si>
  <si>
    <t>Обсяг видатків на придбання інформаційних стендів</t>
  </si>
  <si>
    <t>Кількість придбаних стендів, інформаційних вказівників</t>
  </si>
  <si>
    <t>Середня вартість одного стенду, вказівника</t>
  </si>
  <si>
    <t xml:space="preserve">Обсяг витат на придбання матеріалів, обладнання для облаштування оглядових майданчиків </t>
  </si>
  <si>
    <t xml:space="preserve">Обсяг витат на виконання послуг по ремонту для облаштування оглядових майданчиків </t>
  </si>
  <si>
    <t xml:space="preserve">Кількість придбаних матеріалів, обладнання для облаштування оглядових майданчиків </t>
  </si>
  <si>
    <t xml:space="preserve">Кількість об'єктів для виконання послуг по ремонту для облаштування оглядових майданчиків </t>
  </si>
  <si>
    <t>Середні витрати на виконання  робіт по одному об'єкту</t>
  </si>
  <si>
    <t xml:space="preserve">Середні витрати на придбання матеріалів </t>
  </si>
  <si>
    <t>Реалізація програм і заходів в галузі туризму та курортів</t>
  </si>
  <si>
    <t xml:space="preserve">Програма розвитку туризму в місті Коломиї (далі - Програма) розроблена відповідно до положень Конституції України, законів України «Про місцеве самоврядування в Україні». Відповідно до даного напрямку та в рамках Програми розвитку туризму в місті Коломиї за 2018 та 2019 роки  виконано ряд наступних заходів
- З метою популяризації об’єктів історико-культурної спадщини та інформування туристів, проведено туристичне ознакування міста ( встановлено 2 туристично - інформаційні стенди та 1 інформаційний вказівник; виготовлено та встановлено інформаційні таблички з QR- кодом; с
 -Розвиток туристичного – рекреаційного потенціалу.  
 - З метою промоції, розроблено та виготовлено промобуклети про визначні локації нашого міста. Розроблено та виготовлено презентаційну та сувенірну продукцію «Коломия єднає». Виготовлено 3 промо-ролики: «Арт-візія 2019», «Смачна візитівка Коломиї», «Начинка по-коломийськи» .
-З метою промоції нашого міста, цьогоріч вперше стали учасниками  в Міжнародній виставці UITT 2019 «Україна. Подорожі та туризм», де презентували туристичний потенціал нашої громади.
- На виконання Програми розвитку туризму проведено 2 фестивалі. 23 червня відбувся VII щорічний фестиваль вуличних мистецтв «Арт-візія». З метою розвитку гастрономічного туризму, цьогоріч започатковано та проведено I гастрономічний фестиваль «Начинка по-коломийськи».
-Розроблено та облаштовано туристичний веломаршрут в межах Коломийської міської ОТГ «Стежками Воскресинців». Маршрут промаркований, облаштований інформаційними вказівниками та стендами. Окрім того, в межах маршруту облаштовані місця для зупинки туристів, територія для відпочинку та  проведення дозвілля.
-Розпочато реалізацію заходів по створенню нової туристичної атракції міста «Облаштування музейного простору та оглядового майданчика міської ратуші».  
Подальше фінансування  Програми на 2020-2022 роки  необхідне, оскільки розпочато ряд заходів по створенню нової туристичної атракції в місті,  що збільшить потік туристів, сприятиме формуванню туристичної привабливості міста в цілому.
</t>
  </si>
  <si>
    <t>2) надання кредитів за кодами Класифікації кредитування бюджету на 2018-2020 роках:</t>
  </si>
  <si>
    <t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рішення міської ради від 13.12.2018 №3229-39/2018 "Про затвердження Програми розвитку туризму в місті Коломиї на 2016-2020 роки в новій редакції", рішення міської ради від 19.09.2019 року № 3953-51/2019 "Про внесення змін до рішення міської ради від 13.12.2018 №3229-39/2018 "Про  затвердження Програми розвитку туризму в місті Коломиї на 2016 -2020 роки в новій редакції"</t>
  </si>
  <si>
    <t>Програма розвитку туризму в Коломиї на 2016-2020 роки в новій редакції</t>
  </si>
  <si>
    <t>Завдання 1. Програма розвитку туризму в Коломиї на 2016-2020 роки в новій редакції</t>
  </si>
  <si>
    <t>Організація фестивалів та тематичних ярмарок, придбання, виготовлення дерев'яних тимчасових споруд, обладнання, матеріалів для їх проведення</t>
  </si>
  <si>
    <t xml:space="preserve">Виготовлення, розробка, придбання поліграфічної, рекламно-інформаційної, туристичної, сувенірної продукції про можливості міста Коломиї </t>
  </si>
  <si>
    <t>Організація та проведення міських конкурсів(на кращу тематичну екскурсію, на кращу розважальну програму, на кращий рівень обслуговування та інтер'єр, на краще оформлення балкону житлового, нежитлового фонду, вітрини</t>
  </si>
  <si>
    <t>Створення, облаштування та оновлення існуючих туристично-екскурсійних маршрутів, їх паспортизація, знакування та придбання інвентарю.</t>
  </si>
  <si>
    <t>Облаштування оглядових майданчиків,місць панорамного огляду основних туристичних та екскурсійних об'єктів міста з дотриманням вимог безпеки.</t>
  </si>
  <si>
    <t>рішення міської ради від 13.12.2018 №3229-39/2018, зміни від  19.09.2019 року № 3953-51/2019</t>
  </si>
  <si>
    <t>Кількість придбаних, виготовлених дерев’яних тимчасових споруд, обладнання, матеріалів для їх проведення</t>
  </si>
  <si>
    <t>Організація фестивалів та тематичних ярмарок, придбання, виготовлення дерев'яних тимчасових споруд, обладнання, матеріалів для їх проведення.</t>
  </si>
  <si>
    <t xml:space="preserve"> Виготовлення, розробка, придбання поліграфічної, рекламно-інформаційної, туристичної, сувенірної продукції про можливості міста Коломиї </t>
  </si>
  <si>
    <t>Відповідно до  Програми розвитку туризму в місті Коломиї за 2018 та 2019 роки  виконано ряд наступних заходів:
- З метою популяризації об’єктів історико-культурної спадщини та інформування туристів, проведено туристичне ознакування міста ( встановлено 2 туристично - інформаційні стенди та 1 інформаційний вказівник; виготовлено та встановлено інформаційні таблички з QR- кодом; с
 -Розвиток туристичного – рекреаційного потенціалу.  
 - З метою промоції, розроблено та виготовлено промобуклети про визначні локації нашого міста. Розроблено та виготовлено презентаційну та сувенірну продукцію «Коломия єднає». Виготовлено 3 промо-ролики: «Арт-візія 2019», «Смачна візитівка Коломиї», «Начинка по-коломийськи» .
-З метою промоції нашого міста, цьогоріч вперше стали учасниками  в Міжнародній виставці UITT 2019 «Україна. Подорожі та туризм», де презентували туристичний потенціал нашої громади.
- На виконання Програми розвитку туризму проведено 2 фестивалі. 23 червня відбувся VII щорічний фестиваль вуличних мистецтв «Арт-візія». З метою розвитку гастрономічного туризму, цьогоріч започатковано та проведено I гастрономічний фестиваль «Начинка по-коломийськи».
-Розроблено та облаштовано туристичний веломаршрут в межах Коломийської міської ОТГ «Стежками Воскресинців». Маршрут промаркований, облаштований інформаційними вказівниками та стендами. Окрім того, в межах маршруту облаштовані місця для зупинки туристів, територія для відпочинку та  проведення дозвілля.
-Розпочато реалізацію заходів по створенню нової туристичної атракції міста «Облаштування музейного простору та оглядового майданчика міської ратуші».  
Подальше фінансування  Програми на 2020-2022 роки  необхідне, оскільки розпочато ряд заходів по створенню нової туристичної атракції в місті,  що збільшить потік туристів, сприятиме формуванню туристичної привабливості міста в цілому.</t>
  </si>
  <si>
    <t xml:space="preserve">Начальник відділу економічного аналізу  та стратегічного планування </t>
  </si>
  <si>
    <t xml:space="preserve">Наталія </t>
  </si>
  <si>
    <t>Геник</t>
  </si>
  <si>
    <t>Інші виплати населенню</t>
  </si>
  <si>
    <t>БЮДЖЕТНИЙ ЗАПИТ НА 2020 - 2022 РОКИ індивідуальний (Форма 20__-2)</t>
  </si>
  <si>
    <t>1. Коломийська міська рада</t>
  </si>
  <si>
    <t>2. Коломийська міська рада</t>
  </si>
  <si>
    <t>0470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</si>
</sst>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1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1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justify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left"/>
    </xf>
    <xf numFmtId="16" fontId="51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49" fontId="8" fillId="0" borderId="10" xfId="54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1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vertical="center" wrapText="1"/>
    </xf>
    <xf numFmtId="2" fontId="50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1" fillId="0" borderId="16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3" borderId="0" xfId="0" applyFont="1" applyFill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rozrahunok 2006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70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54" t="s">
        <v>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5">
      <c r="A7" s="155" t="s">
        <v>86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 t="s">
        <v>7</v>
      </c>
      <c r="P7" s="156"/>
    </row>
    <row r="8" spans="1:16" ht="48" customHeight="1">
      <c r="A8" s="152" t="s">
        <v>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7" t="s">
        <v>8</v>
      </c>
      <c r="P8" s="157"/>
    </row>
    <row r="9" spans="1:16" ht="15">
      <c r="A9" s="158" t="s">
        <v>87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6" t="s">
        <v>126</v>
      </c>
      <c r="P9" s="156"/>
    </row>
    <row r="10" spans="1:16" ht="45.75" customHeight="1">
      <c r="A10" s="152" t="s">
        <v>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1" t="s">
        <v>10</v>
      </c>
      <c r="P10" s="151"/>
    </row>
    <row r="11" spans="1:16" ht="15">
      <c r="A11" s="150" t="s">
        <v>88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3" t="s">
        <v>11</v>
      </c>
      <c r="N11" s="153"/>
      <c r="O11" s="153"/>
      <c r="P11" s="153"/>
    </row>
    <row r="12" spans="1:16" ht="24.75" customHeight="1">
      <c r="A12" s="151" t="s">
        <v>111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 t="s">
        <v>12</v>
      </c>
      <c r="N12" s="151"/>
      <c r="O12" s="151"/>
      <c r="P12" s="151"/>
    </row>
    <row r="13" spans="1:2" ht="15">
      <c r="A13" s="4"/>
      <c r="B13" s="2"/>
    </row>
    <row r="14" spans="1:16" ht="15">
      <c r="A14" s="148" t="s">
        <v>112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5">
      <c r="A15" s="148" t="s">
        <v>113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5">
      <c r="A16" s="148" t="s">
        <v>114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ht="15">
      <c r="A17" s="148" t="s">
        <v>115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5">
      <c r="A18" s="148" t="s">
        <v>116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15">
      <c r="A19" s="148" t="s">
        <v>117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2" ht="15">
      <c r="A20" s="159" t="s">
        <v>13</v>
      </c>
      <c r="B20" s="159"/>
    </row>
    <row r="23" spans="1:14" ht="15">
      <c r="A23" s="149" t="s">
        <v>14</v>
      </c>
      <c r="B23" s="149" t="s">
        <v>15</v>
      </c>
      <c r="C23" s="149" t="s">
        <v>16</v>
      </c>
      <c r="D23" s="149"/>
      <c r="E23" s="149"/>
      <c r="F23" s="149"/>
      <c r="G23" s="149" t="s">
        <v>17</v>
      </c>
      <c r="H23" s="149"/>
      <c r="I23" s="149"/>
      <c r="J23" s="149"/>
      <c r="K23" s="149" t="s">
        <v>18</v>
      </c>
      <c r="L23" s="149"/>
      <c r="M23" s="149"/>
      <c r="N23" s="149"/>
    </row>
    <row r="24" spans="1:14" ht="68.25" customHeight="1">
      <c r="A24" s="149"/>
      <c r="B24" s="149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47" t="s">
        <v>118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ht="15">
      <c r="A33" s="4" t="s">
        <v>13</v>
      </c>
    </row>
    <row r="35" spans="1:10" ht="15">
      <c r="A35" s="149" t="s">
        <v>14</v>
      </c>
      <c r="B35" s="149" t="s">
        <v>15</v>
      </c>
      <c r="C35" s="149" t="s">
        <v>27</v>
      </c>
      <c r="D35" s="149"/>
      <c r="E35" s="149"/>
      <c r="F35" s="149"/>
      <c r="G35" s="149" t="s">
        <v>27</v>
      </c>
      <c r="H35" s="149"/>
      <c r="I35" s="149"/>
      <c r="J35" s="149"/>
    </row>
    <row r="36" spans="1:10" ht="60.75" customHeight="1">
      <c r="A36" s="149"/>
      <c r="B36" s="149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48" t="s">
        <v>28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</row>
    <row r="46" spans="1:14" ht="15">
      <c r="A46" s="148" t="s">
        <v>29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ht="15">
      <c r="A47" s="4" t="s">
        <v>13</v>
      </c>
    </row>
    <row r="48" spans="1:14" ht="21.75" customHeight="1">
      <c r="A48" s="149" t="s">
        <v>30</v>
      </c>
      <c r="B48" s="149" t="s">
        <v>15</v>
      </c>
      <c r="C48" s="149" t="s">
        <v>16</v>
      </c>
      <c r="D48" s="149"/>
      <c r="E48" s="149"/>
      <c r="F48" s="149"/>
      <c r="G48" s="149" t="s">
        <v>17</v>
      </c>
      <c r="H48" s="149"/>
      <c r="I48" s="149"/>
      <c r="J48" s="149"/>
      <c r="K48" s="149" t="s">
        <v>18</v>
      </c>
      <c r="L48" s="149"/>
      <c r="M48" s="149"/>
      <c r="N48" s="149"/>
    </row>
    <row r="49" spans="1:14" ht="63" customHeight="1">
      <c r="A49" s="149"/>
      <c r="B49" s="149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47" t="s">
        <v>31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ht="15">
      <c r="A57" s="4" t="s">
        <v>13</v>
      </c>
    </row>
    <row r="59" spans="1:14" ht="15">
      <c r="A59" s="149" t="s">
        <v>32</v>
      </c>
      <c r="B59" s="149" t="s">
        <v>15</v>
      </c>
      <c r="C59" s="149" t="s">
        <v>16</v>
      </c>
      <c r="D59" s="149"/>
      <c r="E59" s="149"/>
      <c r="F59" s="149"/>
      <c r="G59" s="149" t="s">
        <v>17</v>
      </c>
      <c r="H59" s="149"/>
      <c r="I59" s="149"/>
      <c r="J59" s="149"/>
      <c r="K59" s="149" t="s">
        <v>18</v>
      </c>
      <c r="L59" s="149"/>
      <c r="M59" s="149"/>
      <c r="N59" s="149"/>
    </row>
    <row r="60" spans="1:14" ht="58.5" customHeight="1">
      <c r="A60" s="149"/>
      <c r="B60" s="149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47" t="s">
        <v>33</v>
      </c>
      <c r="B66" s="147"/>
      <c r="C66" s="147"/>
      <c r="D66" s="147"/>
      <c r="E66" s="147"/>
      <c r="F66" s="147"/>
      <c r="G66" s="147"/>
      <c r="H66" s="147"/>
      <c r="I66" s="147"/>
      <c r="J66" s="147"/>
    </row>
    <row r="67" ht="15">
      <c r="A67" s="4" t="s">
        <v>13</v>
      </c>
    </row>
    <row r="69" spans="1:10" ht="21.75" customHeight="1">
      <c r="A69" s="149" t="s">
        <v>30</v>
      </c>
      <c r="B69" s="149" t="s">
        <v>15</v>
      </c>
      <c r="C69" s="149" t="s">
        <v>27</v>
      </c>
      <c r="D69" s="149"/>
      <c r="E69" s="149"/>
      <c r="F69" s="149"/>
      <c r="G69" s="149" t="s">
        <v>27</v>
      </c>
      <c r="H69" s="149"/>
      <c r="I69" s="149"/>
      <c r="J69" s="149"/>
    </row>
    <row r="70" spans="1:10" ht="61.5" customHeight="1">
      <c r="A70" s="149"/>
      <c r="B70" s="149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47" t="s">
        <v>34</v>
      </c>
      <c r="B76" s="147"/>
      <c r="C76" s="147"/>
      <c r="D76" s="147"/>
      <c r="E76" s="147"/>
      <c r="F76" s="147"/>
      <c r="G76" s="147"/>
      <c r="H76" s="147"/>
      <c r="I76" s="147"/>
      <c r="J76" s="147"/>
    </row>
    <row r="77" ht="15">
      <c r="A77" s="4" t="s">
        <v>13</v>
      </c>
    </row>
    <row r="79" spans="1:10" ht="15">
      <c r="A79" s="149" t="s">
        <v>32</v>
      </c>
      <c r="B79" s="149" t="s">
        <v>15</v>
      </c>
      <c r="C79" s="149" t="s">
        <v>27</v>
      </c>
      <c r="D79" s="149"/>
      <c r="E79" s="149"/>
      <c r="F79" s="149"/>
      <c r="G79" s="149" t="s">
        <v>27</v>
      </c>
      <c r="H79" s="149"/>
      <c r="I79" s="149"/>
      <c r="J79" s="149"/>
    </row>
    <row r="80" spans="1:10" ht="72.75" customHeight="1">
      <c r="A80" s="149"/>
      <c r="B80" s="149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48" t="s">
        <v>35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spans="1:14" ht="15">
      <c r="A88" s="148" t="s">
        <v>36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ht="15">
      <c r="A89" s="4" t="s">
        <v>13</v>
      </c>
    </row>
    <row r="91" spans="1:14" ht="30.75" customHeight="1">
      <c r="A91" s="149" t="s">
        <v>37</v>
      </c>
      <c r="B91" s="149" t="s">
        <v>39</v>
      </c>
      <c r="C91" s="149" t="s">
        <v>16</v>
      </c>
      <c r="D91" s="149"/>
      <c r="E91" s="149"/>
      <c r="F91" s="149"/>
      <c r="G91" s="149" t="s">
        <v>17</v>
      </c>
      <c r="H91" s="149"/>
      <c r="I91" s="149"/>
      <c r="J91" s="149"/>
      <c r="K91" s="149" t="s">
        <v>18</v>
      </c>
      <c r="L91" s="149"/>
      <c r="M91" s="149"/>
      <c r="N91" s="149"/>
    </row>
    <row r="92" spans="1:14" ht="66.75" customHeight="1">
      <c r="A92" s="149"/>
      <c r="B92" s="149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47" t="s">
        <v>38</v>
      </c>
      <c r="B99" s="147"/>
      <c r="C99" s="147"/>
      <c r="D99" s="147"/>
      <c r="E99" s="147"/>
      <c r="F99" s="147"/>
      <c r="G99" s="147"/>
      <c r="H99" s="147"/>
      <c r="I99" s="147"/>
      <c r="J99" s="147"/>
    </row>
    <row r="100" ht="15">
      <c r="A100" s="4" t="s">
        <v>13</v>
      </c>
    </row>
    <row r="102" spans="1:10" ht="15">
      <c r="A102" s="149" t="s">
        <v>96</v>
      </c>
      <c r="B102" s="149" t="s">
        <v>39</v>
      </c>
      <c r="C102" s="149" t="s">
        <v>27</v>
      </c>
      <c r="D102" s="149"/>
      <c r="E102" s="149"/>
      <c r="F102" s="149"/>
      <c r="G102" s="149" t="s">
        <v>27</v>
      </c>
      <c r="H102" s="149"/>
      <c r="I102" s="149"/>
      <c r="J102" s="149"/>
    </row>
    <row r="103" spans="1:10" ht="63" customHeight="1">
      <c r="A103" s="149"/>
      <c r="B103" s="149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48" t="s">
        <v>119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</row>
    <row r="110" spans="1:13" ht="15">
      <c r="A110" s="148" t="s">
        <v>120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</row>
    <row r="111" ht="15">
      <c r="A111" s="4" t="s">
        <v>13</v>
      </c>
    </row>
    <row r="113" spans="1:13" ht="15">
      <c r="A113" s="149" t="s">
        <v>37</v>
      </c>
      <c r="B113" s="149" t="s">
        <v>40</v>
      </c>
      <c r="C113" s="149" t="s">
        <v>41</v>
      </c>
      <c r="D113" s="149" t="s">
        <v>42</v>
      </c>
      <c r="E113" s="149" t="s">
        <v>16</v>
      </c>
      <c r="F113" s="149"/>
      <c r="G113" s="149"/>
      <c r="H113" s="149" t="s">
        <v>17</v>
      </c>
      <c r="I113" s="149"/>
      <c r="J113" s="149"/>
      <c r="K113" s="149" t="s">
        <v>18</v>
      </c>
      <c r="L113" s="149"/>
      <c r="M113" s="149"/>
    </row>
    <row r="114" spans="1:13" ht="30">
      <c r="A114" s="149"/>
      <c r="B114" s="149"/>
      <c r="C114" s="149"/>
      <c r="D114" s="149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47" t="s">
        <v>121</v>
      </c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ht="15">
      <c r="A127" s="4" t="s">
        <v>13</v>
      </c>
    </row>
    <row r="130" spans="1:10" ht="15">
      <c r="A130" s="149" t="s">
        <v>37</v>
      </c>
      <c r="B130" s="149" t="s">
        <v>40</v>
      </c>
      <c r="C130" s="149" t="s">
        <v>41</v>
      </c>
      <c r="D130" s="149" t="s">
        <v>42</v>
      </c>
      <c r="E130" s="149" t="s">
        <v>27</v>
      </c>
      <c r="F130" s="149"/>
      <c r="G130" s="149"/>
      <c r="H130" s="149" t="s">
        <v>27</v>
      </c>
      <c r="I130" s="149"/>
      <c r="J130" s="149"/>
    </row>
    <row r="131" spans="1:10" ht="41.25" customHeight="1">
      <c r="A131" s="149"/>
      <c r="B131" s="149"/>
      <c r="C131" s="149"/>
      <c r="D131" s="149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47" t="s">
        <v>47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</row>
    <row r="143" ht="15">
      <c r="A143" s="4" t="s">
        <v>13</v>
      </c>
    </row>
    <row r="145" spans="1:11" ht="15">
      <c r="A145" s="149" t="s">
        <v>15</v>
      </c>
      <c r="B145" s="149" t="s">
        <v>16</v>
      </c>
      <c r="C145" s="149"/>
      <c r="D145" s="149" t="s">
        <v>17</v>
      </c>
      <c r="E145" s="149"/>
      <c r="F145" s="149" t="s">
        <v>18</v>
      </c>
      <c r="G145" s="149"/>
      <c r="H145" s="149" t="s">
        <v>27</v>
      </c>
      <c r="I145" s="149"/>
      <c r="J145" s="149" t="s">
        <v>27</v>
      </c>
      <c r="K145" s="149"/>
    </row>
    <row r="146" spans="1:11" ht="30">
      <c r="A146" s="149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47" t="s">
        <v>49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</row>
    <row r="156" spans="1:16" ht="15">
      <c r="A156" s="149" t="s">
        <v>96</v>
      </c>
      <c r="B156" s="149" t="s">
        <v>50</v>
      </c>
      <c r="C156" s="149" t="s">
        <v>16</v>
      </c>
      <c r="D156" s="149"/>
      <c r="E156" s="149"/>
      <c r="F156" s="149"/>
      <c r="G156" s="149" t="s">
        <v>51</v>
      </c>
      <c r="H156" s="149"/>
      <c r="I156" s="149"/>
      <c r="J156" s="149"/>
      <c r="K156" s="149" t="s">
        <v>52</v>
      </c>
      <c r="L156" s="149"/>
      <c r="M156" s="149" t="s">
        <v>52</v>
      </c>
      <c r="N156" s="149"/>
      <c r="O156" s="149" t="s">
        <v>52</v>
      </c>
      <c r="P156" s="149"/>
    </row>
    <row r="157" spans="1:16" ht="30.75" customHeight="1">
      <c r="A157" s="149"/>
      <c r="B157" s="149"/>
      <c r="C157" s="149" t="s">
        <v>19</v>
      </c>
      <c r="D157" s="149"/>
      <c r="E157" s="149" t="s">
        <v>20</v>
      </c>
      <c r="F157" s="149"/>
      <c r="G157" s="149" t="s">
        <v>19</v>
      </c>
      <c r="H157" s="149"/>
      <c r="I157" s="149" t="s">
        <v>20</v>
      </c>
      <c r="J157" s="149"/>
      <c r="K157" s="149" t="s">
        <v>19</v>
      </c>
      <c r="L157" s="149" t="s">
        <v>20</v>
      </c>
      <c r="M157" s="149" t="s">
        <v>19</v>
      </c>
      <c r="N157" s="149" t="s">
        <v>20</v>
      </c>
      <c r="O157" s="149" t="s">
        <v>19</v>
      </c>
      <c r="P157" s="149" t="s">
        <v>20</v>
      </c>
    </row>
    <row r="158" spans="1:16" ht="30">
      <c r="A158" s="149"/>
      <c r="B158" s="149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49"/>
      <c r="L158" s="149"/>
      <c r="M158" s="149"/>
      <c r="N158" s="149"/>
      <c r="O158" s="149"/>
      <c r="P158" s="149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48" t="s">
        <v>122</v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</row>
    <row r="166" spans="1:12" ht="15">
      <c r="A166" s="148" t="s">
        <v>123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</row>
    <row r="167" spans="1:12" ht="15">
      <c r="A167" s="159" t="s">
        <v>13</v>
      </c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</row>
    <row r="168" spans="1:12" ht="1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</row>
    <row r="170" spans="1:12" ht="21.75" customHeight="1">
      <c r="A170" s="149" t="s">
        <v>37</v>
      </c>
      <c r="B170" s="149" t="s">
        <v>54</v>
      </c>
      <c r="C170" s="149" t="s">
        <v>55</v>
      </c>
      <c r="D170" s="149" t="s">
        <v>16</v>
      </c>
      <c r="E170" s="149"/>
      <c r="F170" s="149"/>
      <c r="G170" s="149" t="s">
        <v>17</v>
      </c>
      <c r="H170" s="149"/>
      <c r="I170" s="149"/>
      <c r="J170" s="149" t="s">
        <v>18</v>
      </c>
      <c r="K170" s="149"/>
      <c r="L170" s="149"/>
    </row>
    <row r="171" spans="1:12" ht="30">
      <c r="A171" s="149"/>
      <c r="B171" s="149"/>
      <c r="C171" s="149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47" t="s">
        <v>124</v>
      </c>
      <c r="B176" s="147"/>
      <c r="C176" s="147"/>
      <c r="D176" s="147"/>
      <c r="E176" s="147"/>
      <c r="F176" s="147"/>
      <c r="G176" s="147"/>
      <c r="H176" s="147"/>
      <c r="I176" s="147"/>
    </row>
    <row r="177" ht="15">
      <c r="A177" s="4" t="s">
        <v>13</v>
      </c>
    </row>
    <row r="179" spans="1:9" ht="21.75" customHeight="1">
      <c r="A179" s="149" t="s">
        <v>96</v>
      </c>
      <c r="B179" s="149" t="s">
        <v>54</v>
      </c>
      <c r="C179" s="149" t="s">
        <v>55</v>
      </c>
      <c r="D179" s="149" t="s">
        <v>27</v>
      </c>
      <c r="E179" s="149"/>
      <c r="F179" s="149"/>
      <c r="G179" s="149" t="s">
        <v>27</v>
      </c>
      <c r="H179" s="149"/>
      <c r="I179" s="149"/>
    </row>
    <row r="180" spans="1:9" ht="33" customHeight="1">
      <c r="A180" s="149"/>
      <c r="B180" s="149"/>
      <c r="C180" s="149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47" t="s">
        <v>125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</row>
    <row r="187" ht="15">
      <c r="A187" s="4" t="s">
        <v>13</v>
      </c>
    </row>
    <row r="190" spans="1:13" ht="120" customHeight="1">
      <c r="A190" s="163" t="s">
        <v>104</v>
      </c>
      <c r="B190" s="163" t="s">
        <v>103</v>
      </c>
      <c r="C190" s="149" t="s">
        <v>56</v>
      </c>
      <c r="D190" s="149" t="s">
        <v>16</v>
      </c>
      <c r="E190" s="149"/>
      <c r="F190" s="149" t="s">
        <v>17</v>
      </c>
      <c r="G190" s="149"/>
      <c r="H190" s="149" t="s">
        <v>18</v>
      </c>
      <c r="I190" s="149"/>
      <c r="J190" s="149" t="s">
        <v>27</v>
      </c>
      <c r="K190" s="149"/>
      <c r="L190" s="149" t="s">
        <v>27</v>
      </c>
      <c r="M190" s="149"/>
    </row>
    <row r="191" spans="1:13" ht="124.5" customHeight="1">
      <c r="A191" s="164"/>
      <c r="B191" s="164"/>
      <c r="C191" s="149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48" t="s">
        <v>59</v>
      </c>
      <c r="B197" s="148"/>
      <c r="C197" s="148"/>
      <c r="D197" s="148"/>
      <c r="E197" s="148"/>
      <c r="F197" s="148"/>
      <c r="G197" s="148"/>
      <c r="H197" s="148"/>
      <c r="I197" s="148"/>
      <c r="J197" s="148"/>
    </row>
    <row r="198" spans="1:10" ht="15">
      <c r="A198" s="148" t="s">
        <v>60</v>
      </c>
      <c r="B198" s="148"/>
      <c r="C198" s="148"/>
      <c r="D198" s="148"/>
      <c r="E198" s="148"/>
      <c r="F198" s="148"/>
      <c r="G198" s="148"/>
      <c r="H198" s="148"/>
      <c r="I198" s="148"/>
      <c r="J198" s="148"/>
    </row>
    <row r="199" spans="1:10" ht="15">
      <c r="A199" s="148" t="s">
        <v>61</v>
      </c>
      <c r="B199" s="148"/>
      <c r="C199" s="148"/>
      <c r="D199" s="148"/>
      <c r="E199" s="148"/>
      <c r="F199" s="148"/>
      <c r="G199" s="148"/>
      <c r="H199" s="148"/>
      <c r="I199" s="148"/>
      <c r="J199" s="148"/>
    </row>
    <row r="200" ht="15">
      <c r="A200" s="4" t="s">
        <v>13</v>
      </c>
    </row>
    <row r="203" spans="1:10" ht="72.75" customHeight="1">
      <c r="A203" s="149" t="s">
        <v>62</v>
      </c>
      <c r="B203" s="149" t="s">
        <v>15</v>
      </c>
      <c r="C203" s="149" t="s">
        <v>63</v>
      </c>
      <c r="D203" s="149" t="s">
        <v>105</v>
      </c>
      <c r="E203" s="149" t="s">
        <v>64</v>
      </c>
      <c r="F203" s="149" t="s">
        <v>65</v>
      </c>
      <c r="G203" s="149" t="s">
        <v>106</v>
      </c>
      <c r="H203" s="149" t="s">
        <v>66</v>
      </c>
      <c r="I203" s="149"/>
      <c r="J203" s="149" t="s">
        <v>107</v>
      </c>
    </row>
    <row r="204" spans="1:10" ht="30">
      <c r="A204" s="149"/>
      <c r="B204" s="149"/>
      <c r="C204" s="149"/>
      <c r="D204" s="149"/>
      <c r="E204" s="149"/>
      <c r="F204" s="149"/>
      <c r="G204" s="149"/>
      <c r="H204" s="7" t="s">
        <v>67</v>
      </c>
      <c r="I204" s="7" t="s">
        <v>68</v>
      </c>
      <c r="J204" s="149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47" t="s">
        <v>69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</row>
    <row r="212" ht="15">
      <c r="A212" s="4" t="s">
        <v>13</v>
      </c>
    </row>
    <row r="215" spans="1:12" ht="15">
      <c r="A215" s="149" t="s">
        <v>62</v>
      </c>
      <c r="B215" s="149" t="s">
        <v>15</v>
      </c>
      <c r="C215" s="149" t="s">
        <v>52</v>
      </c>
      <c r="D215" s="149"/>
      <c r="E215" s="149"/>
      <c r="F215" s="149"/>
      <c r="G215" s="149"/>
      <c r="H215" s="149" t="s">
        <v>52</v>
      </c>
      <c r="I215" s="149"/>
      <c r="J215" s="149"/>
      <c r="K215" s="149"/>
      <c r="L215" s="149"/>
    </row>
    <row r="216" spans="1:12" ht="150.75" customHeight="1">
      <c r="A216" s="149"/>
      <c r="B216" s="149"/>
      <c r="C216" s="149" t="s">
        <v>70</v>
      </c>
      <c r="D216" s="149" t="s">
        <v>71</v>
      </c>
      <c r="E216" s="149" t="s">
        <v>72</v>
      </c>
      <c r="F216" s="149"/>
      <c r="G216" s="149" t="s">
        <v>108</v>
      </c>
      <c r="H216" s="149" t="s">
        <v>73</v>
      </c>
      <c r="I216" s="149" t="s">
        <v>109</v>
      </c>
      <c r="J216" s="149" t="s">
        <v>72</v>
      </c>
      <c r="K216" s="149"/>
      <c r="L216" s="149" t="s">
        <v>110</v>
      </c>
    </row>
    <row r="217" spans="1:12" ht="30">
      <c r="A217" s="149"/>
      <c r="B217" s="149"/>
      <c r="C217" s="149"/>
      <c r="D217" s="149"/>
      <c r="E217" s="7" t="s">
        <v>67</v>
      </c>
      <c r="F217" s="7" t="s">
        <v>68</v>
      </c>
      <c r="G217" s="149"/>
      <c r="H217" s="149"/>
      <c r="I217" s="149"/>
      <c r="J217" s="7" t="s">
        <v>67</v>
      </c>
      <c r="K217" s="7" t="s">
        <v>68</v>
      </c>
      <c r="L217" s="149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47" t="s">
        <v>74</v>
      </c>
      <c r="B224" s="147"/>
      <c r="C224" s="147"/>
      <c r="D224" s="147"/>
      <c r="E224" s="147"/>
      <c r="F224" s="147"/>
      <c r="G224" s="147"/>
      <c r="H224" s="147"/>
      <c r="I224" s="147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62" t="s">
        <v>80</v>
      </c>
      <c r="B235" s="162"/>
      <c r="C235" s="162"/>
      <c r="D235" s="162"/>
      <c r="E235" s="162"/>
      <c r="F235" s="162"/>
      <c r="G235" s="162"/>
      <c r="H235" s="162"/>
      <c r="I235" s="162"/>
    </row>
    <row r="236" spans="1:9" ht="45.75" customHeight="1">
      <c r="A236" s="148" t="s">
        <v>81</v>
      </c>
      <c r="B236" s="148"/>
      <c r="C236" s="148"/>
      <c r="D236" s="148"/>
      <c r="E236" s="148"/>
      <c r="F236" s="148"/>
      <c r="G236" s="148"/>
      <c r="H236" s="148"/>
      <c r="I236" s="148"/>
    </row>
    <row r="238" spans="1:9" ht="15" customHeight="1">
      <c r="A238" s="147" t="s">
        <v>82</v>
      </c>
      <c r="B238" s="147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61" t="s">
        <v>84</v>
      </c>
      <c r="H239" s="161"/>
      <c r="I239" s="161"/>
    </row>
    <row r="240" spans="1:9" ht="15" customHeight="1">
      <c r="A240" s="147" t="s">
        <v>85</v>
      </c>
      <c r="B240" s="147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61" t="s">
        <v>84</v>
      </c>
      <c r="H241" s="161"/>
      <c r="I241" s="161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7"/>
  <sheetViews>
    <sheetView tabSelected="1" view="pageBreakPreview" zoomScaleSheetLayoutView="100" zoomScalePageLayoutView="0" workbookViewId="0" topLeftCell="A13">
      <selection activeCell="A25" sqref="A25:M25"/>
    </sheetView>
  </sheetViews>
  <sheetFormatPr defaultColWidth="9.140625" defaultRowHeight="15"/>
  <cols>
    <col min="1" max="1" width="9.28125" style="1" customWidth="1"/>
    <col min="2" max="2" width="35.7109375" style="1" customWidth="1"/>
    <col min="3" max="3" width="18.281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4.421875" style="1" customWidth="1"/>
    <col min="8" max="8" width="13.57421875" style="1" customWidth="1"/>
    <col min="9" max="9" width="13.421875" style="1" customWidth="1"/>
    <col min="10" max="10" width="14.57421875" style="1" customWidth="1"/>
    <col min="11" max="11" width="12.140625" style="1" customWidth="1"/>
    <col min="12" max="12" width="13.57421875" style="1" customWidth="1"/>
    <col min="13" max="13" width="12.8515625" style="1" customWidth="1"/>
    <col min="14" max="14" width="13.140625" style="1" customWidth="1"/>
    <col min="15" max="16384" width="9.140625" style="1" customWidth="1"/>
  </cols>
  <sheetData>
    <row r="1" spans="1:16" ht="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P1" s="3" t="s">
        <v>0</v>
      </c>
    </row>
    <row r="2" spans="1:16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P2" s="3" t="s">
        <v>1</v>
      </c>
    </row>
    <row r="3" spans="1:16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P3" s="3" t="s">
        <v>2</v>
      </c>
    </row>
    <row r="4" spans="1:16" ht="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P4" s="3" t="s">
        <v>3</v>
      </c>
    </row>
    <row r="5" spans="1:16" ht="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P5" s="3" t="s">
        <v>4</v>
      </c>
    </row>
    <row r="6" spans="1:16" ht="15">
      <c r="A6" s="154" t="s">
        <v>252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5.75" customHeight="1">
      <c r="A7" s="191" t="s">
        <v>253</v>
      </c>
      <c r="B7" s="191"/>
      <c r="C7" s="191"/>
      <c r="D7" s="191"/>
      <c r="E7" s="191"/>
      <c r="F7" s="191"/>
      <c r="G7" s="191"/>
      <c r="H7" s="191"/>
      <c r="I7" s="191"/>
      <c r="J7" s="191"/>
      <c r="K7" s="192"/>
      <c r="L7" s="193" t="s">
        <v>135</v>
      </c>
      <c r="M7" s="193"/>
      <c r="N7" s="5"/>
      <c r="O7" s="194" t="s">
        <v>136</v>
      </c>
      <c r="P7" s="194"/>
    </row>
    <row r="8" spans="1:16" ht="48" customHeight="1">
      <c r="A8" s="195" t="s">
        <v>6</v>
      </c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197" t="s">
        <v>127</v>
      </c>
      <c r="M8" s="197"/>
      <c r="N8" s="198"/>
      <c r="O8" s="185" t="s">
        <v>128</v>
      </c>
      <c r="P8" s="185"/>
    </row>
    <row r="9" spans="1:16" ht="15.75" customHeight="1">
      <c r="A9" s="199" t="s">
        <v>254</v>
      </c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201" t="s">
        <v>137</v>
      </c>
      <c r="M9" s="201"/>
      <c r="N9" s="202"/>
      <c r="O9" s="194" t="s">
        <v>136</v>
      </c>
      <c r="P9" s="194"/>
    </row>
    <row r="10" spans="1:16" ht="45.75" customHeight="1">
      <c r="A10" s="195" t="s">
        <v>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6"/>
      <c r="L10" s="203" t="s">
        <v>129</v>
      </c>
      <c r="M10" s="203"/>
      <c r="N10" s="198"/>
      <c r="O10" s="185" t="s">
        <v>128</v>
      </c>
      <c r="P10" s="185"/>
    </row>
    <row r="11" spans="1:16" ht="15.75" customHeight="1">
      <c r="A11" s="204" t="s">
        <v>88</v>
      </c>
      <c r="B11" s="205" t="s">
        <v>193</v>
      </c>
      <c r="C11" s="209" t="s">
        <v>137</v>
      </c>
      <c r="D11" s="209"/>
      <c r="E11" s="209"/>
      <c r="F11" s="209" t="s">
        <v>255</v>
      </c>
      <c r="G11" s="209"/>
      <c r="H11" s="206" t="s">
        <v>232</v>
      </c>
      <c r="I11" s="206"/>
      <c r="J11" s="206"/>
      <c r="K11" s="206"/>
      <c r="L11" s="206"/>
      <c r="M11" s="206"/>
      <c r="N11" s="207"/>
      <c r="O11" s="206">
        <v>2610600000</v>
      </c>
      <c r="P11" s="206"/>
    </row>
    <row r="12" spans="1:16" ht="50.25" customHeight="1">
      <c r="A12" s="102"/>
      <c r="B12" s="208" t="s">
        <v>130</v>
      </c>
      <c r="C12" s="203" t="s">
        <v>131</v>
      </c>
      <c r="D12" s="203"/>
      <c r="E12" s="203"/>
      <c r="F12" s="203" t="s">
        <v>132</v>
      </c>
      <c r="G12" s="203"/>
      <c r="H12" s="151" t="s">
        <v>133</v>
      </c>
      <c r="I12" s="151"/>
      <c r="J12" s="151"/>
      <c r="K12" s="151"/>
      <c r="L12" s="151"/>
      <c r="M12" s="151"/>
      <c r="N12" s="198"/>
      <c r="O12" s="151" t="s">
        <v>134</v>
      </c>
      <c r="P12" s="151"/>
    </row>
    <row r="13" spans="1:14" ht="15.75">
      <c r="A13" s="16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>
      <c r="A14" s="171" t="s">
        <v>197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ht="15.7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1:14" ht="33.75" customHeight="1">
      <c r="A16" s="165" t="s">
        <v>194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15.75">
      <c r="A17" s="171" t="s">
        <v>114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1" customHeight="1">
      <c r="A19" s="18" t="s">
        <v>138</v>
      </c>
      <c r="B19" s="186" t="s">
        <v>195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7"/>
    </row>
    <row r="20" spans="1:14" ht="19.5" customHeight="1">
      <c r="A20" s="55" t="s">
        <v>176</v>
      </c>
      <c r="B20" s="187" t="s">
        <v>196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7"/>
    </row>
    <row r="21" spans="1:14" ht="19.5" customHeight="1">
      <c r="A21" s="55" t="s">
        <v>177</v>
      </c>
      <c r="B21" s="172" t="s">
        <v>198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17"/>
    </row>
    <row r="22" spans="1:14" ht="19.5" customHeight="1">
      <c r="A22" s="19" t="s">
        <v>174</v>
      </c>
      <c r="B22" s="172" t="s">
        <v>199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  <c r="N22" s="17"/>
    </row>
    <row r="23" spans="1:14" ht="19.5" customHeight="1">
      <c r="A23" s="19" t="s">
        <v>175</v>
      </c>
      <c r="B23" s="172" t="s">
        <v>200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4"/>
      <c r="N23" s="17"/>
    </row>
    <row r="24" spans="1:14" ht="42.75" customHeight="1">
      <c r="A24" s="171" t="s">
        <v>115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ht="141.75" customHeight="1">
      <c r="A25" s="165" t="s">
        <v>235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7"/>
    </row>
    <row r="26" spans="1:14" ht="15.75">
      <c r="A26" s="171" t="s">
        <v>116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</row>
    <row r="27" spans="1:14" ht="15.75">
      <c r="A27" s="171" t="s">
        <v>139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  <row r="28" spans="1:14" ht="15.75">
      <c r="A28" s="183" t="s">
        <v>13</v>
      </c>
      <c r="B28" s="18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0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75" hidden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.75">
      <c r="A31" s="170" t="s">
        <v>14</v>
      </c>
      <c r="B31" s="170" t="s">
        <v>15</v>
      </c>
      <c r="C31" s="170" t="s">
        <v>140</v>
      </c>
      <c r="D31" s="170"/>
      <c r="E31" s="170"/>
      <c r="F31" s="170"/>
      <c r="G31" s="170" t="s">
        <v>141</v>
      </c>
      <c r="H31" s="170"/>
      <c r="I31" s="170"/>
      <c r="J31" s="170"/>
      <c r="K31" s="170" t="s">
        <v>142</v>
      </c>
      <c r="L31" s="170"/>
      <c r="M31" s="170"/>
      <c r="N31" s="170"/>
    </row>
    <row r="32" spans="1:14" ht="68.25" customHeight="1">
      <c r="A32" s="170"/>
      <c r="B32" s="170"/>
      <c r="C32" s="20" t="s">
        <v>19</v>
      </c>
      <c r="D32" s="20" t="s">
        <v>20</v>
      </c>
      <c r="E32" s="20" t="s">
        <v>21</v>
      </c>
      <c r="F32" s="20" t="s">
        <v>91</v>
      </c>
      <c r="G32" s="20" t="s">
        <v>19</v>
      </c>
      <c r="H32" s="20" t="s">
        <v>20</v>
      </c>
      <c r="I32" s="20" t="s">
        <v>21</v>
      </c>
      <c r="J32" s="20" t="s">
        <v>89</v>
      </c>
      <c r="K32" s="20" t="s">
        <v>19</v>
      </c>
      <c r="L32" s="20" t="s">
        <v>20</v>
      </c>
      <c r="M32" s="20" t="s">
        <v>21</v>
      </c>
      <c r="N32" s="20" t="s">
        <v>90</v>
      </c>
    </row>
    <row r="33" spans="1:14" ht="15.75">
      <c r="A33" s="20">
        <v>1</v>
      </c>
      <c r="B33" s="20">
        <v>2</v>
      </c>
      <c r="C33" s="20">
        <v>3</v>
      </c>
      <c r="D33" s="20">
        <v>4</v>
      </c>
      <c r="E33" s="20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  <c r="K33" s="20">
        <v>11</v>
      </c>
      <c r="L33" s="20">
        <v>12</v>
      </c>
      <c r="M33" s="20">
        <v>13</v>
      </c>
      <c r="N33" s="20">
        <v>14</v>
      </c>
    </row>
    <row r="34" spans="1:14" ht="15.75">
      <c r="A34" s="20" t="s">
        <v>22</v>
      </c>
      <c r="C34" s="20" t="s">
        <v>22</v>
      </c>
      <c r="D34" s="20" t="s">
        <v>24</v>
      </c>
      <c r="E34" s="20" t="s">
        <v>24</v>
      </c>
      <c r="F34" s="20" t="s">
        <v>22</v>
      </c>
      <c r="G34" s="20" t="s">
        <v>22</v>
      </c>
      <c r="H34" s="20" t="s">
        <v>24</v>
      </c>
      <c r="I34" s="20" t="s">
        <v>24</v>
      </c>
      <c r="J34" s="20" t="s">
        <v>22</v>
      </c>
      <c r="K34" s="20" t="s">
        <v>22</v>
      </c>
      <c r="L34" s="20" t="s">
        <v>24</v>
      </c>
      <c r="M34" s="20" t="s">
        <v>24</v>
      </c>
      <c r="N34" s="20" t="s">
        <v>22</v>
      </c>
    </row>
    <row r="35" spans="1:14" ht="32.25" customHeight="1">
      <c r="A35" s="20">
        <v>117622</v>
      </c>
      <c r="B35" s="106" t="s">
        <v>237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46.5" customHeight="1">
      <c r="B36" s="21" t="s">
        <v>23</v>
      </c>
      <c r="C36" s="23">
        <v>462678.21</v>
      </c>
      <c r="D36" s="31">
        <v>0</v>
      </c>
      <c r="E36" s="31">
        <v>0</v>
      </c>
      <c r="F36" s="23">
        <v>462678.21</v>
      </c>
      <c r="G36" s="25">
        <v>393783</v>
      </c>
      <c r="H36" s="31">
        <v>0</v>
      </c>
      <c r="I36" s="31">
        <v>0</v>
      </c>
      <c r="J36" s="25">
        <f>G36+H36</f>
        <v>393783</v>
      </c>
      <c r="K36" s="26">
        <v>300000</v>
      </c>
      <c r="L36" s="20">
        <v>0</v>
      </c>
      <c r="M36" s="20">
        <v>0</v>
      </c>
      <c r="N36" s="26">
        <f>K36+L36</f>
        <v>300000</v>
      </c>
    </row>
    <row r="37" spans="1:14" ht="47.25">
      <c r="A37" s="27"/>
      <c r="B37" s="21" t="s">
        <v>92</v>
      </c>
      <c r="C37" s="26">
        <v>0</v>
      </c>
      <c r="D37" s="31">
        <v>0</v>
      </c>
      <c r="E37" s="31">
        <v>0</v>
      </c>
      <c r="F37" s="23">
        <f>C37+D37</f>
        <v>0</v>
      </c>
      <c r="G37" s="25">
        <v>0</v>
      </c>
      <c r="H37" s="31">
        <v>0</v>
      </c>
      <c r="I37" s="31">
        <v>0</v>
      </c>
      <c r="J37" s="25">
        <v>0</v>
      </c>
      <c r="K37" s="25">
        <v>0</v>
      </c>
      <c r="L37" s="25">
        <v>0</v>
      </c>
      <c r="M37" s="25">
        <v>0</v>
      </c>
      <c r="N37" s="26">
        <f>K37+L37</f>
        <v>0</v>
      </c>
    </row>
    <row r="38" spans="1:14" ht="47.25">
      <c r="A38" s="99"/>
      <c r="B38" s="21" t="s">
        <v>93</v>
      </c>
      <c r="C38" s="31">
        <v>0</v>
      </c>
      <c r="D38" s="31">
        <v>0</v>
      </c>
      <c r="E38" s="31">
        <v>0</v>
      </c>
      <c r="F38" s="100">
        <f>C38+D38</f>
        <v>0</v>
      </c>
      <c r="G38" s="31">
        <v>0</v>
      </c>
      <c r="H38" s="31">
        <v>0</v>
      </c>
      <c r="I38" s="31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</row>
    <row r="39" spans="1:14" ht="22.5" customHeight="1">
      <c r="A39" s="99"/>
      <c r="B39" s="21" t="s">
        <v>25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25">
        <v>0</v>
      </c>
      <c r="K39" s="99">
        <v>0</v>
      </c>
      <c r="L39" s="99">
        <v>0</v>
      </c>
      <c r="M39" s="99">
        <v>0</v>
      </c>
      <c r="N39" s="103">
        <f>K39+L39</f>
        <v>0</v>
      </c>
    </row>
    <row r="40" spans="1:14" ht="15" customHeight="1">
      <c r="A40" s="20" t="s">
        <v>22</v>
      </c>
      <c r="B40" s="20" t="s">
        <v>26</v>
      </c>
      <c r="C40" s="28">
        <f aca="true" t="shared" si="0" ref="C40:J40">C36+C37+C38+C39</f>
        <v>462678.21</v>
      </c>
      <c r="D40" s="28">
        <f t="shared" si="0"/>
        <v>0</v>
      </c>
      <c r="E40" s="28">
        <f t="shared" si="0"/>
        <v>0</v>
      </c>
      <c r="F40" s="28">
        <f t="shared" si="0"/>
        <v>462678.21</v>
      </c>
      <c r="G40" s="28">
        <f t="shared" si="0"/>
        <v>393783</v>
      </c>
      <c r="H40" s="28">
        <f t="shared" si="0"/>
        <v>0</v>
      </c>
      <c r="I40" s="28">
        <f t="shared" si="0"/>
        <v>0</v>
      </c>
      <c r="J40" s="28">
        <f t="shared" si="0"/>
        <v>393783</v>
      </c>
      <c r="K40" s="28">
        <f>K36+K37+L38+K39</f>
        <v>300000</v>
      </c>
      <c r="L40" s="28">
        <f>L36+L37+M38+L39</f>
        <v>0</v>
      </c>
      <c r="M40" s="28">
        <f>M36+M37+N38+M39</f>
        <v>0</v>
      </c>
      <c r="N40" s="28">
        <f>N36+N37+O38+N39</f>
        <v>300000</v>
      </c>
    </row>
    <row r="41" spans="1:14" ht="15.75" hidden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.75" customHeight="1">
      <c r="A42" s="168" t="s">
        <v>146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4"/>
      <c r="L42" s="14"/>
      <c r="M42" s="14"/>
      <c r="N42" s="14"/>
    </row>
    <row r="43" spans="1:14" ht="15" customHeight="1">
      <c r="A43" s="16" t="s">
        <v>13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.75" hidden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.75" customHeight="1">
      <c r="A45" s="170" t="s">
        <v>14</v>
      </c>
      <c r="B45" s="170" t="s">
        <v>15</v>
      </c>
      <c r="C45" s="166" t="s">
        <v>143</v>
      </c>
      <c r="D45" s="179"/>
      <c r="E45" s="179"/>
      <c r="F45" s="167"/>
      <c r="G45" s="170" t="s">
        <v>144</v>
      </c>
      <c r="H45" s="170"/>
      <c r="I45" s="170"/>
      <c r="J45" s="170"/>
      <c r="K45" s="14"/>
      <c r="L45" s="14"/>
      <c r="M45" s="14"/>
      <c r="N45" s="14"/>
    </row>
    <row r="46" spans="1:14" ht="60.75" customHeight="1">
      <c r="A46" s="170"/>
      <c r="B46" s="170"/>
      <c r="C46" s="20" t="s">
        <v>19</v>
      </c>
      <c r="D46" s="20" t="s">
        <v>20</v>
      </c>
      <c r="E46" s="20" t="s">
        <v>21</v>
      </c>
      <c r="F46" s="20" t="s">
        <v>91</v>
      </c>
      <c r="G46" s="20" t="s">
        <v>19</v>
      </c>
      <c r="H46" s="20" t="s">
        <v>20</v>
      </c>
      <c r="I46" s="20" t="s">
        <v>21</v>
      </c>
      <c r="J46" s="20" t="s">
        <v>89</v>
      </c>
      <c r="K46" s="14"/>
      <c r="L46" s="14"/>
      <c r="M46" s="14"/>
      <c r="N46" s="14"/>
    </row>
    <row r="47" spans="1:14" ht="15.75">
      <c r="A47" s="20">
        <v>1</v>
      </c>
      <c r="B47" s="20">
        <v>2</v>
      </c>
      <c r="C47" s="20">
        <v>3</v>
      </c>
      <c r="D47" s="20">
        <v>4</v>
      </c>
      <c r="E47" s="20">
        <v>5</v>
      </c>
      <c r="F47" s="20">
        <v>6</v>
      </c>
      <c r="G47" s="20">
        <v>7</v>
      </c>
      <c r="H47" s="20">
        <v>8</v>
      </c>
      <c r="I47" s="20">
        <v>9</v>
      </c>
      <c r="J47" s="20">
        <v>10</v>
      </c>
      <c r="K47" s="14"/>
      <c r="L47" s="14"/>
      <c r="M47" s="14"/>
      <c r="N47" s="14"/>
    </row>
    <row r="48" spans="1:14" ht="47.25">
      <c r="A48" s="21">
        <f aca="true" t="shared" si="1" ref="A48:B53">A35</f>
        <v>117622</v>
      </c>
      <c r="B48" s="106" t="s">
        <v>237</v>
      </c>
      <c r="C48" s="20" t="s">
        <v>22</v>
      </c>
      <c r="D48" s="20" t="s">
        <v>24</v>
      </c>
      <c r="E48" s="20" t="s">
        <v>22</v>
      </c>
      <c r="F48" s="20" t="s">
        <v>22</v>
      </c>
      <c r="G48" s="20" t="s">
        <v>22</v>
      </c>
      <c r="H48" s="20" t="s">
        <v>24</v>
      </c>
      <c r="I48" s="20" t="s">
        <v>22</v>
      </c>
      <c r="J48" s="21" t="s">
        <v>22</v>
      </c>
      <c r="K48" s="14"/>
      <c r="L48" s="14"/>
      <c r="M48" s="14"/>
      <c r="N48" s="14"/>
    </row>
    <row r="49" spans="1:14" ht="31.5">
      <c r="A49" s="22"/>
      <c r="B49" s="29" t="str">
        <f t="shared" si="1"/>
        <v>Надходження із загального фонду бюджету</v>
      </c>
      <c r="C49" s="30">
        <v>0</v>
      </c>
      <c r="D49" s="30">
        <v>0</v>
      </c>
      <c r="E49" s="30">
        <f>E50+E51+E52</f>
        <v>0</v>
      </c>
      <c r="F49" s="30">
        <v>0</v>
      </c>
      <c r="G49" s="30">
        <v>0</v>
      </c>
      <c r="H49" s="30">
        <f>H50+H51+H52</f>
        <v>0</v>
      </c>
      <c r="I49" s="30">
        <f>I50+I51+I52</f>
        <v>0</v>
      </c>
      <c r="J49" s="30">
        <v>0</v>
      </c>
      <c r="K49" s="14"/>
      <c r="L49" s="14"/>
      <c r="M49" s="14"/>
      <c r="N49" s="14"/>
    </row>
    <row r="50" spans="1:14" ht="47.25">
      <c r="A50" s="20"/>
      <c r="B50" s="56" t="str">
        <f t="shared" si="1"/>
        <v>Власні надходження бюджетних установ
(розписати за видами надходжень)</v>
      </c>
      <c r="C50" s="26">
        <v>0</v>
      </c>
      <c r="D50" s="31">
        <v>0</v>
      </c>
      <c r="E50" s="30">
        <v>0</v>
      </c>
      <c r="F50" s="26">
        <f>C50+D50</f>
        <v>0</v>
      </c>
      <c r="G50" s="26">
        <v>0</v>
      </c>
      <c r="H50" s="31">
        <v>0</v>
      </c>
      <c r="I50" s="30">
        <v>0</v>
      </c>
      <c r="J50" s="26">
        <f>G50+H50</f>
        <v>0</v>
      </c>
      <c r="K50" s="14"/>
      <c r="L50" s="14"/>
      <c r="M50" s="14"/>
      <c r="N50" s="14"/>
    </row>
    <row r="51" spans="1:14" ht="47.25">
      <c r="A51" s="27"/>
      <c r="B51" s="56" t="str">
        <f t="shared" si="1"/>
        <v>Інші надходження спеціального фонду
(розписати за видами надходжень)</v>
      </c>
      <c r="C51" s="25">
        <v>0</v>
      </c>
      <c r="D51" s="31">
        <v>0</v>
      </c>
      <c r="E51" s="30">
        <v>0</v>
      </c>
      <c r="F51" s="26">
        <f>C51+D51</f>
        <v>0</v>
      </c>
      <c r="G51" s="25">
        <v>0</v>
      </c>
      <c r="H51" s="31">
        <v>0</v>
      </c>
      <c r="I51" s="30">
        <v>0</v>
      </c>
      <c r="J51" s="26">
        <v>0</v>
      </c>
      <c r="K51" s="14"/>
      <c r="L51" s="14"/>
      <c r="M51" s="14"/>
      <c r="N51" s="14"/>
    </row>
    <row r="52" spans="1:14" ht="15.75">
      <c r="A52" s="99"/>
      <c r="B52" s="97" t="str">
        <f t="shared" si="1"/>
        <v>Повернення кредитів до бюджету</v>
      </c>
      <c r="C52" s="103">
        <v>0</v>
      </c>
      <c r="D52" s="104">
        <v>0</v>
      </c>
      <c r="E52" s="103">
        <v>0</v>
      </c>
      <c r="F52" s="103">
        <v>0</v>
      </c>
      <c r="G52" s="101">
        <v>0</v>
      </c>
      <c r="H52" s="104">
        <v>0</v>
      </c>
      <c r="I52" s="103">
        <v>0</v>
      </c>
      <c r="J52" s="103">
        <f>G52+H52</f>
        <v>0</v>
      </c>
      <c r="K52" s="14"/>
      <c r="L52" s="14"/>
      <c r="M52" s="14"/>
      <c r="N52" s="14"/>
    </row>
    <row r="53" spans="1:14" ht="15.75">
      <c r="A53" s="21" t="str">
        <f t="shared" si="1"/>
        <v> </v>
      </c>
      <c r="B53" s="21" t="str">
        <f t="shared" si="1"/>
        <v>УСЬОГО</v>
      </c>
      <c r="C53" s="20" t="s">
        <v>24</v>
      </c>
      <c r="D53" s="20" t="s">
        <v>22</v>
      </c>
      <c r="E53" s="20" t="s">
        <v>22</v>
      </c>
      <c r="F53" s="20" t="s">
        <v>22</v>
      </c>
      <c r="G53" s="20" t="s">
        <v>24</v>
      </c>
      <c r="H53" s="20" t="s">
        <v>22</v>
      </c>
      <c r="I53" s="20" t="s">
        <v>22</v>
      </c>
      <c r="J53" s="20" t="s">
        <v>22</v>
      </c>
      <c r="K53" s="14"/>
      <c r="L53" s="14"/>
      <c r="M53" s="14"/>
      <c r="N53" s="14"/>
    </row>
    <row r="54" spans="1:14" ht="15.75">
      <c r="A54" s="21" t="s">
        <v>22</v>
      </c>
      <c r="B54" s="21" t="s">
        <v>25</v>
      </c>
      <c r="C54" s="20" t="s">
        <v>24</v>
      </c>
      <c r="D54" s="20" t="s">
        <v>22</v>
      </c>
      <c r="E54" s="20" t="s">
        <v>22</v>
      </c>
      <c r="F54" s="20" t="s">
        <v>22</v>
      </c>
      <c r="G54" s="20" t="s">
        <v>24</v>
      </c>
      <c r="H54" s="20" t="s">
        <v>22</v>
      </c>
      <c r="I54" s="20" t="s">
        <v>22</v>
      </c>
      <c r="J54" s="20" t="s">
        <v>22</v>
      </c>
      <c r="K54" s="14"/>
      <c r="L54" s="14"/>
      <c r="M54" s="14"/>
      <c r="N54" s="14"/>
    </row>
    <row r="55" spans="1:14" ht="15" customHeight="1">
      <c r="A55" s="32" t="s">
        <v>22</v>
      </c>
      <c r="B55" s="33" t="s">
        <v>26</v>
      </c>
      <c r="C55" s="28">
        <f aca="true" t="shared" si="2" ref="C55:J55">C49</f>
        <v>0</v>
      </c>
      <c r="D55" s="28">
        <f t="shared" si="2"/>
        <v>0</v>
      </c>
      <c r="E55" s="28">
        <f t="shared" si="2"/>
        <v>0</v>
      </c>
      <c r="F55" s="28">
        <f t="shared" si="2"/>
        <v>0</v>
      </c>
      <c r="G55" s="28">
        <f t="shared" si="2"/>
        <v>0</v>
      </c>
      <c r="H55" s="28">
        <f t="shared" si="2"/>
        <v>0</v>
      </c>
      <c r="I55" s="28">
        <f t="shared" si="2"/>
        <v>0</v>
      </c>
      <c r="J55" s="28">
        <f t="shared" si="2"/>
        <v>0</v>
      </c>
      <c r="K55" s="14"/>
      <c r="L55" s="14"/>
      <c r="M55" s="14"/>
      <c r="N55" s="14"/>
    </row>
    <row r="56" spans="1:14" ht="15.75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.75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.75" customHeight="1">
      <c r="A58" s="171" t="s">
        <v>28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1:14" ht="15.75" customHeight="1">
      <c r="A59" s="171" t="s">
        <v>145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1:14" ht="15.75">
      <c r="A60" s="16" t="s">
        <v>13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21.75" customHeight="1">
      <c r="A61" s="170" t="s">
        <v>30</v>
      </c>
      <c r="B61" s="170" t="s">
        <v>15</v>
      </c>
      <c r="C61" s="166" t="s">
        <v>140</v>
      </c>
      <c r="D61" s="179"/>
      <c r="E61" s="179"/>
      <c r="F61" s="167"/>
      <c r="G61" s="170" t="s">
        <v>141</v>
      </c>
      <c r="H61" s="170"/>
      <c r="I61" s="170"/>
      <c r="J61" s="170"/>
      <c r="K61" s="170" t="s">
        <v>142</v>
      </c>
      <c r="L61" s="170"/>
      <c r="M61" s="170"/>
      <c r="N61" s="170"/>
    </row>
    <row r="62" spans="1:14" ht="86.25" customHeight="1">
      <c r="A62" s="170"/>
      <c r="B62" s="170"/>
      <c r="C62" s="20" t="s">
        <v>19</v>
      </c>
      <c r="D62" s="20" t="s">
        <v>20</v>
      </c>
      <c r="E62" s="20" t="s">
        <v>21</v>
      </c>
      <c r="F62" s="20" t="s">
        <v>91</v>
      </c>
      <c r="G62" s="20" t="s">
        <v>19</v>
      </c>
      <c r="H62" s="20" t="s">
        <v>20</v>
      </c>
      <c r="I62" s="20" t="s">
        <v>21</v>
      </c>
      <c r="J62" s="20" t="s">
        <v>89</v>
      </c>
      <c r="K62" s="20" t="s">
        <v>19</v>
      </c>
      <c r="L62" s="20" t="s">
        <v>20</v>
      </c>
      <c r="M62" s="20" t="s">
        <v>21</v>
      </c>
      <c r="N62" s="20" t="s">
        <v>90</v>
      </c>
    </row>
    <row r="63" spans="1:14" ht="15.75">
      <c r="A63" s="20">
        <v>1</v>
      </c>
      <c r="B63" s="20">
        <v>2</v>
      </c>
      <c r="C63" s="20">
        <v>3</v>
      </c>
      <c r="D63" s="20">
        <v>4</v>
      </c>
      <c r="E63" s="20">
        <v>5</v>
      </c>
      <c r="F63" s="20">
        <v>6</v>
      </c>
      <c r="G63" s="20">
        <v>7</v>
      </c>
      <c r="H63" s="20">
        <v>8</v>
      </c>
      <c r="I63" s="20">
        <v>9</v>
      </c>
      <c r="J63" s="20">
        <v>10</v>
      </c>
      <c r="K63" s="20">
        <v>11</v>
      </c>
      <c r="L63" s="20">
        <v>12</v>
      </c>
      <c r="M63" s="20">
        <v>13</v>
      </c>
      <c r="N63" s="20">
        <v>14</v>
      </c>
    </row>
    <row r="64" spans="1:14" ht="47.25">
      <c r="A64" s="34"/>
      <c r="B64" s="106" t="s">
        <v>237</v>
      </c>
      <c r="C64" s="60" t="s">
        <v>153</v>
      </c>
      <c r="D64" s="60" t="s">
        <v>153</v>
      </c>
      <c r="E64" s="60" t="s">
        <v>153</v>
      </c>
      <c r="F64" s="60" t="s">
        <v>153</v>
      </c>
      <c r="G64" s="60" t="s">
        <v>153</v>
      </c>
      <c r="H64" s="60" t="s">
        <v>153</v>
      </c>
      <c r="I64" s="60" t="s">
        <v>153</v>
      </c>
      <c r="J64" s="60" t="s">
        <v>153</v>
      </c>
      <c r="K64" s="60" t="s">
        <v>153</v>
      </c>
      <c r="L64" s="60" t="s">
        <v>153</v>
      </c>
      <c r="M64" s="60" t="s">
        <v>153</v>
      </c>
      <c r="N64" s="60"/>
    </row>
    <row r="65" spans="1:14" ht="94.5">
      <c r="A65" s="57"/>
      <c r="B65" s="105" t="s">
        <v>238</v>
      </c>
      <c r="C65" s="28">
        <v>218294</v>
      </c>
      <c r="D65" s="30"/>
      <c r="E65" s="30"/>
      <c r="F65" s="28">
        <v>218294</v>
      </c>
      <c r="G65" s="28">
        <v>191038</v>
      </c>
      <c r="H65" s="30"/>
      <c r="I65" s="30"/>
      <c r="J65" s="28">
        <v>191038</v>
      </c>
      <c r="K65" s="28">
        <v>55000</v>
      </c>
      <c r="L65" s="30"/>
      <c r="M65" s="30"/>
      <c r="N65" s="28">
        <v>55000</v>
      </c>
    </row>
    <row r="66" spans="1:14" ht="31.5">
      <c r="A66" s="59" t="s">
        <v>179</v>
      </c>
      <c r="B66" s="58" t="s">
        <v>201</v>
      </c>
      <c r="C66" s="30">
        <v>23294</v>
      </c>
      <c r="D66" s="30">
        <v>0</v>
      </c>
      <c r="E66" s="30">
        <v>0</v>
      </c>
      <c r="F66" s="30">
        <f>C66+D66</f>
        <v>23294</v>
      </c>
      <c r="G66" s="30">
        <v>111038</v>
      </c>
      <c r="H66" s="30">
        <v>0</v>
      </c>
      <c r="I66" s="30">
        <v>0</v>
      </c>
      <c r="J66" s="30">
        <v>111038</v>
      </c>
      <c r="K66" s="30">
        <v>55000</v>
      </c>
      <c r="L66" s="30">
        <v>0</v>
      </c>
      <c r="M66" s="30">
        <v>0</v>
      </c>
      <c r="N66" s="30">
        <f>K66+L66</f>
        <v>55000</v>
      </c>
    </row>
    <row r="67" spans="1:14" ht="15.75">
      <c r="A67" s="59" t="s">
        <v>178</v>
      </c>
      <c r="B67" s="58" t="s">
        <v>202</v>
      </c>
      <c r="C67" s="30">
        <v>195000</v>
      </c>
      <c r="D67" s="30">
        <v>0</v>
      </c>
      <c r="E67" s="30">
        <v>0</v>
      </c>
      <c r="F67" s="30">
        <f>C67+D67</f>
        <v>195000</v>
      </c>
      <c r="G67" s="30">
        <v>80000</v>
      </c>
      <c r="H67" s="30">
        <v>0</v>
      </c>
      <c r="I67" s="30">
        <v>0</v>
      </c>
      <c r="J67" s="30">
        <f>G67+H67</f>
        <v>80000</v>
      </c>
      <c r="K67" s="30">
        <v>0</v>
      </c>
      <c r="L67" s="30">
        <v>0</v>
      </c>
      <c r="M67" s="30">
        <v>0</v>
      </c>
      <c r="N67" s="30">
        <f>K67+L67</f>
        <v>0</v>
      </c>
    </row>
    <row r="68" spans="1:14" ht="94.5">
      <c r="A68" s="59"/>
      <c r="B68" s="107" t="s">
        <v>239</v>
      </c>
      <c r="C68" s="28">
        <v>244384.21</v>
      </c>
      <c r="D68" s="30" t="s">
        <v>153</v>
      </c>
      <c r="E68" s="30" t="s">
        <v>153</v>
      </c>
      <c r="F68" s="28">
        <v>244384.21</v>
      </c>
      <c r="G68" s="28">
        <v>154945</v>
      </c>
      <c r="H68" s="30" t="s">
        <v>153</v>
      </c>
      <c r="I68" s="30" t="s">
        <v>153</v>
      </c>
      <c r="J68" s="28">
        <v>154945</v>
      </c>
      <c r="K68" s="28">
        <v>205000</v>
      </c>
      <c r="L68" s="30" t="s">
        <v>153</v>
      </c>
      <c r="M68" s="30" t="s">
        <v>153</v>
      </c>
      <c r="N68" s="28">
        <v>205000</v>
      </c>
    </row>
    <row r="69" spans="1:14" ht="31.5">
      <c r="A69" s="59" t="s">
        <v>179</v>
      </c>
      <c r="B69" s="58" t="s">
        <v>201</v>
      </c>
      <c r="C69" s="30">
        <v>133201.21</v>
      </c>
      <c r="D69" s="30">
        <v>0</v>
      </c>
      <c r="E69" s="30">
        <v>0</v>
      </c>
      <c r="F69" s="30">
        <f>C69+D69</f>
        <v>133201.21</v>
      </c>
      <c r="G69" s="30">
        <v>122758.5</v>
      </c>
      <c r="H69" s="30">
        <v>0</v>
      </c>
      <c r="I69" s="30">
        <v>0</v>
      </c>
      <c r="J69" s="30">
        <f>G69+H69</f>
        <v>122758.5</v>
      </c>
      <c r="K69" s="30">
        <v>160000</v>
      </c>
      <c r="L69" s="30">
        <v>0</v>
      </c>
      <c r="M69" s="30">
        <v>0</v>
      </c>
      <c r="N69" s="30">
        <f>K69+L69</f>
        <v>160000</v>
      </c>
    </row>
    <row r="70" spans="1:14" ht="15.75">
      <c r="A70" s="59" t="s">
        <v>178</v>
      </c>
      <c r="B70" s="58" t="str">
        <f>$B$67</f>
        <v>Оплата послуг, крім комунальних</v>
      </c>
      <c r="C70" s="25">
        <v>111183</v>
      </c>
      <c r="D70" s="31">
        <v>0</v>
      </c>
      <c r="E70" s="31">
        <v>0</v>
      </c>
      <c r="F70" s="30">
        <f>C70+D70</f>
        <v>111183</v>
      </c>
      <c r="G70" s="25">
        <v>32186.5</v>
      </c>
      <c r="H70" s="31">
        <v>0</v>
      </c>
      <c r="I70" s="31">
        <v>0</v>
      </c>
      <c r="J70" s="30">
        <f>G70+H70</f>
        <v>32186.5</v>
      </c>
      <c r="K70" s="25">
        <v>45000</v>
      </c>
      <c r="L70" s="31">
        <v>0</v>
      </c>
      <c r="M70" s="31">
        <v>0</v>
      </c>
      <c r="N70" s="30">
        <f>K70+L70</f>
        <v>45000</v>
      </c>
    </row>
    <row r="71" spans="1:14" ht="135.75" customHeight="1">
      <c r="A71" s="37"/>
      <c r="B71" s="62" t="s">
        <v>240</v>
      </c>
      <c r="C71" s="28">
        <v>0</v>
      </c>
      <c r="D71" s="28"/>
      <c r="E71" s="28"/>
      <c r="F71" s="28">
        <v>0</v>
      </c>
      <c r="G71" s="28">
        <v>0</v>
      </c>
      <c r="H71" s="28"/>
      <c r="I71" s="28"/>
      <c r="J71" s="28">
        <v>0</v>
      </c>
      <c r="K71" s="28">
        <v>10000</v>
      </c>
      <c r="L71" s="28"/>
      <c r="M71" s="28"/>
      <c r="N71" s="28">
        <v>10000</v>
      </c>
    </row>
    <row r="72" spans="1:14" ht="15.75">
      <c r="A72" s="57">
        <v>2730</v>
      </c>
      <c r="B72" s="36" t="s">
        <v>251</v>
      </c>
      <c r="C72" s="23">
        <v>0</v>
      </c>
      <c r="D72" s="31">
        <v>0</v>
      </c>
      <c r="E72" s="31">
        <v>0</v>
      </c>
      <c r="F72" s="30">
        <f>C72+D72</f>
        <v>0</v>
      </c>
      <c r="G72" s="31">
        <v>0</v>
      </c>
      <c r="H72" s="45">
        <v>0</v>
      </c>
      <c r="I72" s="31">
        <v>0</v>
      </c>
      <c r="J72" s="122">
        <f>G72+H72</f>
        <v>0</v>
      </c>
      <c r="K72" s="25">
        <v>10000</v>
      </c>
      <c r="L72" s="31">
        <v>0</v>
      </c>
      <c r="M72" s="31">
        <v>0</v>
      </c>
      <c r="N72" s="25">
        <f>K72+K73</f>
        <v>40000</v>
      </c>
    </row>
    <row r="73" spans="1:14" ht="94.5">
      <c r="A73" s="57"/>
      <c r="B73" s="108" t="s">
        <v>241</v>
      </c>
      <c r="C73" s="65">
        <v>0</v>
      </c>
      <c r="D73" s="31"/>
      <c r="E73" s="31"/>
      <c r="F73" s="28">
        <v>0</v>
      </c>
      <c r="G73" s="64">
        <v>47800</v>
      </c>
      <c r="H73" s="45"/>
      <c r="I73" s="31"/>
      <c r="J73" s="65">
        <v>47800</v>
      </c>
      <c r="K73" s="66">
        <v>30000</v>
      </c>
      <c r="L73" s="31"/>
      <c r="M73" s="31"/>
      <c r="N73" s="61">
        <v>30000</v>
      </c>
    </row>
    <row r="74" spans="1:14" ht="31.5">
      <c r="A74" s="91">
        <v>2210</v>
      </c>
      <c r="B74" s="97" t="str">
        <f>$B$69</f>
        <v>Предмети, матеріали, обладнання та інвентар.</v>
      </c>
      <c r="C74" s="103">
        <v>0</v>
      </c>
      <c r="D74" s="103">
        <v>0</v>
      </c>
      <c r="E74" s="103">
        <v>0</v>
      </c>
      <c r="F74" s="103">
        <v>0</v>
      </c>
      <c r="G74" s="103">
        <v>47800</v>
      </c>
      <c r="H74" s="103">
        <v>0</v>
      </c>
      <c r="I74" s="103">
        <v>0</v>
      </c>
      <c r="J74" s="103">
        <v>47800</v>
      </c>
      <c r="K74" s="103">
        <v>30000</v>
      </c>
      <c r="L74" s="103">
        <v>0</v>
      </c>
      <c r="M74" s="103">
        <v>0</v>
      </c>
      <c r="N74" s="103">
        <v>30000</v>
      </c>
    </row>
    <row r="75" spans="1:14" ht="192.75" customHeight="1">
      <c r="A75" s="111"/>
      <c r="B75" s="112" t="s">
        <v>242</v>
      </c>
      <c r="C75" s="101"/>
      <c r="D75" s="103"/>
      <c r="E75" s="103"/>
      <c r="F75" s="103"/>
      <c r="G75" s="101"/>
      <c r="H75" s="103"/>
      <c r="I75" s="103"/>
      <c r="J75" s="103"/>
      <c r="K75" s="101"/>
      <c r="L75" s="103"/>
      <c r="M75" s="103"/>
      <c r="N75" s="103"/>
    </row>
    <row r="76" spans="1:14" ht="34.5" customHeight="1">
      <c r="A76" s="119">
        <v>2210</v>
      </c>
      <c r="B76" s="120" t="str">
        <f>$B$74</f>
        <v>Предмети, матеріали, обладнання та інвентар.</v>
      </c>
      <c r="C76" s="101">
        <v>0</v>
      </c>
      <c r="D76" s="103">
        <v>0</v>
      </c>
      <c r="E76" s="103">
        <v>0</v>
      </c>
      <c r="F76" s="103">
        <f>C76+D76</f>
        <v>0</v>
      </c>
      <c r="G76" s="101">
        <v>0</v>
      </c>
      <c r="H76" s="103">
        <v>0</v>
      </c>
      <c r="I76" s="103">
        <v>0</v>
      </c>
      <c r="J76" s="103">
        <v>0</v>
      </c>
      <c r="K76" s="101">
        <v>0</v>
      </c>
      <c r="L76" s="103">
        <v>0</v>
      </c>
      <c r="M76" s="103">
        <v>0</v>
      </c>
      <c r="N76" s="103">
        <v>0</v>
      </c>
    </row>
    <row r="77" spans="1:14" ht="15.75">
      <c r="A77" s="119">
        <v>2240</v>
      </c>
      <c r="B77" s="120" t="str">
        <f>$B$70</f>
        <v>Оплата послуг, крім комунальних</v>
      </c>
      <c r="C77" s="101">
        <v>0</v>
      </c>
      <c r="D77" s="103">
        <v>0</v>
      </c>
      <c r="E77" s="103">
        <v>0</v>
      </c>
      <c r="F77" s="103">
        <f>C77+D77</f>
        <v>0</v>
      </c>
      <c r="G77" s="101">
        <v>0</v>
      </c>
      <c r="H77" s="103">
        <v>0</v>
      </c>
      <c r="I77" s="103">
        <v>0</v>
      </c>
      <c r="J77" s="103">
        <v>0</v>
      </c>
      <c r="K77" s="101">
        <v>0</v>
      </c>
      <c r="L77" s="103">
        <v>0</v>
      </c>
      <c r="M77" s="103">
        <v>0</v>
      </c>
      <c r="N77" s="103">
        <v>0</v>
      </c>
    </row>
    <row r="78" spans="1:14" ht="15.75">
      <c r="A78" s="113" t="s">
        <v>22</v>
      </c>
      <c r="B78" s="113" t="s">
        <v>26</v>
      </c>
      <c r="C78" s="110">
        <v>462678.21</v>
      </c>
      <c r="D78" s="110">
        <v>0</v>
      </c>
      <c r="E78" s="110">
        <v>0</v>
      </c>
      <c r="F78" s="110">
        <v>462678.21</v>
      </c>
      <c r="G78" s="110">
        <v>393783</v>
      </c>
      <c r="H78" s="110">
        <v>0</v>
      </c>
      <c r="I78" s="110">
        <v>0</v>
      </c>
      <c r="J78" s="110">
        <v>393783</v>
      </c>
      <c r="K78" s="110">
        <v>300000</v>
      </c>
      <c r="L78" s="110">
        <v>0</v>
      </c>
      <c r="M78" s="110">
        <v>0</v>
      </c>
      <c r="N78" s="110">
        <v>300000</v>
      </c>
    </row>
    <row r="79" spans="1:14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.75" customHeight="1">
      <c r="A81" s="168" t="s">
        <v>234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</row>
    <row r="82" spans="1:14" ht="15.75">
      <c r="A82" s="16" t="s">
        <v>13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.75">
      <c r="A84" s="170" t="s">
        <v>32</v>
      </c>
      <c r="B84" s="170" t="s">
        <v>15</v>
      </c>
      <c r="C84" s="166" t="s">
        <v>140</v>
      </c>
      <c r="D84" s="179"/>
      <c r="E84" s="179"/>
      <c r="F84" s="167"/>
      <c r="G84" s="170" t="s">
        <v>141</v>
      </c>
      <c r="H84" s="170"/>
      <c r="I84" s="170"/>
      <c r="J84" s="170"/>
      <c r="K84" s="170" t="s">
        <v>142</v>
      </c>
      <c r="L84" s="170"/>
      <c r="M84" s="170"/>
      <c r="N84" s="170"/>
    </row>
    <row r="85" spans="1:14" ht="58.5" customHeight="1">
      <c r="A85" s="170"/>
      <c r="B85" s="170"/>
      <c r="C85" s="20" t="s">
        <v>19</v>
      </c>
      <c r="D85" s="20" t="s">
        <v>20</v>
      </c>
      <c r="E85" s="20" t="s">
        <v>21</v>
      </c>
      <c r="F85" s="20" t="s">
        <v>91</v>
      </c>
      <c r="G85" s="20" t="s">
        <v>19</v>
      </c>
      <c r="H85" s="20" t="s">
        <v>20</v>
      </c>
      <c r="I85" s="20" t="s">
        <v>21</v>
      </c>
      <c r="J85" s="20" t="s">
        <v>89</v>
      </c>
      <c r="K85" s="20" t="s">
        <v>19</v>
      </c>
      <c r="L85" s="20" t="s">
        <v>20</v>
      </c>
      <c r="M85" s="20" t="s">
        <v>21</v>
      </c>
      <c r="N85" s="20" t="s">
        <v>90</v>
      </c>
    </row>
    <row r="86" spans="1:14" ht="15.75">
      <c r="A86" s="20">
        <v>1</v>
      </c>
      <c r="B86" s="20">
        <v>2</v>
      </c>
      <c r="C86" s="20">
        <v>3</v>
      </c>
      <c r="D86" s="20">
        <v>4</v>
      </c>
      <c r="E86" s="20">
        <v>5</v>
      </c>
      <c r="F86" s="20">
        <v>6</v>
      </c>
      <c r="G86" s="20">
        <v>7</v>
      </c>
      <c r="H86" s="20">
        <v>8</v>
      </c>
      <c r="I86" s="20">
        <v>9</v>
      </c>
      <c r="J86" s="20">
        <v>10</v>
      </c>
      <c r="K86" s="20">
        <v>11</v>
      </c>
      <c r="L86" s="20">
        <v>12</v>
      </c>
      <c r="M86" s="20">
        <v>13</v>
      </c>
      <c r="N86" s="20">
        <v>14</v>
      </c>
    </row>
    <row r="87" spans="1:14" ht="47.25">
      <c r="A87" s="21" t="s">
        <v>22</v>
      </c>
      <c r="B87" s="106" t="s">
        <v>237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0">
        <v>0</v>
      </c>
      <c r="L87" s="21">
        <v>0</v>
      </c>
      <c r="M87" s="21">
        <v>0</v>
      </c>
      <c r="N87" s="21">
        <v>0</v>
      </c>
    </row>
    <row r="88" spans="1:14" ht="15.75">
      <c r="A88" s="20" t="s">
        <v>22</v>
      </c>
      <c r="B88" s="21" t="s">
        <v>22</v>
      </c>
      <c r="C88" s="20" t="s">
        <v>22</v>
      </c>
      <c r="D88" s="20" t="s">
        <v>22</v>
      </c>
      <c r="E88" s="20" t="s">
        <v>22</v>
      </c>
      <c r="F88" s="20" t="s">
        <v>22</v>
      </c>
      <c r="G88" s="20" t="s">
        <v>22</v>
      </c>
      <c r="H88" s="20" t="s">
        <v>22</v>
      </c>
      <c r="I88" s="20" t="s">
        <v>22</v>
      </c>
      <c r="J88" s="20" t="s">
        <v>22</v>
      </c>
      <c r="K88" s="20" t="s">
        <v>22</v>
      </c>
      <c r="L88" s="20" t="s">
        <v>22</v>
      </c>
      <c r="M88" s="20" t="s">
        <v>22</v>
      </c>
      <c r="N88" s="20" t="s">
        <v>22</v>
      </c>
    </row>
    <row r="89" spans="1:14" ht="15.75">
      <c r="A89" s="20" t="s">
        <v>22</v>
      </c>
      <c r="B89" s="20" t="s">
        <v>26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</row>
    <row r="90" spans="1:14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.75" customHeight="1">
      <c r="A91" s="168" t="s">
        <v>147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4"/>
      <c r="L91" s="14"/>
      <c r="M91" s="14"/>
      <c r="N91" s="14"/>
    </row>
    <row r="92" spans="1:14" ht="15.75">
      <c r="A92" s="16" t="s">
        <v>13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0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21.75" customHeight="1">
      <c r="A94" s="170" t="s">
        <v>30</v>
      </c>
      <c r="B94" s="170" t="s">
        <v>15</v>
      </c>
      <c r="C94" s="166" t="s">
        <v>143</v>
      </c>
      <c r="D94" s="179"/>
      <c r="E94" s="179"/>
      <c r="F94" s="167"/>
      <c r="G94" s="170" t="s">
        <v>144</v>
      </c>
      <c r="H94" s="170"/>
      <c r="I94" s="170"/>
      <c r="J94" s="170"/>
      <c r="K94" s="14"/>
      <c r="L94" s="14"/>
      <c r="M94" s="14"/>
      <c r="N94" s="14"/>
    </row>
    <row r="95" spans="1:14" ht="61.5" customHeight="1">
      <c r="A95" s="170"/>
      <c r="B95" s="170"/>
      <c r="C95" s="20" t="s">
        <v>19</v>
      </c>
      <c r="D95" s="20" t="s">
        <v>20</v>
      </c>
      <c r="E95" s="20" t="s">
        <v>21</v>
      </c>
      <c r="F95" s="20" t="s">
        <v>91</v>
      </c>
      <c r="G95" s="20" t="s">
        <v>19</v>
      </c>
      <c r="H95" s="20" t="s">
        <v>20</v>
      </c>
      <c r="I95" s="20" t="s">
        <v>21</v>
      </c>
      <c r="J95" s="20" t="s">
        <v>89</v>
      </c>
      <c r="K95" s="14"/>
      <c r="L95" s="14"/>
      <c r="M95" s="14"/>
      <c r="N95" s="14"/>
    </row>
    <row r="96" spans="1:14" ht="15.75">
      <c r="A96" s="20">
        <v>1</v>
      </c>
      <c r="B96" s="20">
        <v>2</v>
      </c>
      <c r="C96" s="20">
        <v>3</v>
      </c>
      <c r="D96" s="20">
        <v>4</v>
      </c>
      <c r="E96" s="20">
        <v>5</v>
      </c>
      <c r="F96" s="20">
        <v>6</v>
      </c>
      <c r="G96" s="20">
        <v>7</v>
      </c>
      <c r="H96" s="20">
        <v>8</v>
      </c>
      <c r="I96" s="20">
        <v>9</v>
      </c>
      <c r="J96" s="20">
        <v>10</v>
      </c>
      <c r="K96" s="14"/>
      <c r="L96" s="14"/>
      <c r="M96" s="14"/>
      <c r="N96" s="14"/>
    </row>
    <row r="97" spans="1:14" ht="47.25">
      <c r="A97" s="57"/>
      <c r="B97" s="106" t="s">
        <v>237</v>
      </c>
      <c r="C97" s="61">
        <v>0</v>
      </c>
      <c r="D97" s="31">
        <v>0</v>
      </c>
      <c r="E97" s="31">
        <v>0</v>
      </c>
      <c r="F97" s="61">
        <v>0</v>
      </c>
      <c r="G97" s="61">
        <v>0</v>
      </c>
      <c r="H97" s="31">
        <v>0</v>
      </c>
      <c r="I97" s="31">
        <v>0</v>
      </c>
      <c r="J97" s="61">
        <v>0</v>
      </c>
      <c r="K97" s="14"/>
      <c r="L97" s="14"/>
      <c r="M97" s="14"/>
      <c r="N97" s="14"/>
    </row>
    <row r="98" spans="1:14" ht="15.75">
      <c r="A98" s="57"/>
      <c r="B98" s="36"/>
      <c r="C98" s="66"/>
      <c r="D98" s="31"/>
      <c r="E98" s="31"/>
      <c r="F98" s="61"/>
      <c r="G98" s="66"/>
      <c r="H98" s="31"/>
      <c r="I98" s="31"/>
      <c r="J98" s="61"/>
      <c r="K98" s="14"/>
      <c r="L98" s="14"/>
      <c r="M98" s="14"/>
      <c r="N98" s="14"/>
    </row>
    <row r="99" spans="1:14" ht="15.75">
      <c r="A99" s="20" t="s">
        <v>22</v>
      </c>
      <c r="B99" s="33" t="s">
        <v>26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14"/>
      <c r="L99" s="14"/>
      <c r="M99" s="14"/>
      <c r="N99" s="14"/>
    </row>
    <row r="100" spans="1:14" ht="12" customHeight="1" hidden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.75" hidden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6.5" customHeight="1">
      <c r="A102" s="168" t="s">
        <v>34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4"/>
      <c r="L102" s="14"/>
      <c r="M102" s="14"/>
      <c r="N102" s="14"/>
    </row>
    <row r="103" spans="1:14" ht="21.75" customHeight="1">
      <c r="A103" s="16" t="s">
        <v>13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.75" customHeight="1">
      <c r="A105" s="170" t="s">
        <v>32</v>
      </c>
      <c r="B105" s="170" t="s">
        <v>15</v>
      </c>
      <c r="C105" s="166" t="s">
        <v>27</v>
      </c>
      <c r="D105" s="179"/>
      <c r="E105" s="179"/>
      <c r="F105" s="167"/>
      <c r="G105" s="170" t="s">
        <v>27</v>
      </c>
      <c r="H105" s="170"/>
      <c r="I105" s="170"/>
      <c r="J105" s="170"/>
      <c r="K105" s="14"/>
      <c r="L105" s="14"/>
      <c r="M105" s="14"/>
      <c r="N105" s="14"/>
    </row>
    <row r="106" spans="1:14" ht="72.75" customHeight="1">
      <c r="A106" s="170"/>
      <c r="B106" s="170"/>
      <c r="C106" s="20" t="s">
        <v>19</v>
      </c>
      <c r="D106" s="20" t="s">
        <v>20</v>
      </c>
      <c r="E106" s="20" t="s">
        <v>21</v>
      </c>
      <c r="F106" s="20" t="s">
        <v>91</v>
      </c>
      <c r="G106" s="20" t="s">
        <v>19</v>
      </c>
      <c r="H106" s="20" t="s">
        <v>20</v>
      </c>
      <c r="I106" s="20" t="s">
        <v>21</v>
      </c>
      <c r="J106" s="20" t="s">
        <v>89</v>
      </c>
      <c r="K106" s="38"/>
      <c r="L106" s="38"/>
      <c r="M106" s="38"/>
      <c r="N106" s="38"/>
    </row>
    <row r="107" spans="1:14" ht="15.75">
      <c r="A107" s="20">
        <v>1</v>
      </c>
      <c r="B107" s="20">
        <v>2</v>
      </c>
      <c r="C107" s="20">
        <v>3</v>
      </c>
      <c r="D107" s="20">
        <v>4</v>
      </c>
      <c r="E107" s="20">
        <v>5</v>
      </c>
      <c r="F107" s="20">
        <v>6</v>
      </c>
      <c r="G107" s="20">
        <v>7</v>
      </c>
      <c r="H107" s="20">
        <v>8</v>
      </c>
      <c r="I107" s="20">
        <v>9</v>
      </c>
      <c r="J107" s="20">
        <v>10</v>
      </c>
      <c r="K107" s="38"/>
      <c r="L107" s="38"/>
      <c r="M107" s="38"/>
      <c r="N107" s="38"/>
    </row>
    <row r="108" spans="1:14" ht="47.25">
      <c r="A108" s="20" t="s">
        <v>22</v>
      </c>
      <c r="B108" s="106" t="s">
        <v>237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14"/>
      <c r="L108" s="14"/>
      <c r="M108" s="14"/>
      <c r="N108" s="14"/>
    </row>
    <row r="109" spans="1:14" ht="15.75">
      <c r="A109" s="20" t="s">
        <v>22</v>
      </c>
      <c r="B109" s="20" t="s">
        <v>26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14"/>
      <c r="L109" s="14"/>
      <c r="M109" s="14"/>
      <c r="N109" s="14"/>
    </row>
    <row r="110" spans="1:14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.75" customHeight="1">
      <c r="A111" s="171" t="s">
        <v>35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</row>
    <row r="112" spans="1:14" ht="15.75" customHeight="1">
      <c r="A112" s="171" t="s">
        <v>148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</row>
    <row r="113" spans="1:14" ht="15.75">
      <c r="A113" s="16" t="s">
        <v>13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0.75" customHeight="1">
      <c r="A115" s="170" t="s">
        <v>37</v>
      </c>
      <c r="B115" s="170" t="s">
        <v>39</v>
      </c>
      <c r="C115" s="166" t="s">
        <v>140</v>
      </c>
      <c r="D115" s="179"/>
      <c r="E115" s="179"/>
      <c r="F115" s="167"/>
      <c r="G115" s="170" t="s">
        <v>141</v>
      </c>
      <c r="H115" s="170"/>
      <c r="I115" s="170"/>
      <c r="J115" s="170"/>
      <c r="K115" s="170" t="s">
        <v>142</v>
      </c>
      <c r="L115" s="170"/>
      <c r="M115" s="170"/>
      <c r="N115" s="170"/>
    </row>
    <row r="116" spans="1:14" ht="66.75" customHeight="1">
      <c r="A116" s="170"/>
      <c r="B116" s="170"/>
      <c r="C116" s="20" t="s">
        <v>19</v>
      </c>
      <c r="D116" s="20" t="s">
        <v>20</v>
      </c>
      <c r="E116" s="20" t="s">
        <v>21</v>
      </c>
      <c r="F116" s="20" t="s">
        <v>91</v>
      </c>
      <c r="G116" s="20" t="s">
        <v>19</v>
      </c>
      <c r="H116" s="20" t="s">
        <v>20</v>
      </c>
      <c r="I116" s="20" t="s">
        <v>21</v>
      </c>
      <c r="J116" s="20" t="s">
        <v>89</v>
      </c>
      <c r="K116" s="20" t="s">
        <v>19</v>
      </c>
      <c r="L116" s="20" t="s">
        <v>20</v>
      </c>
      <c r="M116" s="20" t="s">
        <v>21</v>
      </c>
      <c r="N116" s="20" t="s">
        <v>90</v>
      </c>
    </row>
    <row r="117" spans="1:14" ht="15.75">
      <c r="A117" s="20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  <c r="K117" s="20">
        <v>11</v>
      </c>
      <c r="L117" s="20">
        <v>12</v>
      </c>
      <c r="M117" s="20">
        <v>13</v>
      </c>
      <c r="N117" s="20">
        <v>14</v>
      </c>
    </row>
    <row r="118" spans="1:14" ht="47.25">
      <c r="A118" s="121"/>
      <c r="B118" s="106" t="s">
        <v>237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</row>
    <row r="119" spans="1:14" ht="78.75">
      <c r="A119" s="34"/>
      <c r="B119" s="56" t="str">
        <f>B65</f>
        <v>Організація фестивалів та тематичних ярмарок, придбання, виготовлення дерев'яних тимчасових споруд, обладнання, матеріалів для їх проведення</v>
      </c>
      <c r="C119" s="28">
        <v>218294</v>
      </c>
      <c r="D119" s="30">
        <v>0</v>
      </c>
      <c r="E119" s="30">
        <v>0</v>
      </c>
      <c r="F119" s="28">
        <v>218294</v>
      </c>
      <c r="G119" s="28">
        <v>191038</v>
      </c>
      <c r="H119" s="30">
        <v>0</v>
      </c>
      <c r="I119" s="30">
        <v>0</v>
      </c>
      <c r="J119" s="28">
        <v>191038</v>
      </c>
      <c r="K119" s="28">
        <v>55000</v>
      </c>
      <c r="L119" s="30">
        <v>0</v>
      </c>
      <c r="M119" s="30">
        <v>0</v>
      </c>
      <c r="N119" s="28">
        <v>55000</v>
      </c>
    </row>
    <row r="120" spans="1:14" ht="78.75">
      <c r="A120" s="59"/>
      <c r="B120" s="58" t="str">
        <f>B68</f>
        <v>Виготовлення, розробка, придбання поліграфічної, рекламно-інформаційної, туристичної, сувенірної продукції про можливості міста Коломиї </v>
      </c>
      <c r="C120" s="28">
        <v>244384.21</v>
      </c>
      <c r="D120" s="30">
        <v>0</v>
      </c>
      <c r="E120" s="30">
        <v>0</v>
      </c>
      <c r="F120" s="28">
        <f>C120+D120</f>
        <v>244384.21</v>
      </c>
      <c r="G120" s="28">
        <v>154945</v>
      </c>
      <c r="H120" s="30">
        <v>0</v>
      </c>
      <c r="I120" s="30">
        <v>0</v>
      </c>
      <c r="J120" s="28">
        <f>G120+H120</f>
        <v>154945</v>
      </c>
      <c r="K120" s="28">
        <v>205000</v>
      </c>
      <c r="L120" s="30">
        <v>0</v>
      </c>
      <c r="M120" s="30">
        <v>0</v>
      </c>
      <c r="N120" s="28">
        <f>K120+L120</f>
        <v>205000</v>
      </c>
    </row>
    <row r="121" spans="1:14" ht="126">
      <c r="A121" s="59"/>
      <c r="B121" s="58" t="str">
        <f>B71</f>
        <v>Організація та проведення міських конкурсів(на кращу тематичну екскурсію, на кращу розважальну програму, на кращий рівень обслуговування та інтер'єр, на краще оформлення балкону житлового, нежитлового фонду, вітрини</v>
      </c>
      <c r="C121" s="61">
        <v>0</v>
      </c>
      <c r="D121" s="31">
        <v>0</v>
      </c>
      <c r="E121" s="31">
        <v>0</v>
      </c>
      <c r="F121" s="28">
        <f>C121+D121</f>
        <v>0</v>
      </c>
      <c r="G121" s="61">
        <v>0</v>
      </c>
      <c r="H121" s="31">
        <v>0</v>
      </c>
      <c r="I121" s="31">
        <v>0</v>
      </c>
      <c r="J121" s="28">
        <v>0</v>
      </c>
      <c r="K121" s="61">
        <v>10000</v>
      </c>
      <c r="L121" s="31">
        <v>0</v>
      </c>
      <c r="M121" s="31">
        <v>0</v>
      </c>
      <c r="N121" s="28">
        <f>K121+L121</f>
        <v>10000</v>
      </c>
    </row>
    <row r="122" spans="1:14" ht="109.5" customHeight="1">
      <c r="A122" s="57"/>
      <c r="B122" s="36" t="str">
        <f>B73</f>
        <v>Створення, облаштування та оновлення існуючих туристично-екскурсійних маршрутів, їх паспортизація, знакування та придбання інвентарю.</v>
      </c>
      <c r="C122" s="67">
        <v>0</v>
      </c>
      <c r="D122" s="31">
        <v>0</v>
      </c>
      <c r="E122" s="31">
        <v>0</v>
      </c>
      <c r="F122" s="28">
        <f>C122+D122</f>
        <v>0</v>
      </c>
      <c r="G122" s="63">
        <v>47800</v>
      </c>
      <c r="H122" s="31">
        <v>0</v>
      </c>
      <c r="I122" s="31">
        <v>0</v>
      </c>
      <c r="J122" s="65">
        <f>G122+H122</f>
        <v>47800</v>
      </c>
      <c r="K122" s="61">
        <v>30000</v>
      </c>
      <c r="L122" s="31">
        <v>0</v>
      </c>
      <c r="M122" s="31">
        <v>0</v>
      </c>
      <c r="N122" s="61">
        <v>30000</v>
      </c>
    </row>
    <row r="123" spans="1:14" ht="78.75">
      <c r="A123" s="109"/>
      <c r="B123" s="97" t="str">
        <f>B75</f>
        <v>Облаштування оглядових майданчиків,місць панорамного огляду основних туристичних та екскурсійних об'єктів міста з дотриманням вимог безпеки.</v>
      </c>
      <c r="C123" s="85">
        <v>0</v>
      </c>
      <c r="D123" s="103">
        <v>0</v>
      </c>
      <c r="E123" s="103">
        <v>0</v>
      </c>
      <c r="F123" s="85">
        <v>0</v>
      </c>
      <c r="G123" s="85">
        <v>0</v>
      </c>
      <c r="H123" s="103">
        <v>0</v>
      </c>
      <c r="I123" s="103">
        <v>0</v>
      </c>
      <c r="J123" s="85">
        <v>0</v>
      </c>
      <c r="K123" s="85">
        <v>0</v>
      </c>
      <c r="L123" s="103">
        <v>0</v>
      </c>
      <c r="M123" s="103">
        <v>0</v>
      </c>
      <c r="N123" s="85">
        <v>0</v>
      </c>
    </row>
    <row r="124" spans="1:14" ht="15.75">
      <c r="A124" s="20"/>
      <c r="B124" s="37" t="s">
        <v>26</v>
      </c>
      <c r="C124" s="110">
        <v>462678.21</v>
      </c>
      <c r="D124" s="35">
        <v>0</v>
      </c>
      <c r="E124" s="35">
        <v>0</v>
      </c>
      <c r="F124" s="110">
        <v>462678.21</v>
      </c>
      <c r="G124" s="35">
        <v>393783</v>
      </c>
      <c r="H124" s="35">
        <v>0</v>
      </c>
      <c r="I124" s="35">
        <v>0</v>
      </c>
      <c r="J124" s="35">
        <v>393783</v>
      </c>
      <c r="K124" s="35">
        <v>300000</v>
      </c>
      <c r="L124" s="35">
        <v>0</v>
      </c>
      <c r="M124" s="35">
        <v>0</v>
      </c>
      <c r="N124" s="35">
        <v>300000</v>
      </c>
    </row>
    <row r="125" spans="1:14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.75" customHeight="1">
      <c r="A127" s="168" t="s">
        <v>149</v>
      </c>
      <c r="B127" s="168"/>
      <c r="C127" s="168"/>
      <c r="D127" s="168"/>
      <c r="E127" s="168"/>
      <c r="F127" s="168"/>
      <c r="G127" s="168"/>
      <c r="H127" s="168"/>
      <c r="I127" s="168"/>
      <c r="J127" s="168"/>
      <c r="K127" s="14"/>
      <c r="L127" s="14"/>
      <c r="M127" s="14"/>
      <c r="N127" s="14"/>
    </row>
    <row r="128" spans="1:14" ht="15.75">
      <c r="A128" s="16" t="s">
        <v>13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.75" customHeight="1">
      <c r="A130" s="170" t="s">
        <v>96</v>
      </c>
      <c r="B130" s="170" t="s">
        <v>39</v>
      </c>
      <c r="C130" s="166" t="s">
        <v>143</v>
      </c>
      <c r="D130" s="179"/>
      <c r="E130" s="179"/>
      <c r="F130" s="167"/>
      <c r="G130" s="170" t="s">
        <v>144</v>
      </c>
      <c r="H130" s="170"/>
      <c r="I130" s="170"/>
      <c r="J130" s="170"/>
      <c r="K130" s="14"/>
      <c r="L130" s="14"/>
      <c r="M130" s="14"/>
      <c r="N130" s="14"/>
    </row>
    <row r="131" spans="1:14" ht="63" customHeight="1">
      <c r="A131" s="170"/>
      <c r="B131" s="170"/>
      <c r="C131" s="20" t="s">
        <v>19</v>
      </c>
      <c r="D131" s="20" t="s">
        <v>20</v>
      </c>
      <c r="E131" s="20" t="s">
        <v>21</v>
      </c>
      <c r="F131" s="20" t="s">
        <v>91</v>
      </c>
      <c r="G131" s="20" t="s">
        <v>19</v>
      </c>
      <c r="H131" s="20" t="s">
        <v>20</v>
      </c>
      <c r="I131" s="20" t="s">
        <v>21</v>
      </c>
      <c r="J131" s="20" t="s">
        <v>89</v>
      </c>
      <c r="K131" s="14"/>
      <c r="L131" s="14"/>
      <c r="M131" s="14"/>
      <c r="N131" s="14"/>
    </row>
    <row r="132" spans="1:14" ht="15.75">
      <c r="A132" s="20">
        <v>1</v>
      </c>
      <c r="B132" s="20">
        <v>2</v>
      </c>
      <c r="C132" s="20">
        <v>3</v>
      </c>
      <c r="D132" s="20">
        <v>4</v>
      </c>
      <c r="E132" s="20">
        <v>5</v>
      </c>
      <c r="F132" s="20">
        <v>6</v>
      </c>
      <c r="G132" s="20">
        <v>7</v>
      </c>
      <c r="H132" s="20">
        <v>8</v>
      </c>
      <c r="I132" s="20">
        <v>9</v>
      </c>
      <c r="J132" s="20">
        <v>10</v>
      </c>
      <c r="K132" s="14"/>
      <c r="L132" s="14"/>
      <c r="M132" s="14"/>
      <c r="N132" s="14"/>
    </row>
    <row r="133" spans="1:14" ht="47.25">
      <c r="A133" s="20"/>
      <c r="B133" s="106" t="s">
        <v>237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14"/>
      <c r="L133" s="14"/>
      <c r="M133" s="14"/>
      <c r="N133" s="14"/>
    </row>
    <row r="134" spans="1:14" ht="15.75">
      <c r="A134" s="20"/>
      <c r="B134" s="33" t="s">
        <v>26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14"/>
      <c r="L134" s="14"/>
      <c r="M134" s="14"/>
      <c r="N134" s="14"/>
    </row>
    <row r="135" spans="1:14" ht="15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.75" customHeight="1">
      <c r="A136" s="171" t="s">
        <v>119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4"/>
    </row>
    <row r="137" spans="1:14" ht="15.75" customHeight="1">
      <c r="A137" s="171" t="s">
        <v>150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4"/>
    </row>
    <row r="138" spans="1:14" ht="15.75">
      <c r="A138" s="16" t="s">
        <v>13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.75">
      <c r="A140" s="170" t="s">
        <v>37</v>
      </c>
      <c r="B140" s="170" t="s">
        <v>40</v>
      </c>
      <c r="C140" s="170" t="s">
        <v>41</v>
      </c>
      <c r="D140" s="170" t="s">
        <v>42</v>
      </c>
      <c r="E140" s="170" t="s">
        <v>140</v>
      </c>
      <c r="F140" s="170"/>
      <c r="G140" s="170"/>
      <c r="H140" s="170" t="s">
        <v>141</v>
      </c>
      <c r="I140" s="170"/>
      <c r="J140" s="170"/>
      <c r="K140" s="170" t="s">
        <v>142</v>
      </c>
      <c r="L140" s="170"/>
      <c r="M140" s="170"/>
      <c r="N140" s="14"/>
    </row>
    <row r="141" spans="1:14" ht="31.5">
      <c r="A141" s="170"/>
      <c r="B141" s="170"/>
      <c r="C141" s="170"/>
      <c r="D141" s="170"/>
      <c r="E141" s="20" t="s">
        <v>19</v>
      </c>
      <c r="F141" s="20" t="s">
        <v>20</v>
      </c>
      <c r="G141" s="20" t="s">
        <v>97</v>
      </c>
      <c r="H141" s="20" t="s">
        <v>19</v>
      </c>
      <c r="I141" s="20" t="s">
        <v>20</v>
      </c>
      <c r="J141" s="20" t="s">
        <v>98</v>
      </c>
      <c r="K141" s="20" t="s">
        <v>19</v>
      </c>
      <c r="L141" s="20" t="s">
        <v>20</v>
      </c>
      <c r="M141" s="20" t="s">
        <v>90</v>
      </c>
      <c r="N141" s="14"/>
    </row>
    <row r="142" spans="1:14" ht="15.75">
      <c r="A142" s="20">
        <v>1</v>
      </c>
      <c r="B142" s="20">
        <v>2</v>
      </c>
      <c r="C142" s="20">
        <v>3</v>
      </c>
      <c r="D142" s="20">
        <v>4</v>
      </c>
      <c r="E142" s="20">
        <v>5</v>
      </c>
      <c r="F142" s="20">
        <v>6</v>
      </c>
      <c r="G142" s="20">
        <v>7</v>
      </c>
      <c r="H142" s="20">
        <v>8</v>
      </c>
      <c r="I142" s="20">
        <v>9</v>
      </c>
      <c r="J142" s="20">
        <v>10</v>
      </c>
      <c r="K142" s="20">
        <v>11</v>
      </c>
      <c r="L142" s="20">
        <v>12</v>
      </c>
      <c r="M142" s="20">
        <v>13</v>
      </c>
      <c r="N142" s="14"/>
    </row>
    <row r="143" spans="1:14" ht="15.75">
      <c r="A143" s="20"/>
      <c r="B143" s="39"/>
      <c r="C143" s="40"/>
      <c r="D143" s="40"/>
      <c r="E143" s="39"/>
      <c r="F143" s="39"/>
      <c r="G143" s="40"/>
      <c r="H143" s="20"/>
      <c r="I143" s="20"/>
      <c r="J143" s="20"/>
      <c r="K143" s="20"/>
      <c r="L143" s="20"/>
      <c r="M143" s="20"/>
      <c r="N143" s="14"/>
    </row>
    <row r="144" spans="1:14" ht="173.25" customHeight="1">
      <c r="A144" s="33"/>
      <c r="B144" s="106" t="s">
        <v>237</v>
      </c>
      <c r="C144" s="71"/>
      <c r="D144" s="70" t="s">
        <v>243</v>
      </c>
      <c r="E144" s="123">
        <v>462678.21</v>
      </c>
      <c r="F144" s="123">
        <v>0</v>
      </c>
      <c r="G144" s="123">
        <v>462678.21</v>
      </c>
      <c r="H144" s="123">
        <v>393782.5</v>
      </c>
      <c r="I144" s="123">
        <v>0</v>
      </c>
      <c r="J144" s="123">
        <v>393783</v>
      </c>
      <c r="K144" s="123">
        <v>300000</v>
      </c>
      <c r="L144" s="123">
        <v>0</v>
      </c>
      <c r="M144" s="123">
        <v>300000</v>
      </c>
      <c r="N144" s="38"/>
    </row>
    <row r="145" spans="1:14" s="128" customFormat="1" ht="94.5">
      <c r="A145" s="33"/>
      <c r="B145" s="106" t="s">
        <v>245</v>
      </c>
      <c r="C145" s="69" t="s">
        <v>159</v>
      </c>
      <c r="D145" s="72"/>
      <c r="E145" s="63">
        <v>218294</v>
      </c>
      <c r="F145" s="63">
        <v>0</v>
      </c>
      <c r="G145" s="63">
        <f>E145+F145</f>
        <v>218294</v>
      </c>
      <c r="H145" s="123">
        <v>191038</v>
      </c>
      <c r="I145" s="63">
        <v>0</v>
      </c>
      <c r="J145" s="74">
        <v>191038</v>
      </c>
      <c r="K145" s="123">
        <v>55000</v>
      </c>
      <c r="L145" s="63">
        <v>0</v>
      </c>
      <c r="M145" s="74">
        <v>55000</v>
      </c>
      <c r="N145" s="126"/>
    </row>
    <row r="146" spans="1:14" ht="15.75">
      <c r="A146" s="20"/>
      <c r="B146" s="73" t="s">
        <v>43</v>
      </c>
      <c r="C146" s="68"/>
      <c r="D146" s="68"/>
      <c r="E146" s="41"/>
      <c r="F146" s="24"/>
      <c r="G146" s="41"/>
      <c r="H146" s="72"/>
      <c r="I146" s="24"/>
      <c r="J146" s="86"/>
      <c r="K146" s="72"/>
      <c r="L146" s="24"/>
      <c r="M146" s="86"/>
      <c r="N146" s="38"/>
    </row>
    <row r="147" spans="1:14" ht="47.25">
      <c r="A147" s="20"/>
      <c r="B147" s="70" t="s">
        <v>205</v>
      </c>
      <c r="C147" s="68" t="s">
        <v>159</v>
      </c>
      <c r="D147" s="68" t="s">
        <v>155</v>
      </c>
      <c r="E147" s="63">
        <v>23294</v>
      </c>
      <c r="F147" s="31">
        <v>0</v>
      </c>
      <c r="G147" s="63">
        <v>23294</v>
      </c>
      <c r="H147" s="124">
        <v>111038</v>
      </c>
      <c r="I147" s="63">
        <v>0</v>
      </c>
      <c r="J147" s="124">
        <v>111038</v>
      </c>
      <c r="K147" s="74">
        <v>55000</v>
      </c>
      <c r="L147" s="31">
        <v>0</v>
      </c>
      <c r="M147" s="125">
        <v>55000</v>
      </c>
      <c r="N147" s="38"/>
    </row>
    <row r="148" spans="1:14" ht="31.5">
      <c r="A148" s="20"/>
      <c r="B148" s="70" t="s">
        <v>204</v>
      </c>
      <c r="C148" s="71" t="s">
        <v>160</v>
      </c>
      <c r="D148" s="71" t="s">
        <v>162</v>
      </c>
      <c r="E148" s="63">
        <v>195000</v>
      </c>
      <c r="F148" s="31">
        <v>0</v>
      </c>
      <c r="G148" s="63">
        <v>195000</v>
      </c>
      <c r="H148" s="74">
        <v>80000</v>
      </c>
      <c r="I148" s="31">
        <v>0</v>
      </c>
      <c r="J148" s="125">
        <v>80000</v>
      </c>
      <c r="K148" s="123">
        <v>0</v>
      </c>
      <c r="L148" s="31">
        <v>0</v>
      </c>
      <c r="M148" s="74">
        <v>0</v>
      </c>
      <c r="N148" s="43"/>
    </row>
    <row r="149" spans="1:14" ht="15.75">
      <c r="A149" s="20"/>
      <c r="B149" s="73" t="s">
        <v>44</v>
      </c>
      <c r="C149" s="68" t="s">
        <v>153</v>
      </c>
      <c r="D149" s="68" t="s">
        <v>153</v>
      </c>
      <c r="E149" s="41"/>
      <c r="F149" s="24"/>
      <c r="G149" s="41"/>
      <c r="H149" s="72" t="s">
        <v>153</v>
      </c>
      <c r="I149" s="24"/>
      <c r="J149" s="42"/>
      <c r="K149" s="72" t="s">
        <v>153</v>
      </c>
      <c r="L149" s="24"/>
      <c r="M149" s="42"/>
      <c r="N149" s="43"/>
    </row>
    <row r="150" spans="1:14" ht="63">
      <c r="A150" s="20"/>
      <c r="B150" s="70" t="s">
        <v>244</v>
      </c>
      <c r="C150" s="71" t="s">
        <v>161</v>
      </c>
      <c r="D150" s="71" t="s">
        <v>155</v>
      </c>
      <c r="E150" s="41">
        <v>110</v>
      </c>
      <c r="F150" s="24">
        <v>0</v>
      </c>
      <c r="G150" s="41">
        <v>110</v>
      </c>
      <c r="H150" s="69">
        <v>24</v>
      </c>
      <c r="I150" s="24">
        <v>0</v>
      </c>
      <c r="J150" s="42">
        <v>24</v>
      </c>
      <c r="K150" s="69">
        <v>11</v>
      </c>
      <c r="L150" s="24">
        <v>0</v>
      </c>
      <c r="M150" s="42">
        <v>18</v>
      </c>
      <c r="N150" s="43"/>
    </row>
    <row r="151" spans="1:14" ht="15.75">
      <c r="A151" s="20"/>
      <c r="B151" s="70" t="s">
        <v>207</v>
      </c>
      <c r="C151" s="71" t="s">
        <v>161</v>
      </c>
      <c r="D151" s="71" t="s">
        <v>162</v>
      </c>
      <c r="E151" s="41">
        <v>2</v>
      </c>
      <c r="F151" s="24">
        <v>0</v>
      </c>
      <c r="G151" s="41">
        <f>E151+F151</f>
        <v>2</v>
      </c>
      <c r="H151" s="69">
        <v>1</v>
      </c>
      <c r="I151" s="24">
        <v>0</v>
      </c>
      <c r="J151" s="42">
        <v>1</v>
      </c>
      <c r="K151" s="69">
        <v>0</v>
      </c>
      <c r="L151" s="24">
        <v>0</v>
      </c>
      <c r="M151" s="42">
        <v>0</v>
      </c>
      <c r="N151" s="43"/>
    </row>
    <row r="152" spans="1:14" ht="15.75">
      <c r="A152" s="20"/>
      <c r="B152" s="73" t="s">
        <v>45</v>
      </c>
      <c r="C152" s="68" t="s">
        <v>153</v>
      </c>
      <c r="D152" s="68" t="s">
        <v>153</v>
      </c>
      <c r="E152" s="41"/>
      <c r="F152" s="24"/>
      <c r="G152" s="41"/>
      <c r="H152" s="72" t="s">
        <v>153</v>
      </c>
      <c r="I152" s="24"/>
      <c r="J152" s="42"/>
      <c r="K152" s="72" t="s">
        <v>153</v>
      </c>
      <c r="L152" s="24"/>
      <c r="M152" s="42"/>
      <c r="N152" s="43"/>
    </row>
    <row r="153" spans="1:14" ht="47.25">
      <c r="A153" s="20"/>
      <c r="B153" s="70" t="s">
        <v>209</v>
      </c>
      <c r="C153" s="68" t="s">
        <v>208</v>
      </c>
      <c r="D153" s="68" t="s">
        <v>156</v>
      </c>
      <c r="E153" s="41">
        <v>211.76</v>
      </c>
      <c r="F153" s="24">
        <v>0</v>
      </c>
      <c r="G153" s="41">
        <v>211.76</v>
      </c>
      <c r="H153" s="72">
        <v>4627</v>
      </c>
      <c r="I153" s="24">
        <v>0</v>
      </c>
      <c r="J153" s="42">
        <v>4626.58</v>
      </c>
      <c r="K153" s="72">
        <v>5000</v>
      </c>
      <c r="L153" s="24">
        <v>0</v>
      </c>
      <c r="M153" s="42">
        <v>5000</v>
      </c>
      <c r="N153" s="43"/>
    </row>
    <row r="154" spans="1:14" ht="31.5">
      <c r="A154" s="20"/>
      <c r="B154" s="70" t="s">
        <v>206</v>
      </c>
      <c r="C154" s="71" t="s">
        <v>152</v>
      </c>
      <c r="D154" s="71" t="s">
        <v>156</v>
      </c>
      <c r="E154" s="115">
        <v>975000</v>
      </c>
      <c r="F154" s="24">
        <v>0</v>
      </c>
      <c r="G154" s="41">
        <v>97500</v>
      </c>
      <c r="H154" s="69">
        <v>80000</v>
      </c>
      <c r="I154" s="24">
        <v>0</v>
      </c>
      <c r="J154" s="42">
        <v>80000</v>
      </c>
      <c r="K154" s="69">
        <v>0</v>
      </c>
      <c r="L154" s="24">
        <v>0</v>
      </c>
      <c r="M154" s="42">
        <v>0</v>
      </c>
      <c r="N154" s="43"/>
    </row>
    <row r="155" spans="1:14" ht="15.75">
      <c r="A155" s="20"/>
      <c r="B155" s="73" t="s">
        <v>46</v>
      </c>
      <c r="C155" s="68" t="s">
        <v>153</v>
      </c>
      <c r="D155" s="68" t="s">
        <v>153</v>
      </c>
      <c r="E155" s="41"/>
      <c r="F155" s="24"/>
      <c r="G155" s="41"/>
      <c r="H155" s="72"/>
      <c r="I155" s="24"/>
      <c r="J155" s="42"/>
      <c r="K155" s="72"/>
      <c r="L155" s="24"/>
      <c r="M155" s="42"/>
      <c r="N155" s="43"/>
    </row>
    <row r="156" spans="1:14" ht="15.75">
      <c r="A156" s="20"/>
      <c r="B156" s="70" t="s">
        <v>181</v>
      </c>
      <c r="C156" s="71" t="s">
        <v>157</v>
      </c>
      <c r="D156" s="71" t="s">
        <v>156</v>
      </c>
      <c r="E156" s="41">
        <v>100</v>
      </c>
      <c r="F156" s="24">
        <v>0</v>
      </c>
      <c r="G156" s="41">
        <f>E156+F156</f>
        <v>100</v>
      </c>
      <c r="H156" s="69">
        <v>100</v>
      </c>
      <c r="I156" s="24">
        <v>0</v>
      </c>
      <c r="J156" s="42">
        <v>100</v>
      </c>
      <c r="K156" s="69">
        <v>100</v>
      </c>
      <c r="L156" s="24">
        <v>0</v>
      </c>
      <c r="M156" s="42">
        <v>100</v>
      </c>
      <c r="N156" s="43"/>
    </row>
    <row r="157" spans="1:14" s="128" customFormat="1" ht="94.5">
      <c r="A157" s="33"/>
      <c r="B157" s="129" t="s">
        <v>246</v>
      </c>
      <c r="C157" s="72" t="s">
        <v>159</v>
      </c>
      <c r="D157" s="130" t="s">
        <v>156</v>
      </c>
      <c r="E157" s="63">
        <v>244384.21</v>
      </c>
      <c r="F157" s="63">
        <v>0</v>
      </c>
      <c r="G157" s="63">
        <v>244384.21</v>
      </c>
      <c r="H157" s="123">
        <v>154945</v>
      </c>
      <c r="I157" s="63">
        <v>0</v>
      </c>
      <c r="J157" s="76">
        <v>154945</v>
      </c>
      <c r="K157" s="76">
        <v>205000</v>
      </c>
      <c r="L157" s="63">
        <v>0</v>
      </c>
      <c r="M157" s="76">
        <v>205000</v>
      </c>
      <c r="N157" s="131"/>
    </row>
    <row r="158" spans="1:14" ht="15.75">
      <c r="A158" s="20"/>
      <c r="B158" s="73" t="s">
        <v>43</v>
      </c>
      <c r="C158" s="68" t="s">
        <v>153</v>
      </c>
      <c r="D158" s="68" t="s">
        <v>153</v>
      </c>
      <c r="E158" s="41"/>
      <c r="F158" s="24"/>
      <c r="G158" s="41"/>
      <c r="H158" s="72" t="s">
        <v>153</v>
      </c>
      <c r="I158" s="24"/>
      <c r="J158" s="74"/>
      <c r="K158" s="74"/>
      <c r="L158" s="24"/>
      <c r="M158" s="74"/>
      <c r="N158" s="43"/>
    </row>
    <row r="159" spans="1:14" ht="63">
      <c r="A159" s="20"/>
      <c r="B159" s="116" t="s">
        <v>210</v>
      </c>
      <c r="C159" s="68" t="s">
        <v>159</v>
      </c>
      <c r="D159" s="68" t="s">
        <v>155</v>
      </c>
      <c r="E159" s="63">
        <v>133201.21</v>
      </c>
      <c r="F159" s="31">
        <v>0</v>
      </c>
      <c r="G159" s="63">
        <v>133201.21</v>
      </c>
      <c r="H159" s="74">
        <v>122758.5</v>
      </c>
      <c r="I159" s="31">
        <v>0</v>
      </c>
      <c r="J159" s="74">
        <v>122758.5</v>
      </c>
      <c r="K159" s="74">
        <v>160000</v>
      </c>
      <c r="L159" s="31">
        <v>0</v>
      </c>
      <c r="M159" s="74">
        <v>160000</v>
      </c>
      <c r="N159" s="43"/>
    </row>
    <row r="160" spans="1:14" ht="42.75" customHeight="1">
      <c r="A160" s="20"/>
      <c r="B160" s="117" t="s">
        <v>211</v>
      </c>
      <c r="C160" s="71" t="s">
        <v>152</v>
      </c>
      <c r="D160" s="71" t="s">
        <v>183</v>
      </c>
      <c r="E160" s="63">
        <v>111183</v>
      </c>
      <c r="F160" s="31">
        <v>0</v>
      </c>
      <c r="G160" s="63">
        <v>111183</v>
      </c>
      <c r="H160" s="123">
        <v>32186.5</v>
      </c>
      <c r="I160" s="31">
        <v>0</v>
      </c>
      <c r="J160" s="123">
        <v>32186.5</v>
      </c>
      <c r="K160" s="123">
        <v>45000</v>
      </c>
      <c r="L160" s="31">
        <v>0</v>
      </c>
      <c r="M160" s="123">
        <v>45000</v>
      </c>
      <c r="N160" s="38"/>
    </row>
    <row r="161" spans="1:14" ht="15.75">
      <c r="A161" s="20"/>
      <c r="B161" s="73" t="s">
        <v>44</v>
      </c>
      <c r="C161" s="68" t="s">
        <v>153</v>
      </c>
      <c r="D161" s="68" t="s">
        <v>153</v>
      </c>
      <c r="E161" s="41"/>
      <c r="F161" s="24"/>
      <c r="G161" s="41"/>
      <c r="H161" s="72" t="s">
        <v>153</v>
      </c>
      <c r="I161" s="24"/>
      <c r="J161" s="72"/>
      <c r="K161" s="72"/>
      <c r="L161" s="24"/>
      <c r="M161" s="72"/>
      <c r="N161" s="38"/>
    </row>
    <row r="162" spans="1:14" ht="47.25">
      <c r="A162" s="20"/>
      <c r="B162" s="70" t="s">
        <v>213</v>
      </c>
      <c r="C162" s="68" t="s">
        <v>212</v>
      </c>
      <c r="D162" s="118" t="s">
        <v>155</v>
      </c>
      <c r="E162" s="88">
        <v>1100</v>
      </c>
      <c r="F162" s="92">
        <v>0</v>
      </c>
      <c r="G162" s="88">
        <v>1100</v>
      </c>
      <c r="H162" s="89">
        <v>500</v>
      </c>
      <c r="I162" s="92">
        <v>0</v>
      </c>
      <c r="J162" s="89">
        <v>500</v>
      </c>
      <c r="K162" s="89">
        <v>500</v>
      </c>
      <c r="L162" s="92">
        <v>0</v>
      </c>
      <c r="M162" s="89">
        <v>500</v>
      </c>
      <c r="N162" s="38"/>
    </row>
    <row r="163" spans="1:14" ht="78.75" customHeight="1">
      <c r="A163" s="20"/>
      <c r="B163" s="70" t="s">
        <v>216</v>
      </c>
      <c r="C163" s="71" t="s">
        <v>212</v>
      </c>
      <c r="D163" s="87" t="s">
        <v>183</v>
      </c>
      <c r="E163" s="88">
        <v>5</v>
      </c>
      <c r="F163" s="92">
        <v>0</v>
      </c>
      <c r="G163" s="88">
        <f>E163+F163</f>
        <v>5</v>
      </c>
      <c r="H163" s="94">
        <v>3</v>
      </c>
      <c r="I163" s="92">
        <v>0</v>
      </c>
      <c r="J163" s="89">
        <v>3</v>
      </c>
      <c r="K163" s="89">
        <v>3</v>
      </c>
      <c r="L163" s="92">
        <v>0</v>
      </c>
      <c r="M163" s="89">
        <v>3</v>
      </c>
      <c r="N163" s="38"/>
    </row>
    <row r="164" spans="1:14" ht="15.75">
      <c r="A164" s="20"/>
      <c r="B164" s="73" t="s">
        <v>45</v>
      </c>
      <c r="C164" s="68"/>
      <c r="D164" s="68"/>
      <c r="E164" s="41"/>
      <c r="F164" s="24"/>
      <c r="G164" s="41"/>
      <c r="H164" s="72"/>
      <c r="I164" s="24"/>
      <c r="J164" s="72"/>
      <c r="K164" s="72"/>
      <c r="L164" s="24"/>
      <c r="M164" s="72"/>
      <c r="N164" s="38"/>
    </row>
    <row r="165" spans="1:14" ht="63">
      <c r="A165" s="20"/>
      <c r="B165" s="70" t="s">
        <v>214</v>
      </c>
      <c r="C165" s="71" t="s">
        <v>152</v>
      </c>
      <c r="D165" s="71" t="s">
        <v>155</v>
      </c>
      <c r="E165" s="63">
        <v>121.09</v>
      </c>
      <c r="F165" s="31">
        <v>0</v>
      </c>
      <c r="G165" s="63">
        <v>121.09</v>
      </c>
      <c r="H165" s="123">
        <v>245.516</v>
      </c>
      <c r="I165" s="31">
        <v>0</v>
      </c>
      <c r="J165" s="123">
        <v>245.516</v>
      </c>
      <c r="K165" s="123">
        <v>320</v>
      </c>
      <c r="L165" s="31">
        <v>0</v>
      </c>
      <c r="M165" s="123">
        <v>320</v>
      </c>
      <c r="N165" s="38"/>
    </row>
    <row r="166" spans="1:14" ht="47.25">
      <c r="A166" s="20"/>
      <c r="B166" s="70" t="s">
        <v>215</v>
      </c>
      <c r="C166" s="71" t="s">
        <v>159</v>
      </c>
      <c r="D166" s="71" t="s">
        <v>183</v>
      </c>
      <c r="E166" s="63">
        <v>22236.6</v>
      </c>
      <c r="F166" s="31">
        <v>0</v>
      </c>
      <c r="G166" s="63">
        <v>22236.6</v>
      </c>
      <c r="H166" s="123">
        <v>10728.83</v>
      </c>
      <c r="I166" s="31">
        <v>0</v>
      </c>
      <c r="J166" s="123">
        <v>10728.66</v>
      </c>
      <c r="K166" s="123">
        <v>15000</v>
      </c>
      <c r="L166" s="31">
        <v>0</v>
      </c>
      <c r="M166" s="123">
        <v>15000</v>
      </c>
      <c r="N166" s="38"/>
    </row>
    <row r="167" spans="1:14" ht="15.75">
      <c r="A167" s="20"/>
      <c r="B167" s="73" t="s">
        <v>46</v>
      </c>
      <c r="C167" s="68" t="s">
        <v>153</v>
      </c>
      <c r="D167" s="68" t="s">
        <v>153</v>
      </c>
      <c r="E167" s="41"/>
      <c r="F167" s="24"/>
      <c r="G167" s="41"/>
      <c r="H167" s="72" t="s">
        <v>153</v>
      </c>
      <c r="I167" s="24"/>
      <c r="J167" s="72"/>
      <c r="K167" s="72"/>
      <c r="L167" s="24"/>
      <c r="M167" s="72"/>
      <c r="N167" s="38"/>
    </row>
    <row r="168" spans="1:14" ht="15.75">
      <c r="A168" s="20"/>
      <c r="B168" s="70" t="s">
        <v>217</v>
      </c>
      <c r="C168" s="71" t="s">
        <v>157</v>
      </c>
      <c r="D168" s="71" t="s">
        <v>158</v>
      </c>
      <c r="E168" s="41">
        <v>100</v>
      </c>
      <c r="F168" s="24">
        <v>0</v>
      </c>
      <c r="G168" s="41">
        <f>E168+F168</f>
        <v>100</v>
      </c>
      <c r="H168" s="69">
        <v>100</v>
      </c>
      <c r="I168" s="24">
        <v>0</v>
      </c>
      <c r="J168" s="72">
        <v>100</v>
      </c>
      <c r="K168" s="72">
        <v>100</v>
      </c>
      <c r="L168" s="24">
        <v>0</v>
      </c>
      <c r="M168" s="72">
        <v>100</v>
      </c>
      <c r="N168" s="38"/>
    </row>
    <row r="169" spans="1:14" s="128" customFormat="1" ht="141.75">
      <c r="A169" s="33"/>
      <c r="B169" s="73" t="s">
        <v>240</v>
      </c>
      <c r="C169" s="130"/>
      <c r="D169" s="130"/>
      <c r="E169" s="63">
        <v>0</v>
      </c>
      <c r="F169" s="63">
        <v>0</v>
      </c>
      <c r="G169" s="63">
        <v>0</v>
      </c>
      <c r="H169" s="74">
        <v>0</v>
      </c>
      <c r="I169" s="63">
        <v>0</v>
      </c>
      <c r="J169" s="74">
        <v>0</v>
      </c>
      <c r="K169" s="74">
        <v>10000</v>
      </c>
      <c r="L169" s="63">
        <v>0</v>
      </c>
      <c r="M169" s="74">
        <v>10000</v>
      </c>
      <c r="N169" s="126"/>
    </row>
    <row r="170" spans="1:14" ht="15.75">
      <c r="A170" s="20"/>
      <c r="B170" s="73" t="s">
        <v>43</v>
      </c>
      <c r="C170" s="68" t="s">
        <v>153</v>
      </c>
      <c r="D170" s="68" t="s">
        <v>153</v>
      </c>
      <c r="E170" s="41"/>
      <c r="F170" s="24"/>
      <c r="G170" s="41"/>
      <c r="H170" s="72"/>
      <c r="I170" s="24"/>
      <c r="J170" s="72"/>
      <c r="K170" s="72"/>
      <c r="L170" s="24"/>
      <c r="M170" s="72"/>
      <c r="N170" s="14"/>
    </row>
    <row r="171" spans="1:14" ht="31.5">
      <c r="A171" s="20"/>
      <c r="B171" s="70" t="s">
        <v>218</v>
      </c>
      <c r="C171" s="71" t="s">
        <v>152</v>
      </c>
      <c r="D171" s="71" t="s">
        <v>220</v>
      </c>
      <c r="E171" s="63">
        <v>0</v>
      </c>
      <c r="F171" s="31">
        <v>0</v>
      </c>
      <c r="G171" s="63">
        <f>E171+F171</f>
        <v>0</v>
      </c>
      <c r="H171" s="74">
        <v>0</v>
      </c>
      <c r="I171" s="31">
        <v>0</v>
      </c>
      <c r="J171" s="74">
        <v>0</v>
      </c>
      <c r="K171" s="74">
        <v>10000</v>
      </c>
      <c r="L171" s="31">
        <v>0</v>
      </c>
      <c r="M171" s="74">
        <v>10000</v>
      </c>
      <c r="N171" s="14"/>
    </row>
    <row r="172" spans="1:14" ht="15.75">
      <c r="A172" s="20"/>
      <c r="B172" s="73" t="s">
        <v>44</v>
      </c>
      <c r="C172" s="69"/>
      <c r="D172" s="71"/>
      <c r="E172" s="41"/>
      <c r="F172" s="24"/>
      <c r="G172" s="41"/>
      <c r="H172" s="69"/>
      <c r="I172" s="24"/>
      <c r="J172" s="74"/>
      <c r="K172" s="74"/>
      <c r="L172" s="24"/>
      <c r="M172" s="74"/>
      <c r="N172" s="14"/>
    </row>
    <row r="173" spans="1:14" ht="31.5">
      <c r="A173" s="20"/>
      <c r="B173" s="70" t="s">
        <v>219</v>
      </c>
      <c r="C173" s="71" t="s">
        <v>154</v>
      </c>
      <c r="D173" s="71" t="s">
        <v>220</v>
      </c>
      <c r="E173" s="132">
        <v>0</v>
      </c>
      <c r="F173" s="133">
        <v>0</v>
      </c>
      <c r="G173" s="132">
        <v>0</v>
      </c>
      <c r="H173" s="134">
        <v>0</v>
      </c>
      <c r="I173" s="133">
        <v>0</v>
      </c>
      <c r="J173" s="135">
        <v>0</v>
      </c>
      <c r="K173" s="135">
        <v>2</v>
      </c>
      <c r="L173" s="133">
        <v>0</v>
      </c>
      <c r="M173" s="135">
        <v>2</v>
      </c>
      <c r="N173" s="14"/>
    </row>
    <row r="174" spans="1:14" ht="15.75">
      <c r="A174" s="20"/>
      <c r="B174" s="73" t="s">
        <v>182</v>
      </c>
      <c r="C174" s="69"/>
      <c r="D174" s="71"/>
      <c r="E174" s="41"/>
      <c r="F174" s="24"/>
      <c r="G174" s="41"/>
      <c r="H174" s="69"/>
      <c r="I174" s="24"/>
      <c r="J174" s="74"/>
      <c r="K174" s="74"/>
      <c r="L174" s="24"/>
      <c r="M174" s="74"/>
      <c r="N174" s="14"/>
    </row>
    <row r="175" spans="1:14" ht="31.5" customHeight="1">
      <c r="A175" s="20"/>
      <c r="B175" s="70" t="s">
        <v>221</v>
      </c>
      <c r="C175" s="71" t="s">
        <v>152</v>
      </c>
      <c r="D175" s="71" t="s">
        <v>156</v>
      </c>
      <c r="E175" s="63">
        <v>0</v>
      </c>
      <c r="F175" s="31">
        <v>0</v>
      </c>
      <c r="G175" s="63">
        <f>E175+F175</f>
        <v>0</v>
      </c>
      <c r="H175" s="123">
        <v>0</v>
      </c>
      <c r="I175" s="31">
        <v>0</v>
      </c>
      <c r="J175" s="123">
        <v>0</v>
      </c>
      <c r="K175" s="123">
        <v>5000</v>
      </c>
      <c r="L175" s="31">
        <v>0</v>
      </c>
      <c r="M175" s="123">
        <v>5000</v>
      </c>
      <c r="N175" s="14"/>
    </row>
    <row r="176" spans="1:14" ht="15.75">
      <c r="A176" s="20"/>
      <c r="B176" s="73" t="s">
        <v>46</v>
      </c>
      <c r="C176" s="71"/>
      <c r="D176" s="71"/>
      <c r="E176" s="41"/>
      <c r="F176" s="24"/>
      <c r="G176" s="41">
        <f>E176+F176</f>
        <v>0</v>
      </c>
      <c r="H176" s="69"/>
      <c r="I176" s="24"/>
      <c r="J176" s="41"/>
      <c r="K176" s="41">
        <v>100</v>
      </c>
      <c r="L176" s="24"/>
      <c r="M176" s="41">
        <v>100</v>
      </c>
      <c r="N176" s="14"/>
    </row>
    <row r="177" spans="1:14" ht="15.75">
      <c r="A177" s="20"/>
      <c r="B177" s="70" t="s">
        <v>222</v>
      </c>
      <c r="C177" s="71" t="s">
        <v>157</v>
      </c>
      <c r="D177" s="71" t="s">
        <v>156</v>
      </c>
      <c r="E177" s="41">
        <v>0</v>
      </c>
      <c r="F177" s="24">
        <v>0</v>
      </c>
      <c r="G177" s="41">
        <f>E177+F177</f>
        <v>0</v>
      </c>
      <c r="H177" s="69">
        <v>0</v>
      </c>
      <c r="I177" s="24">
        <v>0</v>
      </c>
      <c r="J177" s="69">
        <v>0</v>
      </c>
      <c r="K177" s="69">
        <v>100</v>
      </c>
      <c r="L177" s="24">
        <v>0</v>
      </c>
      <c r="M177" s="69">
        <v>100</v>
      </c>
      <c r="N177" s="14"/>
    </row>
    <row r="178" spans="1:14" s="128" customFormat="1" ht="78.75">
      <c r="A178" s="33"/>
      <c r="B178" s="73" t="s">
        <v>241</v>
      </c>
      <c r="C178" s="130"/>
      <c r="D178" s="130"/>
      <c r="E178" s="63">
        <v>0</v>
      </c>
      <c r="F178" s="63">
        <v>0</v>
      </c>
      <c r="G178" s="63">
        <f>E178+F178</f>
        <v>0</v>
      </c>
      <c r="H178" s="123">
        <v>47800</v>
      </c>
      <c r="I178" s="63">
        <v>0</v>
      </c>
      <c r="J178" s="123">
        <v>47800</v>
      </c>
      <c r="K178" s="85">
        <v>30000</v>
      </c>
      <c r="L178" s="76">
        <v>0</v>
      </c>
      <c r="M178" s="85">
        <v>30000</v>
      </c>
      <c r="N178" s="127"/>
    </row>
    <row r="179" spans="1:14" ht="15.75">
      <c r="A179" s="20"/>
      <c r="B179" s="73" t="s">
        <v>43</v>
      </c>
      <c r="C179" s="68" t="s">
        <v>153</v>
      </c>
      <c r="D179" s="68" t="s">
        <v>153</v>
      </c>
      <c r="E179" s="41"/>
      <c r="F179" s="24"/>
      <c r="G179" s="41"/>
      <c r="H179" s="69"/>
      <c r="I179" s="24"/>
      <c r="J179" s="72"/>
      <c r="K179" s="80"/>
      <c r="L179" s="79"/>
      <c r="M179" s="80"/>
      <c r="N179" s="14"/>
    </row>
    <row r="180" spans="1:14" ht="31.5">
      <c r="A180" s="20"/>
      <c r="B180" s="70" t="s">
        <v>223</v>
      </c>
      <c r="C180" s="71" t="s">
        <v>152</v>
      </c>
      <c r="D180" s="71" t="s">
        <v>155</v>
      </c>
      <c r="E180" s="63">
        <v>0</v>
      </c>
      <c r="F180" s="31">
        <v>0</v>
      </c>
      <c r="G180" s="63">
        <f>E180+F180</f>
        <v>0</v>
      </c>
      <c r="H180" s="123">
        <v>47800</v>
      </c>
      <c r="I180" s="31">
        <v>0</v>
      </c>
      <c r="J180" s="74">
        <f>H180+I180</f>
        <v>47800</v>
      </c>
      <c r="K180" s="85">
        <v>30000</v>
      </c>
      <c r="L180" s="76">
        <v>0</v>
      </c>
      <c r="M180" s="85">
        <v>30000</v>
      </c>
      <c r="N180" s="14"/>
    </row>
    <row r="181" spans="1:14" ht="15.75">
      <c r="A181" s="20"/>
      <c r="B181" s="73" t="s">
        <v>44</v>
      </c>
      <c r="C181" s="68" t="s">
        <v>153</v>
      </c>
      <c r="D181" s="68" t="s">
        <v>153</v>
      </c>
      <c r="E181" s="41"/>
      <c r="F181" s="24"/>
      <c r="G181" s="41"/>
      <c r="H181" s="72" t="s">
        <v>153</v>
      </c>
      <c r="I181" s="24"/>
      <c r="J181" s="74"/>
      <c r="K181" s="80"/>
      <c r="L181" s="79"/>
      <c r="M181" s="80"/>
      <c r="N181" s="14"/>
    </row>
    <row r="182" spans="1:14" ht="31.5">
      <c r="A182" s="20"/>
      <c r="B182" s="70" t="s">
        <v>224</v>
      </c>
      <c r="C182" s="71" t="s">
        <v>180</v>
      </c>
      <c r="D182" s="71" t="s">
        <v>155</v>
      </c>
      <c r="E182" s="82">
        <v>0</v>
      </c>
      <c r="F182" s="93">
        <v>0</v>
      </c>
      <c r="G182" s="82">
        <v>0</v>
      </c>
      <c r="H182" s="95">
        <v>11</v>
      </c>
      <c r="I182" s="93">
        <v>0</v>
      </c>
      <c r="J182" s="42">
        <v>11</v>
      </c>
      <c r="K182" s="83">
        <v>6</v>
      </c>
      <c r="L182" s="90">
        <v>0</v>
      </c>
      <c r="M182" s="83">
        <f>K182+L182</f>
        <v>6</v>
      </c>
      <c r="N182" s="14"/>
    </row>
    <row r="183" spans="1:14" ht="15.75">
      <c r="A183" s="20"/>
      <c r="B183" s="73" t="s">
        <v>45</v>
      </c>
      <c r="C183" s="68" t="s">
        <v>153</v>
      </c>
      <c r="D183" s="68" t="s">
        <v>153</v>
      </c>
      <c r="E183" s="41"/>
      <c r="F183" s="24"/>
      <c r="G183" s="41"/>
      <c r="H183" s="72" t="s">
        <v>153</v>
      </c>
      <c r="I183" s="24"/>
      <c r="J183" s="72"/>
      <c r="K183" s="80"/>
      <c r="L183" s="79"/>
      <c r="M183" s="80"/>
      <c r="N183" s="14"/>
    </row>
    <row r="184" spans="1:14" ht="31.5">
      <c r="A184" s="20"/>
      <c r="B184" s="70" t="s">
        <v>225</v>
      </c>
      <c r="C184" s="71" t="s">
        <v>152</v>
      </c>
      <c r="D184" s="71" t="s">
        <v>155</v>
      </c>
      <c r="E184" s="41">
        <v>0</v>
      </c>
      <c r="F184" s="24">
        <v>0</v>
      </c>
      <c r="G184" s="41">
        <f>E184+F184</f>
        <v>0</v>
      </c>
      <c r="H184" s="123">
        <v>4345.45</v>
      </c>
      <c r="I184" s="31">
        <v>0</v>
      </c>
      <c r="J184" s="123">
        <v>4345.45</v>
      </c>
      <c r="K184" s="85">
        <v>5000</v>
      </c>
      <c r="L184" s="75">
        <v>0</v>
      </c>
      <c r="M184" s="85">
        <v>5000</v>
      </c>
      <c r="N184" s="14"/>
    </row>
    <row r="185" spans="1:14" ht="15.75">
      <c r="A185" s="20"/>
      <c r="B185" s="73" t="s">
        <v>46</v>
      </c>
      <c r="C185" s="68" t="s">
        <v>153</v>
      </c>
      <c r="D185" s="68" t="s">
        <v>153</v>
      </c>
      <c r="E185" s="41"/>
      <c r="F185" s="24"/>
      <c r="G185" s="41"/>
      <c r="H185" s="72" t="s">
        <v>153</v>
      </c>
      <c r="I185" s="24"/>
      <c r="J185" s="74"/>
      <c r="K185" s="80"/>
      <c r="L185" s="79"/>
      <c r="M185" s="80"/>
      <c r="N185" s="14"/>
    </row>
    <row r="186" spans="1:14" ht="15.75">
      <c r="A186" s="20"/>
      <c r="B186" s="70" t="s">
        <v>222</v>
      </c>
      <c r="C186" s="69" t="s">
        <v>157</v>
      </c>
      <c r="D186" s="71" t="s">
        <v>156</v>
      </c>
      <c r="E186" s="82">
        <v>0</v>
      </c>
      <c r="F186" s="93">
        <v>0</v>
      </c>
      <c r="G186" s="82">
        <f>E186+F186</f>
        <v>0</v>
      </c>
      <c r="H186" s="95">
        <v>100</v>
      </c>
      <c r="I186" s="93">
        <v>0</v>
      </c>
      <c r="J186" s="42">
        <v>100</v>
      </c>
      <c r="K186" s="96">
        <v>100</v>
      </c>
      <c r="L186" s="90">
        <v>0</v>
      </c>
      <c r="M186" s="81">
        <v>100</v>
      </c>
      <c r="N186" s="14"/>
    </row>
    <row r="187" spans="1:14" s="128" customFormat="1" ht="78.75">
      <c r="A187" s="33"/>
      <c r="B187" s="73" t="s">
        <v>242</v>
      </c>
      <c r="C187" s="69" t="s">
        <v>152</v>
      </c>
      <c r="D187" s="69" t="s">
        <v>162</v>
      </c>
      <c r="E187" s="63">
        <v>0</v>
      </c>
      <c r="F187" s="63">
        <v>0</v>
      </c>
      <c r="G187" s="63">
        <f>E187+F187</f>
        <v>0</v>
      </c>
      <c r="H187" s="123">
        <v>0</v>
      </c>
      <c r="I187" s="63">
        <v>0</v>
      </c>
      <c r="J187" s="74">
        <v>0</v>
      </c>
      <c r="K187" s="136">
        <v>0</v>
      </c>
      <c r="L187" s="76">
        <v>0</v>
      </c>
      <c r="M187" s="136">
        <v>0</v>
      </c>
      <c r="N187" s="127"/>
    </row>
    <row r="188" spans="1:14" ht="15.75">
      <c r="A188" s="20"/>
      <c r="B188" s="73" t="s">
        <v>43</v>
      </c>
      <c r="C188" s="68" t="s">
        <v>153</v>
      </c>
      <c r="D188" s="68" t="s">
        <v>153</v>
      </c>
      <c r="E188" s="41"/>
      <c r="F188" s="24"/>
      <c r="G188" s="41"/>
      <c r="H188" s="72" t="s">
        <v>153</v>
      </c>
      <c r="I188" s="24"/>
      <c r="J188" s="74"/>
      <c r="K188" s="80"/>
      <c r="L188" s="79"/>
      <c r="M188" s="80"/>
      <c r="N188" s="14"/>
    </row>
    <row r="189" spans="1:14" ht="63">
      <c r="A189" s="20"/>
      <c r="B189" s="70" t="s">
        <v>226</v>
      </c>
      <c r="C189" s="69" t="s">
        <v>152</v>
      </c>
      <c r="D189" s="71" t="s">
        <v>155</v>
      </c>
      <c r="E189" s="63">
        <v>0</v>
      </c>
      <c r="F189" s="31">
        <v>0</v>
      </c>
      <c r="G189" s="63">
        <f>E189+F189</f>
        <v>0</v>
      </c>
      <c r="H189" s="123">
        <v>0</v>
      </c>
      <c r="I189" s="31">
        <v>0</v>
      </c>
      <c r="J189" s="123">
        <v>0</v>
      </c>
      <c r="K189" s="85">
        <v>0</v>
      </c>
      <c r="L189" s="75">
        <v>0</v>
      </c>
      <c r="M189" s="85">
        <v>0</v>
      </c>
      <c r="N189" s="14"/>
    </row>
    <row r="190" spans="1:14" ht="47.25">
      <c r="A190" s="20"/>
      <c r="B190" s="70" t="s">
        <v>227</v>
      </c>
      <c r="C190" s="69" t="s">
        <v>208</v>
      </c>
      <c r="D190" s="71" t="s">
        <v>162</v>
      </c>
      <c r="E190" s="63">
        <v>0</v>
      </c>
      <c r="F190" s="31">
        <v>0</v>
      </c>
      <c r="G190" s="63">
        <f>E190+F190</f>
        <v>0</v>
      </c>
      <c r="H190" s="123">
        <v>0</v>
      </c>
      <c r="I190" s="31">
        <v>0</v>
      </c>
      <c r="J190" s="123">
        <v>0</v>
      </c>
      <c r="K190" s="136">
        <v>0</v>
      </c>
      <c r="L190" s="75">
        <v>0</v>
      </c>
      <c r="M190" s="136">
        <v>0</v>
      </c>
      <c r="N190" s="14"/>
    </row>
    <row r="191" spans="1:14" ht="31.5" customHeight="1">
      <c r="A191" s="20"/>
      <c r="B191" s="73" t="s">
        <v>44</v>
      </c>
      <c r="C191" s="68"/>
      <c r="D191" s="68"/>
      <c r="E191" s="63"/>
      <c r="F191" s="31"/>
      <c r="G191" s="63"/>
      <c r="H191" s="74"/>
      <c r="I191" s="31"/>
      <c r="J191" s="74"/>
      <c r="K191" s="76"/>
      <c r="L191" s="75"/>
      <c r="M191" s="76"/>
      <c r="N191" s="14"/>
    </row>
    <row r="192" spans="1:14" ht="60.75" customHeight="1">
      <c r="A192" s="20"/>
      <c r="B192" s="70" t="s">
        <v>229</v>
      </c>
      <c r="C192" s="68" t="s">
        <v>161</v>
      </c>
      <c r="D192" s="68" t="s">
        <v>162</v>
      </c>
      <c r="E192" s="63">
        <v>0</v>
      </c>
      <c r="F192" s="31">
        <v>0</v>
      </c>
      <c r="G192" s="63">
        <v>0</v>
      </c>
      <c r="H192" s="74">
        <v>0</v>
      </c>
      <c r="I192" s="31">
        <v>0</v>
      </c>
      <c r="J192" s="74">
        <v>0</v>
      </c>
      <c r="K192" s="76">
        <v>0</v>
      </c>
      <c r="L192" s="75">
        <v>0</v>
      </c>
      <c r="M192" s="76">
        <v>0</v>
      </c>
      <c r="N192" s="14"/>
    </row>
    <row r="193" spans="1:14" ht="47.25">
      <c r="A193" s="20"/>
      <c r="B193" s="70" t="s">
        <v>228</v>
      </c>
      <c r="C193" s="71" t="s">
        <v>180</v>
      </c>
      <c r="D193" s="71" t="s">
        <v>155</v>
      </c>
      <c r="E193" s="63">
        <v>0</v>
      </c>
      <c r="F193" s="31">
        <v>0</v>
      </c>
      <c r="G193" s="63">
        <f>E193+F193</f>
        <v>0</v>
      </c>
      <c r="H193" s="123">
        <v>0</v>
      </c>
      <c r="I193" s="31">
        <v>0</v>
      </c>
      <c r="J193" s="74">
        <v>0</v>
      </c>
      <c r="K193" s="136">
        <v>0</v>
      </c>
      <c r="L193" s="104">
        <v>0</v>
      </c>
      <c r="M193" s="76">
        <v>0</v>
      </c>
      <c r="N193" s="14"/>
    </row>
    <row r="194" spans="1:14" ht="15.75">
      <c r="A194" s="20"/>
      <c r="B194" s="73" t="s">
        <v>45</v>
      </c>
      <c r="C194" s="68"/>
      <c r="D194" s="68"/>
      <c r="E194" s="63"/>
      <c r="F194" s="31"/>
      <c r="G194" s="63"/>
      <c r="H194" s="74"/>
      <c r="I194" s="31"/>
      <c r="J194" s="137"/>
      <c r="K194" s="138"/>
      <c r="L194" s="139"/>
      <c r="M194" s="138"/>
      <c r="N194" s="14"/>
    </row>
    <row r="195" spans="1:14" ht="31.5">
      <c r="A195" s="20"/>
      <c r="B195" s="70" t="s">
        <v>230</v>
      </c>
      <c r="C195" s="71" t="s">
        <v>159</v>
      </c>
      <c r="D195" s="71" t="s">
        <v>162</v>
      </c>
      <c r="E195" s="63">
        <v>0</v>
      </c>
      <c r="F195" s="31">
        <v>0</v>
      </c>
      <c r="G195" s="63">
        <f>E195+F195</f>
        <v>0</v>
      </c>
      <c r="H195" s="123">
        <v>0</v>
      </c>
      <c r="I195" s="31">
        <v>0</v>
      </c>
      <c r="J195" s="123">
        <v>0</v>
      </c>
      <c r="K195" s="85">
        <v>0</v>
      </c>
      <c r="L195" s="75">
        <v>0</v>
      </c>
      <c r="M195" s="85">
        <v>0</v>
      </c>
      <c r="N195" s="38"/>
    </row>
    <row r="196" spans="1:14" ht="31.5">
      <c r="A196" s="20"/>
      <c r="B196" s="70" t="s">
        <v>231</v>
      </c>
      <c r="C196" s="71" t="s">
        <v>159</v>
      </c>
      <c r="D196" s="71" t="s">
        <v>155</v>
      </c>
      <c r="E196" s="63">
        <v>0</v>
      </c>
      <c r="F196" s="31">
        <v>0</v>
      </c>
      <c r="G196" s="63">
        <v>0</v>
      </c>
      <c r="H196" s="123">
        <v>0</v>
      </c>
      <c r="I196" s="31">
        <v>0</v>
      </c>
      <c r="J196" s="123">
        <v>0</v>
      </c>
      <c r="K196" s="85">
        <v>0</v>
      </c>
      <c r="L196" s="75">
        <v>0</v>
      </c>
      <c r="M196" s="85">
        <v>0</v>
      </c>
      <c r="N196" s="38"/>
    </row>
    <row r="197" spans="1:14" ht="15.75">
      <c r="A197" s="20"/>
      <c r="B197" s="73" t="s">
        <v>46</v>
      </c>
      <c r="C197" s="68" t="s">
        <v>153</v>
      </c>
      <c r="D197" s="68" t="s">
        <v>153</v>
      </c>
      <c r="E197" s="63"/>
      <c r="F197" s="31"/>
      <c r="G197" s="63"/>
      <c r="H197" s="74" t="s">
        <v>153</v>
      </c>
      <c r="I197" s="31"/>
      <c r="J197" s="74"/>
      <c r="K197" s="85"/>
      <c r="L197" s="75"/>
      <c r="M197" s="85"/>
      <c r="N197" s="44"/>
    </row>
    <row r="198" spans="1:14" ht="15.75">
      <c r="A198" s="20"/>
      <c r="B198" s="70" t="s">
        <v>222</v>
      </c>
      <c r="C198" s="69" t="s">
        <v>157</v>
      </c>
      <c r="D198" s="71" t="s">
        <v>156</v>
      </c>
      <c r="E198" s="63">
        <v>0</v>
      </c>
      <c r="F198" s="31">
        <v>0</v>
      </c>
      <c r="G198" s="63">
        <f>E198+F198</f>
        <v>0</v>
      </c>
      <c r="H198" s="123">
        <v>0</v>
      </c>
      <c r="I198" s="31">
        <v>0</v>
      </c>
      <c r="J198" s="74">
        <v>0</v>
      </c>
      <c r="K198" s="136">
        <v>0</v>
      </c>
      <c r="L198" s="104">
        <v>0</v>
      </c>
      <c r="M198" s="76">
        <v>0</v>
      </c>
      <c r="N198" s="44"/>
    </row>
    <row r="199" spans="1:14" ht="15.75">
      <c r="A199" s="47"/>
      <c r="B199" s="48"/>
      <c r="C199" s="44"/>
      <c r="D199" s="44"/>
      <c r="E199" s="47"/>
      <c r="F199" s="47"/>
      <c r="G199" s="47"/>
      <c r="H199" s="44"/>
      <c r="I199" s="44"/>
      <c r="J199" s="44"/>
      <c r="K199" s="47"/>
      <c r="L199" s="49"/>
      <c r="M199" s="47"/>
      <c r="N199" s="14"/>
    </row>
    <row r="200" spans="1:14" ht="15.75" customHeight="1">
      <c r="A200" s="168" t="s">
        <v>151</v>
      </c>
      <c r="B200" s="168"/>
      <c r="C200" s="168"/>
      <c r="D200" s="168"/>
      <c r="E200" s="168"/>
      <c r="F200" s="168"/>
      <c r="G200" s="168"/>
      <c r="H200" s="168"/>
      <c r="I200" s="168"/>
      <c r="J200" s="168"/>
      <c r="K200" s="14"/>
      <c r="L200" s="50"/>
      <c r="M200" s="14"/>
      <c r="N200" s="14"/>
    </row>
    <row r="201" spans="1:14" ht="15.75">
      <c r="A201" s="16" t="s">
        <v>13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50"/>
      <c r="M201" s="14"/>
      <c r="N201" s="14"/>
    </row>
    <row r="202" spans="1:14" ht="15.75" hidden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50"/>
      <c r="M202" s="14"/>
      <c r="N202" s="14"/>
    </row>
    <row r="203" spans="1:14" ht="15.75" hidden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50"/>
      <c r="M203" s="14"/>
      <c r="N203" s="14"/>
    </row>
    <row r="204" spans="1:14" ht="15.75">
      <c r="A204" s="170" t="s">
        <v>37</v>
      </c>
      <c r="B204" s="170" t="s">
        <v>40</v>
      </c>
      <c r="C204" s="170" t="s">
        <v>41</v>
      </c>
      <c r="D204" s="170" t="s">
        <v>42</v>
      </c>
      <c r="E204" s="170" t="s">
        <v>143</v>
      </c>
      <c r="F204" s="170"/>
      <c r="G204" s="170"/>
      <c r="H204" s="170" t="s">
        <v>144</v>
      </c>
      <c r="I204" s="170"/>
      <c r="J204" s="170"/>
      <c r="K204" s="14"/>
      <c r="L204" s="50"/>
      <c r="M204" s="14"/>
      <c r="N204" s="14"/>
    </row>
    <row r="205" spans="1:14" ht="41.25" customHeight="1">
      <c r="A205" s="170"/>
      <c r="B205" s="170"/>
      <c r="C205" s="170"/>
      <c r="D205" s="170"/>
      <c r="E205" s="20" t="s">
        <v>19</v>
      </c>
      <c r="F205" s="20" t="s">
        <v>20</v>
      </c>
      <c r="G205" s="20" t="s">
        <v>97</v>
      </c>
      <c r="H205" s="20" t="s">
        <v>19</v>
      </c>
      <c r="I205" s="20" t="s">
        <v>20</v>
      </c>
      <c r="J205" s="20" t="s">
        <v>98</v>
      </c>
      <c r="K205" s="14"/>
      <c r="L205" s="50"/>
      <c r="M205" s="14"/>
      <c r="N205" s="14"/>
    </row>
    <row r="206" spans="1:14" ht="15.75">
      <c r="A206" s="20">
        <v>1</v>
      </c>
      <c r="B206" s="20">
        <v>2</v>
      </c>
      <c r="C206" s="20">
        <v>3</v>
      </c>
      <c r="D206" s="20">
        <v>4</v>
      </c>
      <c r="E206" s="20">
        <v>5</v>
      </c>
      <c r="F206" s="20">
        <v>6</v>
      </c>
      <c r="G206" s="20">
        <v>7</v>
      </c>
      <c r="H206" s="20">
        <v>8</v>
      </c>
      <c r="I206" s="20">
        <v>9</v>
      </c>
      <c r="J206" s="20">
        <v>10</v>
      </c>
      <c r="K206" s="14"/>
      <c r="L206" s="50"/>
      <c r="M206" s="14"/>
      <c r="N206" s="14"/>
    </row>
    <row r="207" spans="1:14" ht="47.25">
      <c r="A207" s="46"/>
      <c r="B207" s="106" t="s">
        <v>237</v>
      </c>
      <c r="C207" s="68"/>
      <c r="D207" s="78"/>
      <c r="E207" s="84"/>
      <c r="F207" s="84"/>
      <c r="G207" s="78"/>
      <c r="H207" s="77"/>
      <c r="I207" s="77"/>
      <c r="J207" s="77"/>
      <c r="K207" s="14"/>
      <c r="L207" s="50"/>
      <c r="M207" s="14"/>
      <c r="N207" s="14"/>
    </row>
    <row r="208" spans="1:14" ht="78.75">
      <c r="A208" s="46"/>
      <c r="B208" s="70" t="s">
        <v>238</v>
      </c>
      <c r="C208" s="140">
        <v>0</v>
      </c>
      <c r="D208" s="141">
        <v>0</v>
      </c>
      <c r="E208" s="140">
        <v>0</v>
      </c>
      <c r="F208" s="31">
        <v>0</v>
      </c>
      <c r="G208" s="141">
        <v>0</v>
      </c>
      <c r="H208" s="140">
        <v>0</v>
      </c>
      <c r="I208" s="31">
        <v>0</v>
      </c>
      <c r="J208" s="141">
        <v>0</v>
      </c>
      <c r="K208" s="14"/>
      <c r="L208" s="50"/>
      <c r="M208" s="14"/>
      <c r="N208" s="14"/>
    </row>
    <row r="209" spans="1:14" ht="78.75">
      <c r="A209" s="46"/>
      <c r="B209" s="70" t="s">
        <v>239</v>
      </c>
      <c r="C209" s="140">
        <v>0</v>
      </c>
      <c r="D209" s="140">
        <v>0</v>
      </c>
      <c r="E209" s="140">
        <v>0</v>
      </c>
      <c r="F209" s="31">
        <v>0</v>
      </c>
      <c r="G209" s="141">
        <v>0</v>
      </c>
      <c r="H209" s="140">
        <v>0</v>
      </c>
      <c r="I209" s="31">
        <v>0</v>
      </c>
      <c r="J209" s="141">
        <v>0</v>
      </c>
      <c r="K209" s="14"/>
      <c r="L209" s="50"/>
      <c r="M209" s="14"/>
      <c r="N209" s="14"/>
    </row>
    <row r="210" spans="1:14" ht="126">
      <c r="A210" s="46"/>
      <c r="B210" s="70" t="s">
        <v>240</v>
      </c>
      <c r="C210" s="140">
        <v>0</v>
      </c>
      <c r="D210" s="140">
        <v>0</v>
      </c>
      <c r="E210" s="140">
        <v>0</v>
      </c>
      <c r="F210" s="31">
        <v>0</v>
      </c>
      <c r="G210" s="141">
        <v>0</v>
      </c>
      <c r="H210" s="140">
        <v>0</v>
      </c>
      <c r="I210" s="31">
        <v>0</v>
      </c>
      <c r="J210" s="141">
        <v>0</v>
      </c>
      <c r="K210" s="14"/>
      <c r="L210" s="50"/>
      <c r="M210" s="14"/>
      <c r="N210" s="14"/>
    </row>
    <row r="211" spans="1:14" ht="78.75">
      <c r="A211" s="46"/>
      <c r="B211" s="70" t="s">
        <v>241</v>
      </c>
      <c r="C211" s="140">
        <v>0</v>
      </c>
      <c r="D211" s="140">
        <v>0</v>
      </c>
      <c r="E211" s="140">
        <v>0</v>
      </c>
      <c r="F211" s="31">
        <v>0</v>
      </c>
      <c r="G211" s="141">
        <v>0</v>
      </c>
      <c r="H211" s="140">
        <v>0</v>
      </c>
      <c r="I211" s="31">
        <v>0</v>
      </c>
      <c r="J211" s="141">
        <v>0</v>
      </c>
      <c r="K211" s="14"/>
      <c r="L211" s="50"/>
      <c r="M211" s="14"/>
      <c r="N211" s="14"/>
    </row>
    <row r="212" spans="1:14" ht="78.75">
      <c r="A212" s="46"/>
      <c r="B212" s="70" t="s">
        <v>242</v>
      </c>
      <c r="C212" s="140">
        <v>0</v>
      </c>
      <c r="D212" s="140">
        <v>0</v>
      </c>
      <c r="E212" s="140">
        <v>0</v>
      </c>
      <c r="F212" s="31">
        <v>0</v>
      </c>
      <c r="G212" s="141">
        <v>0</v>
      </c>
      <c r="H212" s="140">
        <v>0</v>
      </c>
      <c r="I212" s="31">
        <v>0</v>
      </c>
      <c r="J212" s="141">
        <v>0</v>
      </c>
      <c r="K212" s="14"/>
      <c r="L212" s="50"/>
      <c r="M212" s="14"/>
      <c r="N212" s="14"/>
    </row>
    <row r="213" spans="1:14" ht="15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15.75" customHeight="1">
      <c r="A214" s="168" t="s">
        <v>47</v>
      </c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4"/>
      <c r="M214" s="14"/>
      <c r="N214" s="14"/>
    </row>
    <row r="215" spans="1:14" ht="15.75">
      <c r="A215" s="16" t="s">
        <v>13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ht="15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5.75">
      <c r="A217" s="170" t="s">
        <v>15</v>
      </c>
      <c r="B217" s="166" t="s">
        <v>140</v>
      </c>
      <c r="C217" s="167"/>
      <c r="D217" s="170" t="s">
        <v>141</v>
      </c>
      <c r="E217" s="170"/>
      <c r="F217" s="170" t="s">
        <v>142</v>
      </c>
      <c r="G217" s="170"/>
      <c r="H217" s="170" t="s">
        <v>143</v>
      </c>
      <c r="I217" s="170"/>
      <c r="J217" s="170" t="s">
        <v>144</v>
      </c>
      <c r="K217" s="170"/>
      <c r="L217" s="14"/>
      <c r="M217" s="14"/>
      <c r="N217" s="14"/>
    </row>
    <row r="218" spans="1:14" ht="31.5">
      <c r="A218" s="170"/>
      <c r="B218" s="20" t="s">
        <v>19</v>
      </c>
      <c r="C218" s="20" t="s">
        <v>20</v>
      </c>
      <c r="D218" s="20" t="s">
        <v>19</v>
      </c>
      <c r="E218" s="20" t="s">
        <v>20</v>
      </c>
      <c r="F218" s="20" t="s">
        <v>19</v>
      </c>
      <c r="G218" s="20" t="s">
        <v>20</v>
      </c>
      <c r="H218" s="20" t="s">
        <v>19</v>
      </c>
      <c r="I218" s="20" t="s">
        <v>20</v>
      </c>
      <c r="J218" s="20" t="s">
        <v>19</v>
      </c>
      <c r="K218" s="20" t="s">
        <v>20</v>
      </c>
      <c r="L218" s="14"/>
      <c r="M218" s="14"/>
      <c r="N218" s="14"/>
    </row>
    <row r="219" spans="1:14" ht="15.75">
      <c r="A219" s="20">
        <v>1</v>
      </c>
      <c r="B219" s="20">
        <v>2</v>
      </c>
      <c r="C219" s="20">
        <v>3</v>
      </c>
      <c r="D219" s="20">
        <v>4</v>
      </c>
      <c r="E219" s="20">
        <v>5</v>
      </c>
      <c r="F219" s="20">
        <v>6</v>
      </c>
      <c r="G219" s="20">
        <v>7</v>
      </c>
      <c r="H219" s="20">
        <v>8</v>
      </c>
      <c r="I219" s="20">
        <v>9</v>
      </c>
      <c r="J219" s="20">
        <v>10</v>
      </c>
      <c r="K219" s="20">
        <v>11</v>
      </c>
      <c r="L219" s="14"/>
      <c r="M219" s="14"/>
      <c r="N219" s="14"/>
    </row>
    <row r="220" spans="1:14" ht="15.75">
      <c r="A220" s="20" t="s">
        <v>22</v>
      </c>
      <c r="B220" s="20" t="s">
        <v>22</v>
      </c>
      <c r="C220" s="20" t="s">
        <v>22</v>
      </c>
      <c r="D220" s="20" t="s">
        <v>22</v>
      </c>
      <c r="E220" s="20" t="s">
        <v>22</v>
      </c>
      <c r="F220" s="20" t="s">
        <v>22</v>
      </c>
      <c r="G220" s="20" t="s">
        <v>22</v>
      </c>
      <c r="H220" s="20" t="s">
        <v>22</v>
      </c>
      <c r="I220" s="20" t="s">
        <v>22</v>
      </c>
      <c r="J220" s="20" t="s">
        <v>22</v>
      </c>
      <c r="K220" s="20" t="s">
        <v>22</v>
      </c>
      <c r="L220" s="14"/>
      <c r="M220" s="14"/>
      <c r="N220" s="14"/>
    </row>
    <row r="221" spans="1:14" ht="15.75">
      <c r="A221" s="20" t="s">
        <v>22</v>
      </c>
      <c r="B221" s="20" t="s">
        <v>22</v>
      </c>
      <c r="C221" s="20" t="s">
        <v>22</v>
      </c>
      <c r="D221" s="20" t="s">
        <v>22</v>
      </c>
      <c r="E221" s="20" t="s">
        <v>22</v>
      </c>
      <c r="F221" s="20" t="s">
        <v>22</v>
      </c>
      <c r="G221" s="20" t="s">
        <v>22</v>
      </c>
      <c r="H221" s="20" t="s">
        <v>22</v>
      </c>
      <c r="I221" s="20" t="s">
        <v>22</v>
      </c>
      <c r="J221" s="20" t="s">
        <v>22</v>
      </c>
      <c r="K221" s="20" t="s">
        <v>22</v>
      </c>
      <c r="L221" s="14"/>
      <c r="M221" s="14"/>
      <c r="N221" s="14"/>
    </row>
    <row r="222" spans="1:14" ht="31.5">
      <c r="A222" s="20" t="s">
        <v>26</v>
      </c>
      <c r="B222" s="20" t="s">
        <v>22</v>
      </c>
      <c r="C222" s="20" t="s">
        <v>22</v>
      </c>
      <c r="D222" s="20" t="s">
        <v>22</v>
      </c>
      <c r="E222" s="20" t="s">
        <v>22</v>
      </c>
      <c r="F222" s="20" t="s">
        <v>22</v>
      </c>
      <c r="G222" s="20" t="s">
        <v>22</v>
      </c>
      <c r="H222" s="20" t="s">
        <v>22</v>
      </c>
      <c r="I222" s="20" t="s">
        <v>22</v>
      </c>
      <c r="J222" s="20" t="s">
        <v>22</v>
      </c>
      <c r="K222" s="20" t="s">
        <v>22</v>
      </c>
      <c r="L222" s="14"/>
      <c r="M222" s="14"/>
      <c r="N222" s="14"/>
    </row>
    <row r="223" spans="1:14" ht="135.75" customHeight="1">
      <c r="A223" s="20" t="s">
        <v>48</v>
      </c>
      <c r="B223" s="20" t="s">
        <v>24</v>
      </c>
      <c r="C223" s="20" t="s">
        <v>22</v>
      </c>
      <c r="D223" s="20" t="s">
        <v>24</v>
      </c>
      <c r="E223" s="20" t="s">
        <v>22</v>
      </c>
      <c r="F223" s="20" t="s">
        <v>22</v>
      </c>
      <c r="G223" s="20" t="s">
        <v>22</v>
      </c>
      <c r="H223" s="20" t="s">
        <v>22</v>
      </c>
      <c r="I223" s="20" t="s">
        <v>22</v>
      </c>
      <c r="J223" s="20" t="s">
        <v>24</v>
      </c>
      <c r="K223" s="20" t="s">
        <v>22</v>
      </c>
      <c r="L223" s="14"/>
      <c r="M223" s="14"/>
      <c r="N223" s="14"/>
    </row>
    <row r="224" spans="1:14" ht="15.75" hidden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5.75" hidden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5.75" customHeight="1">
      <c r="A226" s="168" t="s">
        <v>49</v>
      </c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</row>
    <row r="227" spans="1:14" ht="15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5.75" customHeight="1">
      <c r="A228" s="170" t="s">
        <v>96</v>
      </c>
      <c r="B228" s="170" t="s">
        <v>50</v>
      </c>
      <c r="C228" s="166" t="s">
        <v>140</v>
      </c>
      <c r="D228" s="167"/>
      <c r="E228" s="170" t="s">
        <v>141</v>
      </c>
      <c r="F228" s="170"/>
      <c r="G228" s="170" t="s">
        <v>142</v>
      </c>
      <c r="H228" s="170"/>
      <c r="I228" s="170" t="s">
        <v>143</v>
      </c>
      <c r="J228" s="170"/>
      <c r="K228" s="170" t="s">
        <v>144</v>
      </c>
      <c r="L228" s="170"/>
      <c r="M228" s="188"/>
      <c r="N228" s="188"/>
    </row>
    <row r="229" spans="1:14" ht="30.75" customHeight="1">
      <c r="A229" s="170"/>
      <c r="B229" s="170"/>
      <c r="C229" s="166" t="s">
        <v>19</v>
      </c>
      <c r="D229" s="167"/>
      <c r="E229" s="170" t="s">
        <v>20</v>
      </c>
      <c r="F229" s="170"/>
      <c r="G229" s="170" t="s">
        <v>19</v>
      </c>
      <c r="H229" s="170"/>
      <c r="I229" s="170" t="s">
        <v>20</v>
      </c>
      <c r="J229" s="170"/>
      <c r="K229" s="170" t="s">
        <v>19</v>
      </c>
      <c r="L229" s="170" t="s">
        <v>20</v>
      </c>
      <c r="M229" s="188"/>
      <c r="N229" s="188"/>
    </row>
    <row r="230" spans="1:14" ht="31.5">
      <c r="A230" s="170"/>
      <c r="B230" s="170"/>
      <c r="C230" s="20" t="s">
        <v>99</v>
      </c>
      <c r="D230" s="20" t="s">
        <v>100</v>
      </c>
      <c r="E230" s="20" t="s">
        <v>99</v>
      </c>
      <c r="F230" s="20" t="s">
        <v>100</v>
      </c>
      <c r="G230" s="20" t="s">
        <v>99</v>
      </c>
      <c r="H230" s="20" t="s">
        <v>100</v>
      </c>
      <c r="I230" s="20" t="s">
        <v>99</v>
      </c>
      <c r="J230" s="20" t="s">
        <v>100</v>
      </c>
      <c r="K230" s="170"/>
      <c r="L230" s="170"/>
      <c r="M230" s="188"/>
      <c r="N230" s="188"/>
    </row>
    <row r="231" spans="1:14" ht="15.75">
      <c r="A231" s="20">
        <v>1</v>
      </c>
      <c r="B231" s="20">
        <v>2</v>
      </c>
      <c r="C231" s="20">
        <v>3</v>
      </c>
      <c r="D231" s="20">
        <v>4</v>
      </c>
      <c r="E231" s="20">
        <v>5</v>
      </c>
      <c r="F231" s="20">
        <v>6</v>
      </c>
      <c r="G231" s="20">
        <v>7</v>
      </c>
      <c r="H231" s="20">
        <v>8</v>
      </c>
      <c r="I231" s="20">
        <v>9</v>
      </c>
      <c r="J231" s="20">
        <v>10</v>
      </c>
      <c r="K231" s="20">
        <v>11</v>
      </c>
      <c r="L231" s="20">
        <v>12</v>
      </c>
      <c r="M231" s="189"/>
      <c r="N231" s="189"/>
    </row>
    <row r="232" spans="1:14" ht="15.75">
      <c r="A232" s="20" t="s">
        <v>22</v>
      </c>
      <c r="B232" s="21" t="s">
        <v>22</v>
      </c>
      <c r="C232" s="21" t="s">
        <v>22</v>
      </c>
      <c r="D232" s="21" t="s">
        <v>22</v>
      </c>
      <c r="E232" s="21" t="s">
        <v>22</v>
      </c>
      <c r="F232" s="21" t="s">
        <v>22</v>
      </c>
      <c r="G232" s="21" t="s">
        <v>22</v>
      </c>
      <c r="H232" s="21" t="s">
        <v>22</v>
      </c>
      <c r="I232" s="21" t="s">
        <v>22</v>
      </c>
      <c r="J232" s="21" t="s">
        <v>22</v>
      </c>
      <c r="K232" s="21" t="s">
        <v>22</v>
      </c>
      <c r="L232" s="21" t="s">
        <v>22</v>
      </c>
      <c r="M232" s="190"/>
      <c r="N232" s="190"/>
    </row>
    <row r="233" spans="1:14" ht="15.75">
      <c r="A233" s="20" t="s">
        <v>22</v>
      </c>
      <c r="B233" s="20" t="s">
        <v>26</v>
      </c>
      <c r="C233" s="20" t="s">
        <v>22</v>
      </c>
      <c r="D233" s="20" t="s">
        <v>22</v>
      </c>
      <c r="E233" s="20" t="s">
        <v>22</v>
      </c>
      <c r="F233" s="20" t="s">
        <v>22</v>
      </c>
      <c r="G233" s="20" t="s">
        <v>22</v>
      </c>
      <c r="H233" s="20" t="s">
        <v>22</v>
      </c>
      <c r="I233" s="20" t="s">
        <v>22</v>
      </c>
      <c r="J233" s="20" t="s">
        <v>22</v>
      </c>
      <c r="K233" s="20" t="s">
        <v>22</v>
      </c>
      <c r="L233" s="20" t="s">
        <v>22</v>
      </c>
      <c r="M233" s="189"/>
      <c r="N233" s="189"/>
    </row>
    <row r="234" spans="1:14" ht="47.25">
      <c r="A234" s="20" t="s">
        <v>22</v>
      </c>
      <c r="B234" s="20" t="s">
        <v>53</v>
      </c>
      <c r="C234" s="20" t="s">
        <v>24</v>
      </c>
      <c r="D234" s="20" t="s">
        <v>24</v>
      </c>
      <c r="E234" s="20" t="s">
        <v>22</v>
      </c>
      <c r="F234" s="20" t="s">
        <v>22</v>
      </c>
      <c r="G234" s="20" t="s">
        <v>24</v>
      </c>
      <c r="H234" s="20" t="s">
        <v>24</v>
      </c>
      <c r="I234" s="20" t="s">
        <v>22</v>
      </c>
      <c r="J234" s="20" t="s">
        <v>22</v>
      </c>
      <c r="K234" s="20" t="s">
        <v>24</v>
      </c>
      <c r="L234" s="20" t="s">
        <v>22</v>
      </c>
      <c r="M234" s="189"/>
      <c r="N234" s="189"/>
    </row>
    <row r="235" spans="1:14" ht="15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15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5.75" customHeight="1">
      <c r="A237" s="171" t="s">
        <v>122</v>
      </c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4"/>
      <c r="N237" s="14"/>
    </row>
    <row r="238" spans="1:14" ht="15.75" customHeight="1">
      <c r="A238" s="171" t="s">
        <v>163</v>
      </c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4"/>
      <c r="N238" s="14"/>
    </row>
    <row r="239" spans="1:14" ht="15.75">
      <c r="A239" s="183" t="s">
        <v>13</v>
      </c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4"/>
      <c r="N239" s="14"/>
    </row>
    <row r="240" spans="1:14" ht="15.7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4"/>
      <c r="N240" s="14"/>
    </row>
    <row r="241" spans="1:14" ht="15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21.75" customHeight="1">
      <c r="A242" s="182" t="s">
        <v>37</v>
      </c>
      <c r="B242" s="182" t="s">
        <v>54</v>
      </c>
      <c r="C242" s="182" t="s">
        <v>55</v>
      </c>
      <c r="D242" s="182" t="s">
        <v>140</v>
      </c>
      <c r="E242" s="182"/>
      <c r="F242" s="182"/>
      <c r="G242" s="182" t="s">
        <v>141</v>
      </c>
      <c r="H242" s="182"/>
      <c r="I242" s="182"/>
      <c r="J242" s="182" t="s">
        <v>142</v>
      </c>
      <c r="K242" s="182"/>
      <c r="L242" s="182"/>
      <c r="M242" s="14"/>
      <c r="N242" s="14"/>
    </row>
    <row r="243" spans="1:14" ht="73.5" customHeight="1">
      <c r="A243" s="182"/>
      <c r="B243" s="182"/>
      <c r="C243" s="182"/>
      <c r="D243" s="77" t="s">
        <v>19</v>
      </c>
      <c r="E243" s="77" t="s">
        <v>20</v>
      </c>
      <c r="F243" s="77" t="s">
        <v>101</v>
      </c>
      <c r="G243" s="77" t="s">
        <v>19</v>
      </c>
      <c r="H243" s="77" t="s">
        <v>20</v>
      </c>
      <c r="I243" s="77" t="s">
        <v>89</v>
      </c>
      <c r="J243" s="77" t="s">
        <v>19</v>
      </c>
      <c r="K243" s="77" t="s">
        <v>20</v>
      </c>
      <c r="L243" s="77" t="s">
        <v>102</v>
      </c>
      <c r="M243" s="14"/>
      <c r="N243" s="14"/>
    </row>
    <row r="244" spans="1:14" ht="15.75">
      <c r="A244" s="77">
        <v>1</v>
      </c>
      <c r="B244" s="77">
        <v>2</v>
      </c>
      <c r="C244" s="77">
        <v>3</v>
      </c>
      <c r="D244" s="77">
        <v>4</v>
      </c>
      <c r="E244" s="77">
        <v>5</v>
      </c>
      <c r="F244" s="77">
        <v>6</v>
      </c>
      <c r="G244" s="77">
        <v>7</v>
      </c>
      <c r="H244" s="77">
        <v>8</v>
      </c>
      <c r="I244" s="77">
        <v>9</v>
      </c>
      <c r="J244" s="77">
        <v>10</v>
      </c>
      <c r="K244" s="77">
        <v>11</v>
      </c>
      <c r="L244" s="77">
        <v>12</v>
      </c>
      <c r="M244" s="14"/>
      <c r="N244" s="14"/>
    </row>
    <row r="245" spans="1:14" ht="31.5">
      <c r="A245" s="77">
        <v>117622</v>
      </c>
      <c r="B245" s="72" t="s">
        <v>232</v>
      </c>
      <c r="C245" s="77"/>
      <c r="D245" s="78"/>
      <c r="E245" s="78"/>
      <c r="F245" s="78"/>
      <c r="G245" s="78"/>
      <c r="H245" s="78"/>
      <c r="I245" s="78"/>
      <c r="J245" s="78"/>
      <c r="K245" s="78"/>
      <c r="L245" s="78"/>
      <c r="M245" s="14"/>
      <c r="N245" s="14"/>
    </row>
    <row r="246" spans="1:14" ht="110.25">
      <c r="A246" s="77">
        <v>1</v>
      </c>
      <c r="B246" s="106" t="s">
        <v>236</v>
      </c>
      <c r="C246" s="70" t="s">
        <v>243</v>
      </c>
      <c r="D246" s="142">
        <v>462678.21</v>
      </c>
      <c r="E246" s="143">
        <v>0</v>
      </c>
      <c r="F246" s="142">
        <v>462678.21</v>
      </c>
      <c r="G246" s="142">
        <v>393783</v>
      </c>
      <c r="H246" s="143">
        <v>0</v>
      </c>
      <c r="I246" s="142">
        <v>393783</v>
      </c>
      <c r="J246" s="75">
        <v>300000</v>
      </c>
      <c r="K246" s="75">
        <v>0</v>
      </c>
      <c r="L246" s="75">
        <v>300000</v>
      </c>
      <c r="M246" s="14"/>
      <c r="N246" s="14"/>
    </row>
    <row r="247" spans="1:14" ht="15.75">
      <c r="A247" s="77"/>
      <c r="B247" s="98" t="s">
        <v>184</v>
      </c>
      <c r="C247" s="77"/>
      <c r="D247" s="85">
        <v>462678.21</v>
      </c>
      <c r="E247" s="85">
        <v>0</v>
      </c>
      <c r="F247" s="85">
        <v>462678.21</v>
      </c>
      <c r="G247" s="144">
        <v>393783</v>
      </c>
      <c r="H247" s="85">
        <v>0</v>
      </c>
      <c r="I247" s="144">
        <v>393783</v>
      </c>
      <c r="J247" s="85">
        <v>300000</v>
      </c>
      <c r="K247" s="85">
        <v>0</v>
      </c>
      <c r="L247" s="85">
        <v>300000</v>
      </c>
      <c r="M247" s="14"/>
      <c r="N247" s="14"/>
    </row>
    <row r="248" spans="1:14" ht="15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5.75" customHeight="1">
      <c r="A249" s="168" t="s">
        <v>164</v>
      </c>
      <c r="B249" s="168"/>
      <c r="C249" s="168"/>
      <c r="D249" s="168"/>
      <c r="E249" s="168"/>
      <c r="F249" s="168"/>
      <c r="G249" s="168"/>
      <c r="H249" s="168"/>
      <c r="I249" s="168"/>
      <c r="J249" s="14"/>
      <c r="K249" s="14"/>
      <c r="L249" s="14"/>
      <c r="M249" s="14"/>
      <c r="N249" s="14"/>
    </row>
    <row r="250" spans="1:14" ht="15.75">
      <c r="A250" s="16" t="s">
        <v>13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5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21.75" customHeight="1">
      <c r="A252" s="170" t="s">
        <v>96</v>
      </c>
      <c r="B252" s="170" t="s">
        <v>54</v>
      </c>
      <c r="C252" s="170" t="s">
        <v>55</v>
      </c>
      <c r="D252" s="170" t="s">
        <v>143</v>
      </c>
      <c r="E252" s="170"/>
      <c r="F252" s="170"/>
      <c r="G252" s="170" t="s">
        <v>144</v>
      </c>
      <c r="H252" s="170"/>
      <c r="I252" s="170"/>
      <c r="J252" s="14"/>
      <c r="K252" s="14"/>
      <c r="L252" s="14"/>
      <c r="M252" s="14"/>
      <c r="N252" s="14"/>
    </row>
    <row r="253" spans="1:14" ht="33" customHeight="1">
      <c r="A253" s="170"/>
      <c r="B253" s="170"/>
      <c r="C253" s="170"/>
      <c r="D253" s="20" t="s">
        <v>19</v>
      </c>
      <c r="E253" s="20" t="s">
        <v>20</v>
      </c>
      <c r="F253" s="20" t="s">
        <v>101</v>
      </c>
      <c r="G253" s="20" t="s">
        <v>19</v>
      </c>
      <c r="H253" s="20" t="s">
        <v>20</v>
      </c>
      <c r="I253" s="20" t="s">
        <v>89</v>
      </c>
      <c r="J253" s="14"/>
      <c r="K253" s="14"/>
      <c r="L253" s="14"/>
      <c r="M253" s="14"/>
      <c r="N253" s="14"/>
    </row>
    <row r="254" spans="1:14" ht="15.75">
      <c r="A254" s="20">
        <v>1</v>
      </c>
      <c r="B254" s="20">
        <v>2</v>
      </c>
      <c r="C254" s="20">
        <v>3</v>
      </c>
      <c r="D254" s="20">
        <v>4</v>
      </c>
      <c r="E254" s="20">
        <v>5</v>
      </c>
      <c r="F254" s="20">
        <v>6</v>
      </c>
      <c r="G254" s="20">
        <v>7</v>
      </c>
      <c r="H254" s="20">
        <v>8</v>
      </c>
      <c r="I254" s="20">
        <v>9</v>
      </c>
      <c r="J254" s="14"/>
      <c r="K254" s="14"/>
      <c r="L254" s="14"/>
      <c r="M254" s="14"/>
      <c r="N254" s="14"/>
    </row>
    <row r="255" spans="1:14" ht="47.25">
      <c r="A255" s="20">
        <v>1</v>
      </c>
      <c r="B255" s="106" t="s">
        <v>236</v>
      </c>
      <c r="C255" s="77"/>
      <c r="D255" s="145">
        <v>0</v>
      </c>
      <c r="E255" s="145">
        <v>0</v>
      </c>
      <c r="F255" s="145">
        <v>0</v>
      </c>
      <c r="G255" s="145">
        <v>0</v>
      </c>
      <c r="H255" s="145">
        <v>0</v>
      </c>
      <c r="I255" s="145">
        <v>0</v>
      </c>
      <c r="J255" s="14"/>
      <c r="K255" s="14"/>
      <c r="L255" s="14"/>
      <c r="M255" s="14"/>
      <c r="N255" s="14"/>
    </row>
    <row r="256" spans="1:14" ht="15.75">
      <c r="A256" s="20" t="s">
        <v>22</v>
      </c>
      <c r="B256" s="20" t="s">
        <v>26</v>
      </c>
      <c r="C256" s="21" t="s">
        <v>22</v>
      </c>
      <c r="D256" s="146">
        <f>SUM(D255:D255)</f>
        <v>0</v>
      </c>
      <c r="E256" s="146">
        <f>SUM(E255:E255)</f>
        <v>0</v>
      </c>
      <c r="F256" s="146">
        <f>SUM(F255:F255)</f>
        <v>0</v>
      </c>
      <c r="G256" s="146">
        <f>SUM(G255:G255)</f>
        <v>0</v>
      </c>
      <c r="H256" s="146">
        <f>SUM(H255:H255)</f>
        <v>0</v>
      </c>
      <c r="I256" s="146">
        <f>G256+H256</f>
        <v>0</v>
      </c>
      <c r="J256" s="14"/>
      <c r="K256" s="14"/>
      <c r="L256" s="14"/>
      <c r="M256" s="14"/>
      <c r="N256" s="14"/>
    </row>
    <row r="257" spans="1:14" ht="15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5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5.75" customHeight="1">
      <c r="A259" s="168" t="s">
        <v>185</v>
      </c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4"/>
    </row>
    <row r="260" spans="1:14" ht="15.75">
      <c r="A260" s="16" t="s">
        <v>13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15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15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ht="120" customHeight="1">
      <c r="A263" s="180" t="s">
        <v>104</v>
      </c>
      <c r="B263" s="180" t="s">
        <v>103</v>
      </c>
      <c r="C263" s="170" t="s">
        <v>56</v>
      </c>
      <c r="D263" s="170" t="s">
        <v>140</v>
      </c>
      <c r="E263" s="170"/>
      <c r="F263" s="170" t="s">
        <v>141</v>
      </c>
      <c r="G263" s="170"/>
      <c r="H263" s="170" t="s">
        <v>142</v>
      </c>
      <c r="I263" s="170"/>
      <c r="J263" s="170" t="s">
        <v>143</v>
      </c>
      <c r="K263" s="170"/>
      <c r="L263" s="166" t="s">
        <v>144</v>
      </c>
      <c r="M263" s="167"/>
      <c r="N263" s="14"/>
    </row>
    <row r="264" spans="1:14" ht="124.5" customHeight="1">
      <c r="A264" s="181"/>
      <c r="B264" s="181"/>
      <c r="C264" s="170"/>
      <c r="D264" s="20" t="s">
        <v>58</v>
      </c>
      <c r="E264" s="20" t="s">
        <v>57</v>
      </c>
      <c r="F264" s="20" t="s">
        <v>58</v>
      </c>
      <c r="G264" s="20" t="s">
        <v>57</v>
      </c>
      <c r="H264" s="20" t="s">
        <v>58</v>
      </c>
      <c r="I264" s="20" t="s">
        <v>57</v>
      </c>
      <c r="J264" s="20" t="s">
        <v>58</v>
      </c>
      <c r="K264" s="20" t="s">
        <v>57</v>
      </c>
      <c r="L264" s="20" t="s">
        <v>58</v>
      </c>
      <c r="M264" s="20" t="s">
        <v>57</v>
      </c>
      <c r="N264" s="14"/>
    </row>
    <row r="265" spans="1:14" ht="15.75">
      <c r="A265" s="20">
        <v>1</v>
      </c>
      <c r="B265" s="20">
        <v>2</v>
      </c>
      <c r="C265" s="20">
        <v>3</v>
      </c>
      <c r="D265" s="20">
        <v>4</v>
      </c>
      <c r="E265" s="20">
        <v>5</v>
      </c>
      <c r="F265" s="20">
        <v>6</v>
      </c>
      <c r="G265" s="20">
        <v>7</v>
      </c>
      <c r="H265" s="20">
        <v>8</v>
      </c>
      <c r="I265" s="20">
        <v>9</v>
      </c>
      <c r="J265" s="20">
        <v>10</v>
      </c>
      <c r="K265" s="20">
        <v>11</v>
      </c>
      <c r="L265" s="20">
        <v>12</v>
      </c>
      <c r="M265" s="20">
        <v>13</v>
      </c>
      <c r="N265" s="14"/>
    </row>
    <row r="266" spans="1:14" ht="15.75">
      <c r="A266" s="114" t="s">
        <v>22</v>
      </c>
      <c r="B266" s="114" t="s">
        <v>22</v>
      </c>
      <c r="C266" s="114" t="s">
        <v>22</v>
      </c>
      <c r="D266" s="114" t="s">
        <v>22</v>
      </c>
      <c r="E266" s="114" t="s">
        <v>22</v>
      </c>
      <c r="F266" s="114" t="s">
        <v>22</v>
      </c>
      <c r="G266" s="114" t="s">
        <v>22</v>
      </c>
      <c r="H266" s="114" t="s">
        <v>22</v>
      </c>
      <c r="I266" s="114" t="s">
        <v>22</v>
      </c>
      <c r="J266" s="114" t="s">
        <v>22</v>
      </c>
      <c r="K266" s="114" t="s">
        <v>22</v>
      </c>
      <c r="L266" s="114" t="s">
        <v>22</v>
      </c>
      <c r="M266" s="114" t="s">
        <v>22</v>
      </c>
      <c r="N266" s="14"/>
    </row>
    <row r="267" spans="1:14" ht="15.75">
      <c r="A267" s="114" t="s">
        <v>22</v>
      </c>
      <c r="B267" s="114" t="s">
        <v>22</v>
      </c>
      <c r="C267" s="114" t="s">
        <v>22</v>
      </c>
      <c r="D267" s="114" t="s">
        <v>22</v>
      </c>
      <c r="E267" s="114" t="s">
        <v>22</v>
      </c>
      <c r="F267" s="114" t="s">
        <v>22</v>
      </c>
      <c r="G267" s="114" t="s">
        <v>22</v>
      </c>
      <c r="H267" s="114" t="s">
        <v>22</v>
      </c>
      <c r="I267" s="114" t="s">
        <v>22</v>
      </c>
      <c r="J267" s="114" t="s">
        <v>22</v>
      </c>
      <c r="K267" s="114" t="s">
        <v>22</v>
      </c>
      <c r="L267" s="114" t="s">
        <v>22</v>
      </c>
      <c r="M267" s="114" t="s">
        <v>22</v>
      </c>
      <c r="N267" s="14"/>
    </row>
    <row r="268" spans="1:14" ht="15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15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48" customHeight="1">
      <c r="A270" s="171" t="s">
        <v>165</v>
      </c>
      <c r="B270" s="171"/>
      <c r="C270" s="171"/>
      <c r="D270" s="171"/>
      <c r="E270" s="171"/>
      <c r="F270" s="171"/>
      <c r="G270" s="171"/>
      <c r="H270" s="171"/>
      <c r="I270" s="171"/>
      <c r="J270" s="171"/>
      <c r="K270" s="14"/>
      <c r="L270" s="14"/>
      <c r="M270" s="14"/>
      <c r="N270" s="14"/>
    </row>
    <row r="271" spans="1:14" ht="48" customHeight="1">
      <c r="A271" s="165" t="s">
        <v>233</v>
      </c>
      <c r="B271" s="165"/>
      <c r="C271" s="165"/>
      <c r="D271" s="165"/>
      <c r="E271" s="165"/>
      <c r="F271" s="165"/>
      <c r="G271" s="165"/>
      <c r="H271" s="165"/>
      <c r="I271" s="165"/>
      <c r="J271" s="165"/>
      <c r="K271" s="169"/>
      <c r="L271" s="169"/>
      <c r="M271" s="169"/>
      <c r="N271" s="14"/>
    </row>
    <row r="272" spans="1:14" ht="226.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9"/>
      <c r="L272" s="169"/>
      <c r="M272" s="169"/>
      <c r="N272" s="14"/>
    </row>
    <row r="273" spans="1:14" ht="15.75" customHeight="1">
      <c r="A273" s="171" t="s">
        <v>166</v>
      </c>
      <c r="B273" s="171"/>
      <c r="C273" s="171"/>
      <c r="D273" s="171"/>
      <c r="E273" s="171"/>
      <c r="F273" s="171"/>
      <c r="G273" s="171"/>
      <c r="H273" s="171"/>
      <c r="I273" s="171"/>
      <c r="J273" s="171"/>
      <c r="K273" s="14"/>
      <c r="L273" s="14"/>
      <c r="M273" s="14"/>
      <c r="N273" s="14"/>
    </row>
    <row r="274" spans="1:14" ht="15.75" customHeight="1">
      <c r="A274" s="171" t="s">
        <v>167</v>
      </c>
      <c r="B274" s="171"/>
      <c r="C274" s="171"/>
      <c r="D274" s="171"/>
      <c r="E274" s="171"/>
      <c r="F274" s="171"/>
      <c r="G274" s="171"/>
      <c r="H274" s="171"/>
      <c r="I274" s="171"/>
      <c r="J274" s="171"/>
      <c r="K274" s="14"/>
      <c r="L274" s="14"/>
      <c r="M274" s="14"/>
      <c r="N274" s="14"/>
    </row>
    <row r="275" spans="1:14" ht="15.75">
      <c r="A275" s="16" t="s">
        <v>13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5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72.75" customHeight="1">
      <c r="A278" s="170" t="s">
        <v>62</v>
      </c>
      <c r="B278" s="170" t="s">
        <v>15</v>
      </c>
      <c r="C278" s="170" t="s">
        <v>63</v>
      </c>
      <c r="D278" s="170" t="s">
        <v>105</v>
      </c>
      <c r="E278" s="170" t="s">
        <v>64</v>
      </c>
      <c r="F278" s="170" t="s">
        <v>65</v>
      </c>
      <c r="G278" s="170" t="s">
        <v>106</v>
      </c>
      <c r="H278" s="170" t="s">
        <v>66</v>
      </c>
      <c r="I278" s="170"/>
      <c r="J278" s="170" t="s">
        <v>107</v>
      </c>
      <c r="K278" s="14"/>
      <c r="L278" s="14"/>
      <c r="M278" s="14"/>
      <c r="N278" s="14"/>
    </row>
    <row r="279" spans="1:14" ht="31.5">
      <c r="A279" s="170"/>
      <c r="B279" s="170"/>
      <c r="C279" s="170"/>
      <c r="D279" s="170"/>
      <c r="E279" s="170"/>
      <c r="F279" s="170"/>
      <c r="G279" s="170"/>
      <c r="H279" s="20" t="s">
        <v>67</v>
      </c>
      <c r="I279" s="20" t="s">
        <v>68</v>
      </c>
      <c r="J279" s="170"/>
      <c r="K279" s="14"/>
      <c r="L279" s="14"/>
      <c r="M279" s="14"/>
      <c r="N279" s="14"/>
    </row>
    <row r="280" spans="1:14" ht="15.75">
      <c r="A280" s="20">
        <v>1</v>
      </c>
      <c r="B280" s="20">
        <v>2</v>
      </c>
      <c r="C280" s="20">
        <v>3</v>
      </c>
      <c r="D280" s="20">
        <v>4</v>
      </c>
      <c r="E280" s="20">
        <v>5</v>
      </c>
      <c r="F280" s="20">
        <v>6</v>
      </c>
      <c r="G280" s="20">
        <v>7</v>
      </c>
      <c r="H280" s="20">
        <v>8</v>
      </c>
      <c r="I280" s="20">
        <v>9</v>
      </c>
      <c r="J280" s="20">
        <v>10</v>
      </c>
      <c r="K280" s="14"/>
      <c r="L280" s="14"/>
      <c r="M280" s="14"/>
      <c r="N280" s="14"/>
    </row>
    <row r="281" spans="1:14" ht="15.75">
      <c r="A281" s="20" t="s">
        <v>22</v>
      </c>
      <c r="B281" s="20" t="s">
        <v>22</v>
      </c>
      <c r="C281" s="20" t="s">
        <v>22</v>
      </c>
      <c r="D281" s="20" t="s">
        <v>22</v>
      </c>
      <c r="E281" s="20" t="s">
        <v>22</v>
      </c>
      <c r="F281" s="20" t="s">
        <v>22</v>
      </c>
      <c r="G281" s="20" t="s">
        <v>22</v>
      </c>
      <c r="H281" s="20" t="s">
        <v>22</v>
      </c>
      <c r="I281" s="20" t="s">
        <v>22</v>
      </c>
      <c r="J281" s="20" t="s">
        <v>22</v>
      </c>
      <c r="K281" s="14"/>
      <c r="L281" s="14"/>
      <c r="M281" s="14"/>
      <c r="N281" s="14"/>
    </row>
    <row r="282" spans="1:14" ht="15.75">
      <c r="A282" s="20" t="s">
        <v>22</v>
      </c>
      <c r="B282" s="20" t="s">
        <v>22</v>
      </c>
      <c r="C282" s="20" t="s">
        <v>22</v>
      </c>
      <c r="D282" s="20" t="s">
        <v>22</v>
      </c>
      <c r="E282" s="20" t="s">
        <v>22</v>
      </c>
      <c r="F282" s="20" t="s">
        <v>22</v>
      </c>
      <c r="G282" s="20" t="s">
        <v>22</v>
      </c>
      <c r="H282" s="20" t="s">
        <v>22</v>
      </c>
      <c r="I282" s="20" t="s">
        <v>22</v>
      </c>
      <c r="J282" s="20" t="s">
        <v>22</v>
      </c>
      <c r="K282" s="14"/>
      <c r="L282" s="14"/>
      <c r="M282" s="14"/>
      <c r="N282" s="14"/>
    </row>
    <row r="283" spans="1:14" ht="15.75">
      <c r="A283" s="20" t="s">
        <v>22</v>
      </c>
      <c r="B283" s="20" t="s">
        <v>26</v>
      </c>
      <c r="C283" s="20" t="s">
        <v>22</v>
      </c>
      <c r="D283" s="20" t="s">
        <v>22</v>
      </c>
      <c r="E283" s="20" t="s">
        <v>22</v>
      </c>
      <c r="F283" s="20" t="s">
        <v>22</v>
      </c>
      <c r="G283" s="20" t="s">
        <v>22</v>
      </c>
      <c r="H283" s="20" t="s">
        <v>22</v>
      </c>
      <c r="I283" s="20" t="s">
        <v>22</v>
      </c>
      <c r="J283" s="20" t="s">
        <v>22</v>
      </c>
      <c r="K283" s="14"/>
      <c r="L283" s="14"/>
      <c r="M283" s="14"/>
      <c r="N283" s="14"/>
    </row>
    <row r="284" spans="1:14" ht="15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5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ht="15.75" customHeight="1">
      <c r="A286" s="168" t="s">
        <v>186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4"/>
      <c r="N286" s="14"/>
    </row>
    <row r="287" spans="1:14" ht="15.75">
      <c r="A287" s="16" t="s">
        <v>13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15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15.75">
      <c r="A290" s="170" t="s">
        <v>62</v>
      </c>
      <c r="B290" s="170" t="s">
        <v>15</v>
      </c>
      <c r="C290" s="166" t="s">
        <v>187</v>
      </c>
      <c r="D290" s="179"/>
      <c r="E290" s="179"/>
      <c r="F290" s="179"/>
      <c r="G290" s="167"/>
      <c r="H290" s="170" t="s">
        <v>188</v>
      </c>
      <c r="I290" s="170"/>
      <c r="J290" s="170"/>
      <c r="K290" s="170"/>
      <c r="L290" s="170"/>
      <c r="M290" s="14"/>
      <c r="N290" s="14"/>
    </row>
    <row r="291" spans="1:14" ht="150.75" customHeight="1">
      <c r="A291" s="170"/>
      <c r="B291" s="170"/>
      <c r="C291" s="170" t="s">
        <v>70</v>
      </c>
      <c r="D291" s="170" t="s">
        <v>71</v>
      </c>
      <c r="E291" s="170" t="s">
        <v>72</v>
      </c>
      <c r="F291" s="170"/>
      <c r="G291" s="170" t="s">
        <v>108</v>
      </c>
      <c r="H291" s="170" t="s">
        <v>73</v>
      </c>
      <c r="I291" s="170" t="s">
        <v>109</v>
      </c>
      <c r="J291" s="170" t="s">
        <v>72</v>
      </c>
      <c r="K291" s="170"/>
      <c r="L291" s="170" t="s">
        <v>110</v>
      </c>
      <c r="M291" s="14"/>
      <c r="N291" s="14"/>
    </row>
    <row r="292" spans="1:14" ht="31.5">
      <c r="A292" s="170"/>
      <c r="B292" s="170"/>
      <c r="C292" s="170"/>
      <c r="D292" s="170"/>
      <c r="E292" s="20" t="s">
        <v>67</v>
      </c>
      <c r="F292" s="20" t="s">
        <v>68</v>
      </c>
      <c r="G292" s="170"/>
      <c r="H292" s="170"/>
      <c r="I292" s="170"/>
      <c r="J292" s="20" t="s">
        <v>67</v>
      </c>
      <c r="K292" s="20" t="s">
        <v>68</v>
      </c>
      <c r="L292" s="170"/>
      <c r="M292" s="14"/>
      <c r="N292" s="14"/>
    </row>
    <row r="293" spans="1:14" ht="15.75">
      <c r="A293" s="20">
        <v>1</v>
      </c>
      <c r="B293" s="20">
        <v>2</v>
      </c>
      <c r="C293" s="20">
        <v>3</v>
      </c>
      <c r="D293" s="20">
        <v>4</v>
      </c>
      <c r="E293" s="20">
        <v>5</v>
      </c>
      <c r="F293" s="20">
        <v>6</v>
      </c>
      <c r="G293" s="20">
        <v>7</v>
      </c>
      <c r="H293" s="20">
        <v>8</v>
      </c>
      <c r="I293" s="20">
        <v>9</v>
      </c>
      <c r="J293" s="20">
        <v>10</v>
      </c>
      <c r="K293" s="20">
        <v>11</v>
      </c>
      <c r="L293" s="20">
        <v>12</v>
      </c>
      <c r="M293" s="14"/>
      <c r="N293" s="14"/>
    </row>
    <row r="294" spans="1:14" ht="15.75">
      <c r="A294" s="20" t="s">
        <v>22</v>
      </c>
      <c r="B294" s="20" t="s">
        <v>22</v>
      </c>
      <c r="C294" s="20" t="s">
        <v>22</v>
      </c>
      <c r="D294" s="20" t="s">
        <v>22</v>
      </c>
      <c r="E294" s="20" t="s">
        <v>22</v>
      </c>
      <c r="F294" s="20" t="s">
        <v>22</v>
      </c>
      <c r="G294" s="20" t="s">
        <v>22</v>
      </c>
      <c r="H294" s="20" t="s">
        <v>22</v>
      </c>
      <c r="I294" s="20" t="s">
        <v>22</v>
      </c>
      <c r="J294" s="20" t="s">
        <v>22</v>
      </c>
      <c r="K294" s="20" t="s">
        <v>22</v>
      </c>
      <c r="L294" s="20" t="s">
        <v>22</v>
      </c>
      <c r="M294" s="14"/>
      <c r="N294" s="14"/>
    </row>
    <row r="295" spans="1:14" ht="15.75">
      <c r="A295" s="20" t="s">
        <v>22</v>
      </c>
      <c r="B295" s="20" t="s">
        <v>22</v>
      </c>
      <c r="C295" s="20" t="s">
        <v>22</v>
      </c>
      <c r="D295" s="20" t="s">
        <v>22</v>
      </c>
      <c r="E295" s="20" t="s">
        <v>22</v>
      </c>
      <c r="F295" s="20" t="s">
        <v>22</v>
      </c>
      <c r="G295" s="20" t="s">
        <v>22</v>
      </c>
      <c r="H295" s="20" t="s">
        <v>22</v>
      </c>
      <c r="I295" s="20" t="s">
        <v>22</v>
      </c>
      <c r="J295" s="20" t="s">
        <v>22</v>
      </c>
      <c r="K295" s="20" t="s">
        <v>22</v>
      </c>
      <c r="L295" s="20" t="s">
        <v>22</v>
      </c>
      <c r="M295" s="14"/>
      <c r="N295" s="14"/>
    </row>
    <row r="296" spans="1:14" ht="15.75">
      <c r="A296" s="20" t="s">
        <v>22</v>
      </c>
      <c r="B296" s="20" t="s">
        <v>26</v>
      </c>
      <c r="C296" s="20" t="s">
        <v>22</v>
      </c>
      <c r="D296" s="20" t="s">
        <v>22</v>
      </c>
      <c r="E296" s="20" t="s">
        <v>22</v>
      </c>
      <c r="F296" s="20" t="s">
        <v>22</v>
      </c>
      <c r="G296" s="20" t="s">
        <v>22</v>
      </c>
      <c r="H296" s="20" t="s">
        <v>22</v>
      </c>
      <c r="I296" s="20" t="s">
        <v>22</v>
      </c>
      <c r="J296" s="20" t="s">
        <v>22</v>
      </c>
      <c r="K296" s="20" t="s">
        <v>22</v>
      </c>
      <c r="L296" s="20" t="s">
        <v>22</v>
      </c>
      <c r="M296" s="14"/>
      <c r="N296" s="14"/>
    </row>
    <row r="297" spans="1:14" ht="15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ht="15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15.75" customHeight="1">
      <c r="A299" s="168" t="s">
        <v>189</v>
      </c>
      <c r="B299" s="168"/>
      <c r="C299" s="168"/>
      <c r="D299" s="168"/>
      <c r="E299" s="168"/>
      <c r="F299" s="168"/>
      <c r="G299" s="168"/>
      <c r="H299" s="168"/>
      <c r="I299" s="168"/>
      <c r="J299" s="14"/>
      <c r="K299" s="14"/>
      <c r="L299" s="14"/>
      <c r="M299" s="14"/>
      <c r="N299" s="14"/>
    </row>
    <row r="300" spans="1:14" ht="15.75">
      <c r="A300" s="16" t="s">
        <v>13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5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5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220.5">
      <c r="A303" s="20" t="s">
        <v>62</v>
      </c>
      <c r="B303" s="20" t="s">
        <v>15</v>
      </c>
      <c r="C303" s="20" t="s">
        <v>63</v>
      </c>
      <c r="D303" s="20" t="s">
        <v>75</v>
      </c>
      <c r="E303" s="20" t="s">
        <v>190</v>
      </c>
      <c r="F303" s="20" t="s">
        <v>191</v>
      </c>
      <c r="G303" s="20" t="s">
        <v>192</v>
      </c>
      <c r="H303" s="20" t="s">
        <v>78</v>
      </c>
      <c r="I303" s="20" t="s">
        <v>79</v>
      </c>
      <c r="J303" s="14"/>
      <c r="K303" s="14"/>
      <c r="L303" s="14"/>
      <c r="M303" s="14"/>
      <c r="N303" s="14"/>
    </row>
    <row r="304" spans="1:14" ht="15.75">
      <c r="A304" s="20">
        <v>1</v>
      </c>
      <c r="B304" s="20">
        <v>2</v>
      </c>
      <c r="C304" s="20">
        <v>3</v>
      </c>
      <c r="D304" s="20">
        <v>4</v>
      </c>
      <c r="E304" s="20">
        <v>5</v>
      </c>
      <c r="F304" s="20">
        <v>6</v>
      </c>
      <c r="G304" s="20">
        <v>7</v>
      </c>
      <c r="H304" s="20">
        <v>8</v>
      </c>
      <c r="I304" s="20">
        <v>9</v>
      </c>
      <c r="J304" s="14"/>
      <c r="K304" s="14"/>
      <c r="L304" s="14"/>
      <c r="M304" s="14"/>
      <c r="N304" s="14"/>
    </row>
    <row r="305" spans="1:14" ht="15.75">
      <c r="A305" s="20" t="s">
        <v>22</v>
      </c>
      <c r="B305" s="20" t="s">
        <v>22</v>
      </c>
      <c r="C305" s="20" t="s">
        <v>22</v>
      </c>
      <c r="D305" s="20" t="s">
        <v>22</v>
      </c>
      <c r="E305" s="20" t="s">
        <v>22</v>
      </c>
      <c r="F305" s="20" t="s">
        <v>22</v>
      </c>
      <c r="G305" s="20" t="s">
        <v>22</v>
      </c>
      <c r="H305" s="20" t="s">
        <v>22</v>
      </c>
      <c r="I305" s="20" t="s">
        <v>22</v>
      </c>
      <c r="J305" s="14"/>
      <c r="K305" s="14"/>
      <c r="L305" s="14"/>
      <c r="M305" s="14"/>
      <c r="N305" s="14"/>
    </row>
    <row r="306" spans="1:14" ht="15.75">
      <c r="A306" s="20" t="s">
        <v>22</v>
      </c>
      <c r="B306" s="20" t="s">
        <v>22</v>
      </c>
      <c r="C306" s="20" t="s">
        <v>22</v>
      </c>
      <c r="D306" s="20" t="s">
        <v>22</v>
      </c>
      <c r="E306" s="20" t="s">
        <v>22</v>
      </c>
      <c r="F306" s="20" t="s">
        <v>22</v>
      </c>
      <c r="G306" s="20" t="s">
        <v>22</v>
      </c>
      <c r="H306" s="20" t="s">
        <v>22</v>
      </c>
      <c r="I306" s="20" t="s">
        <v>22</v>
      </c>
      <c r="J306" s="14"/>
      <c r="K306" s="14"/>
      <c r="L306" s="14"/>
      <c r="M306" s="14"/>
      <c r="N306" s="14"/>
    </row>
    <row r="307" spans="1:14" ht="15.75">
      <c r="A307" s="20" t="s">
        <v>22</v>
      </c>
      <c r="B307" s="20" t="s">
        <v>26</v>
      </c>
      <c r="C307" s="20" t="s">
        <v>22</v>
      </c>
      <c r="D307" s="20" t="s">
        <v>22</v>
      </c>
      <c r="E307" s="20" t="s">
        <v>22</v>
      </c>
      <c r="F307" s="20" t="s">
        <v>22</v>
      </c>
      <c r="G307" s="20" t="s">
        <v>22</v>
      </c>
      <c r="H307" s="20" t="s">
        <v>22</v>
      </c>
      <c r="I307" s="20" t="s">
        <v>22</v>
      </c>
      <c r="J307" s="14"/>
      <c r="K307" s="14"/>
      <c r="L307" s="14"/>
      <c r="M307" s="14"/>
      <c r="N307" s="14"/>
    </row>
    <row r="308" spans="1:14" ht="15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.75" customHeight="1">
      <c r="A310" s="175" t="s">
        <v>168</v>
      </c>
      <c r="B310" s="175"/>
      <c r="C310" s="175"/>
      <c r="D310" s="175"/>
      <c r="E310" s="175"/>
      <c r="F310" s="175"/>
      <c r="G310" s="175"/>
      <c r="H310" s="175"/>
      <c r="I310" s="175"/>
      <c r="J310" s="14"/>
      <c r="K310" s="14"/>
      <c r="L310" s="14"/>
      <c r="M310" s="14"/>
      <c r="N310" s="14"/>
    </row>
    <row r="311" spans="1:14" ht="240" customHeight="1">
      <c r="A311" s="177" t="s">
        <v>247</v>
      </c>
      <c r="B311" s="177"/>
      <c r="C311" s="177"/>
      <c r="D311" s="177"/>
      <c r="E311" s="177"/>
      <c r="F311" s="177"/>
      <c r="G311" s="177"/>
      <c r="H311" s="177"/>
      <c r="I311" s="177"/>
      <c r="J311" s="14"/>
      <c r="K311" s="14"/>
      <c r="L311" s="14"/>
      <c r="M311" s="14"/>
      <c r="N311" s="14"/>
    </row>
    <row r="312" spans="1:14" ht="45.75" customHeight="1">
      <c r="A312" s="171" t="s">
        <v>169</v>
      </c>
      <c r="B312" s="171"/>
      <c r="C312" s="171"/>
      <c r="D312" s="171"/>
      <c r="E312" s="171"/>
      <c r="F312" s="171"/>
      <c r="G312" s="171"/>
      <c r="H312" s="171"/>
      <c r="I312" s="171"/>
      <c r="J312" s="14"/>
      <c r="K312" s="14"/>
      <c r="L312" s="14"/>
      <c r="M312" s="14"/>
      <c r="N312" s="14"/>
    </row>
    <row r="313" spans="1:14" ht="20.25" customHeight="1">
      <c r="A313" s="178"/>
      <c r="B313" s="178"/>
      <c r="C313" s="178"/>
      <c r="D313" s="178"/>
      <c r="E313" s="178"/>
      <c r="F313" s="178"/>
      <c r="G313" s="178"/>
      <c r="H313" s="178"/>
      <c r="I313" s="178"/>
      <c r="J313" s="14"/>
      <c r="K313" s="14"/>
      <c r="L313" s="14"/>
      <c r="M313" s="14"/>
      <c r="N313" s="14"/>
    </row>
    <row r="314" spans="1:14" ht="15" customHeight="1">
      <c r="A314" s="168" t="s">
        <v>170</v>
      </c>
      <c r="B314" s="168"/>
      <c r="C314" s="51"/>
      <c r="D314" s="52"/>
      <c r="E314" s="14"/>
      <c r="F314" s="14"/>
      <c r="G314" s="53" t="s">
        <v>171</v>
      </c>
      <c r="H314" s="53" t="s">
        <v>172</v>
      </c>
      <c r="I314" s="52"/>
      <c r="J314" s="14"/>
      <c r="K314" s="14"/>
      <c r="L314" s="14"/>
      <c r="M314" s="14"/>
      <c r="N314" s="14"/>
    </row>
    <row r="315" spans="1:14" ht="15.75">
      <c r="A315" s="13"/>
      <c r="B315" s="54"/>
      <c r="C315" s="14"/>
      <c r="D315" s="51" t="s">
        <v>83</v>
      </c>
      <c r="E315" s="14"/>
      <c r="F315" s="14"/>
      <c r="G315" s="176" t="s">
        <v>84</v>
      </c>
      <c r="H315" s="176"/>
      <c r="I315" s="176"/>
      <c r="J315" s="14"/>
      <c r="K315" s="14"/>
      <c r="L315" s="14"/>
      <c r="M315" s="14"/>
      <c r="N315" s="14"/>
    </row>
    <row r="316" spans="1:14" ht="55.5" customHeight="1">
      <c r="A316" s="168" t="s">
        <v>248</v>
      </c>
      <c r="B316" s="168"/>
      <c r="C316" s="168"/>
      <c r="D316" s="52"/>
      <c r="E316" s="14"/>
      <c r="F316" s="14"/>
      <c r="G316" s="53" t="s">
        <v>249</v>
      </c>
      <c r="H316" s="53" t="s">
        <v>250</v>
      </c>
      <c r="I316" s="52"/>
      <c r="J316" s="14"/>
      <c r="K316" s="14"/>
      <c r="L316" s="14"/>
      <c r="M316" s="14"/>
      <c r="N316" s="14"/>
    </row>
    <row r="317" spans="1:9" ht="28.5">
      <c r="A317" s="5" t="s">
        <v>173</v>
      </c>
      <c r="B317" s="6" t="s">
        <v>203</v>
      </c>
      <c r="C317" s="6"/>
      <c r="D317" s="6" t="s">
        <v>83</v>
      </c>
      <c r="G317" s="161" t="s">
        <v>84</v>
      </c>
      <c r="H317" s="161"/>
      <c r="I317" s="161"/>
    </row>
  </sheetData>
  <sheetProtection/>
  <mergeCells count="181">
    <mergeCell ref="N229:N230"/>
    <mergeCell ref="M229:M230"/>
    <mergeCell ref="M228:N228"/>
    <mergeCell ref="A6:P6"/>
    <mergeCell ref="O7:P7"/>
    <mergeCell ref="O8:P8"/>
    <mergeCell ref="O9:P9"/>
    <mergeCell ref="O10:P10"/>
    <mergeCell ref="O11:P11"/>
    <mergeCell ref="O12:P12"/>
    <mergeCell ref="L10:M10"/>
    <mergeCell ref="F12:G12"/>
    <mergeCell ref="A15:N15"/>
    <mergeCell ref="A17:N17"/>
    <mergeCell ref="A25:M25"/>
    <mergeCell ref="B19:M19"/>
    <mergeCell ref="B20:M20"/>
    <mergeCell ref="A24:N24"/>
    <mergeCell ref="A16:N16"/>
    <mergeCell ref="C12:E12"/>
    <mergeCell ref="L8:M8"/>
    <mergeCell ref="L7:M7"/>
    <mergeCell ref="A7:J7"/>
    <mergeCell ref="A8:J8"/>
    <mergeCell ref="L9:M9"/>
    <mergeCell ref="A9:J9"/>
    <mergeCell ref="A42:J42"/>
    <mergeCell ref="A45:A46"/>
    <mergeCell ref="B45:B46"/>
    <mergeCell ref="A26:N26"/>
    <mergeCell ref="A27:N27"/>
    <mergeCell ref="A31:A32"/>
    <mergeCell ref="B31:B32"/>
    <mergeCell ref="C31:F31"/>
    <mergeCell ref="G31:J31"/>
    <mergeCell ref="K31:N31"/>
    <mergeCell ref="C11:E11"/>
    <mergeCell ref="A14:N14"/>
    <mergeCell ref="A28:B28"/>
    <mergeCell ref="A10:J10"/>
    <mergeCell ref="H12:M12"/>
    <mergeCell ref="H11:M11"/>
    <mergeCell ref="F11:G11"/>
    <mergeCell ref="G45:J45"/>
    <mergeCell ref="A59:N59"/>
    <mergeCell ref="A61:A62"/>
    <mergeCell ref="B61:B62"/>
    <mergeCell ref="C61:F61"/>
    <mergeCell ref="G61:J61"/>
    <mergeCell ref="K61:N61"/>
    <mergeCell ref="A58:N58"/>
    <mergeCell ref="C45:F45"/>
    <mergeCell ref="A81:N81"/>
    <mergeCell ref="A84:A85"/>
    <mergeCell ref="B84:B85"/>
    <mergeCell ref="C84:F84"/>
    <mergeCell ref="G84:J84"/>
    <mergeCell ref="K84:N84"/>
    <mergeCell ref="A91:J91"/>
    <mergeCell ref="A94:A95"/>
    <mergeCell ref="B94:B95"/>
    <mergeCell ref="C94:F94"/>
    <mergeCell ref="G94:J94"/>
    <mergeCell ref="A102:J102"/>
    <mergeCell ref="A137:M137"/>
    <mergeCell ref="A115:A116"/>
    <mergeCell ref="B115:B116"/>
    <mergeCell ref="C115:F115"/>
    <mergeCell ref="G115:J115"/>
    <mergeCell ref="K115:N115"/>
    <mergeCell ref="A127:J127"/>
    <mergeCell ref="A130:A131"/>
    <mergeCell ref="B130:B131"/>
    <mergeCell ref="C130:F130"/>
    <mergeCell ref="C105:F105"/>
    <mergeCell ref="G105:J105"/>
    <mergeCell ref="A111:N111"/>
    <mergeCell ref="A112:N112"/>
    <mergeCell ref="A105:A106"/>
    <mergeCell ref="B105:B106"/>
    <mergeCell ref="A140:A141"/>
    <mergeCell ref="B140:B141"/>
    <mergeCell ref="C140:C141"/>
    <mergeCell ref="D140:D141"/>
    <mergeCell ref="E140:G140"/>
    <mergeCell ref="H140:J140"/>
    <mergeCell ref="A200:J200"/>
    <mergeCell ref="A204:A205"/>
    <mergeCell ref="B204:B205"/>
    <mergeCell ref="C204:C205"/>
    <mergeCell ref="D204:D205"/>
    <mergeCell ref="E204:G204"/>
    <mergeCell ref="H204:J204"/>
    <mergeCell ref="A214:K214"/>
    <mergeCell ref="A217:A218"/>
    <mergeCell ref="B217:C217"/>
    <mergeCell ref="D217:E217"/>
    <mergeCell ref="F217:G217"/>
    <mergeCell ref="H217:I217"/>
    <mergeCell ref="J217:K217"/>
    <mergeCell ref="E229:F229"/>
    <mergeCell ref="A228:A230"/>
    <mergeCell ref="B228:B230"/>
    <mergeCell ref="K228:L228"/>
    <mergeCell ref="E228:F228"/>
    <mergeCell ref="G228:H228"/>
    <mergeCell ref="I228:J228"/>
    <mergeCell ref="J242:L242"/>
    <mergeCell ref="A237:L237"/>
    <mergeCell ref="A238:L238"/>
    <mergeCell ref="A239:L239"/>
    <mergeCell ref="A240:L240"/>
    <mergeCell ref="G229:H229"/>
    <mergeCell ref="I229:J229"/>
    <mergeCell ref="K229:K230"/>
    <mergeCell ref="L229:L230"/>
    <mergeCell ref="C229:D229"/>
    <mergeCell ref="C252:C253"/>
    <mergeCell ref="D252:F252"/>
    <mergeCell ref="G252:I252"/>
    <mergeCell ref="A242:A243"/>
    <mergeCell ref="B242:B243"/>
    <mergeCell ref="C242:C243"/>
    <mergeCell ref="D242:F242"/>
    <mergeCell ref="G242:I242"/>
    <mergeCell ref="G278:G279"/>
    <mergeCell ref="A259:M259"/>
    <mergeCell ref="A263:A264"/>
    <mergeCell ref="B263:B264"/>
    <mergeCell ref="C263:C264"/>
    <mergeCell ref="D263:E263"/>
    <mergeCell ref="F263:G263"/>
    <mergeCell ref="H263:I263"/>
    <mergeCell ref="J263:K263"/>
    <mergeCell ref="L263:M263"/>
    <mergeCell ref="C290:G290"/>
    <mergeCell ref="H290:L290"/>
    <mergeCell ref="A273:J273"/>
    <mergeCell ref="A274:J274"/>
    <mergeCell ref="A278:A279"/>
    <mergeCell ref="B278:B279"/>
    <mergeCell ref="C278:C279"/>
    <mergeCell ref="D278:D279"/>
    <mergeCell ref="E278:E279"/>
    <mergeCell ref="F278:F279"/>
    <mergeCell ref="G317:I317"/>
    <mergeCell ref="A311:I311"/>
    <mergeCell ref="A313:I313"/>
    <mergeCell ref="J291:K291"/>
    <mergeCell ref="L291:L292"/>
    <mergeCell ref="H278:I278"/>
    <mergeCell ref="J278:J279"/>
    <mergeCell ref="A286:L286"/>
    <mergeCell ref="A290:A292"/>
    <mergeCell ref="B290:B292"/>
    <mergeCell ref="A316:C316"/>
    <mergeCell ref="A310:I310"/>
    <mergeCell ref="A312:I312"/>
    <mergeCell ref="A314:B314"/>
    <mergeCell ref="G315:I315"/>
    <mergeCell ref="A299:I299"/>
    <mergeCell ref="A270:J270"/>
    <mergeCell ref="B21:M21"/>
    <mergeCell ref="B22:M22"/>
    <mergeCell ref="B23:M23"/>
    <mergeCell ref="K140:M140"/>
    <mergeCell ref="A249:I249"/>
    <mergeCell ref="A252:A253"/>
    <mergeCell ref="A136:M136"/>
    <mergeCell ref="G130:J130"/>
    <mergeCell ref="B252:B253"/>
    <mergeCell ref="A271:J272"/>
    <mergeCell ref="C228:D228"/>
    <mergeCell ref="A226:N226"/>
    <mergeCell ref="K271:M272"/>
    <mergeCell ref="C291:C292"/>
    <mergeCell ref="D291:D292"/>
    <mergeCell ref="E291:F291"/>
    <mergeCell ref="G291:G292"/>
    <mergeCell ref="H291:H292"/>
    <mergeCell ref="I291:I292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2" r:id="rId1"/>
  <rowBreaks count="5" manualBreakCount="5">
    <brk id="47" max="255" man="1"/>
    <brk id="103" max="255" man="1"/>
    <brk id="232" max="255" man="1"/>
    <brk id="267" max="255" man="1"/>
    <brk id="3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Геник Наталя Антонівна</cp:lastModifiedBy>
  <cp:lastPrinted>2019-11-28T17:08:22Z</cp:lastPrinted>
  <dcterms:created xsi:type="dcterms:W3CDTF">2018-08-27T10:46:38Z</dcterms:created>
  <dcterms:modified xsi:type="dcterms:W3CDTF">2019-11-28T17:10:13Z</dcterms:modified>
  <cp:category/>
  <cp:version/>
  <cp:contentType/>
  <cp:contentStatus/>
</cp:coreProperties>
</file>