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Звіт про виконання паспорту бюд" sheetId="1" r:id="rId1"/>
  </sheets>
  <definedNames/>
  <calcPr fullCalcOnLoad="1"/>
</workbook>
</file>

<file path=xl/sharedStrings.xml><?xml version="1.0" encoding="utf-8"?>
<sst xmlns="http://schemas.openxmlformats.org/spreadsheetml/2006/main" count="907" uniqueCount="260">
  <si>
    <t>ЗАТВЕРДЖЕНО</t>
  </si>
  <si>
    <t>Наказ Міністерства фінансів України
26 серпня 2014 року  № 836
(у редакції наказу Міністерства фінансів України
від 01 листопада 2022 року № 359)</t>
  </si>
  <si>
    <t>ЗВІТ</t>
  </si>
  <si>
    <t>про виконання паспорта бюджетної програми місцевого бюджету на 2023 рік</t>
  </si>
  <si>
    <t>1.</t>
  </si>
  <si>
    <t>0100000</t>
  </si>
  <si>
    <t>Коломийська міська рада</t>
  </si>
  <si>
    <t>(код Програмної класифікації видатків та кредитування місцевого бюджету)</t>
  </si>
  <si>
    <t>(найменування головного розпорядника коштів місцевого бюджету )</t>
  </si>
  <si>
    <t>2.</t>
  </si>
  <si>
    <t>0110000</t>
  </si>
  <si>
    <t>(найменування відповідального виконавця)</t>
  </si>
  <si>
    <t>3.</t>
  </si>
  <si>
    <t>0118230</t>
  </si>
  <si>
    <t>8230</t>
  </si>
  <si>
    <t xml:space="preserve">  0380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</si>
  <si>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</si>
  <si>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</si>
  <si>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4. Цілі державної політики, на досягнення яких спрямована реалізація бюджетної програми</t>
  </si>
  <si>
    <t>№
з/п</t>
  </si>
  <si>
    <t>Ціль державної політики</t>
  </si>
  <si>
    <t>1</t>
  </si>
  <si>
    <t xml:space="preserve">Набуття спроможностей ЗС України для гарантованої відсічі збройній агресії, оборони держави та участі в підтриманні миру і міжнародної безпеки </t>
  </si>
  <si>
    <t>5. Мета бюджетної програми</t>
  </si>
  <si>
    <t>Забезпечення громадського порядку та безпеки на території територіальної громади міста на приєднаних сільських територіальних громад</t>
  </si>
  <si>
    <t>6. Завдання бюджетної програми</t>
  </si>
  <si>
    <t>Завдання</t>
  </si>
  <si>
    <t>Програма "Протидія диверсійно-розвідувальної діяльності та боротьби з тероризмом і сепаратизмом на 2021-2025 роки"</t>
  </si>
  <si>
    <t>2</t>
  </si>
  <si>
    <t>Комплексна цільова соціальна програма розвитку цивільного захисту Коломийської територіальної громади на 2021-2025 роки</t>
  </si>
  <si>
    <t>3</t>
  </si>
  <si>
    <t>Програма "Сприяння розвитку та зміцнення матеріальної бази військових частин на період 2022-2023 років"</t>
  </si>
  <si>
    <t>4</t>
  </si>
  <si>
    <t>Програма "Сприяння розвитку та зміцнення матеріальної бази Івано-Франківського обласного територіального центру комплектування та соціальної підтримки на 2023 рік"</t>
  </si>
  <si>
    <t>7. Видатки (надані кредити з бюджету) та напрями використання бюджетних коштів за бюджетною програмою:</t>
  </si>
  <si>
    <t>7.1. Аналіз розділу «Видатки (надані кредити з бюджету) та напрями використання бюджетних коштів за бюджетною програмою»</t>
  </si>
  <si>
    <t>гривень</t>
  </si>
  <si>
    <r>
      <rPr>
        <sz val="7"/>
        <color indexed="8"/>
        <rFont val="Times New Roman"/>
        <family val="0"/>
      </rPr>
      <t>Напрями використання бюджетних коштів*</t>
    </r>
  </si>
  <si>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</si>
  <si>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</si>
  <si>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</si>
  <si>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</si>
  <si>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</si>
  <si>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</si>
  <si>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5</t>
  </si>
  <si>
    <t>6</t>
  </si>
  <si>
    <t>7</t>
  </si>
  <si>
    <t>8</t>
  </si>
  <si>
    <t>9</t>
  </si>
  <si>
    <t>10</t>
  </si>
  <si>
    <t>11</t>
  </si>
  <si>
    <t>Придбання паливно-мастильних матеріалів</t>
  </si>
  <si>
    <t>Придбання матеріально-технічних засобів для системи оповіщення</t>
  </si>
  <si>
    <t>Придбання обладнання (генератор)</t>
  </si>
  <si>
    <t>Накопичення міського резерву для запобіганя та ліквідації надзвичайних ситуацій згідно номенклатури</t>
  </si>
  <si>
    <t>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</si>
  <si>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Придбання предметів, матеріалів, обладнання та інвентарю</t>
  </si>
  <si>
    <t xml:space="preserve">Поточний ремонт автомобільної техніки (в т.ч. придбання запчастин) </t>
  </si>
  <si>
    <t>Придбання матеріально-технічних засобів (в т. 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конструкції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</si>
  <si>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Благоустрій території (в т.ч. проведення поточного ремонту,асфальтування, укладання тротуарної плитки, придбання матеріалів)</t>
  </si>
  <si>
    <t>Поточний ремонт будівель та приміщень, що розташовані за адресою м. Коломия, вул. Моцарта,33 (в т. ч. придбання будівельних матеріалів)</t>
  </si>
  <si>
    <t>Удосконалення бази пунктів управління (в т.ч. придбання обладнання)</t>
  </si>
  <si>
    <t>12</t>
  </si>
  <si>
    <t>Придбання обладнання спеціального призначення</t>
  </si>
  <si>
    <t>13</t>
  </si>
  <si>
    <t>Поточний ремонт приміщення (в т.ч. будівлі штабу, казарми, контрольно-диспетчерського пункту, місця зберігання техніки, командного пункту інженерів та ін. приміщень)</t>
  </si>
  <si>
    <t>Благоустрій льотного поля, виготовлення показників та сигнальних пристроїв (в т.ч. придбання будівельних матеріалів)</t>
  </si>
  <si>
    <t>Придбання предметів, матеріалів, обладнання та інвентарю, комп'ютерної та оргтехніки (в т.ч. віконні та дверні блоки, підвіконня, покрівельні матеріали, кріпильні деталі, будівельні матеріали, деревина, шини тощо)</t>
  </si>
  <si>
    <t>Придбання обладнання</t>
  </si>
  <si>
    <t>Поточний ремонт приводів розсувних воріт залізобетонного укриття  ВЧ0742 (в т.ч. придбання та виготовлення запасних частин)</t>
  </si>
  <si>
    <t>Поточний ремонт системи розсувних воріт в/ч А3808 та транспортних засобів (т.ч. придбання та виготовлення запасних частин)</t>
  </si>
  <si>
    <t>Побудова, створення і впровадження місцевої автоматизованої системи оповіщення (в т. ч. придбання матеріально технічних засобів для покращення системи оповіщення)</t>
  </si>
  <si>
    <t/>
  </si>
  <si>
    <t>Усього</t>
  </si>
  <si>
    <t>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</si>
  <si>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r>
      <rPr>
        <sz val="7"/>
        <color indexed="8"/>
        <rFont val="Times New Roman"/>
        <family val="0"/>
      </rPr>
      <t>Пояснення</t>
    </r>
  </si>
  <si>
    <t>Відхилень немає</t>
  </si>
  <si>
    <t>Відхилення між плановими та фактичними показниками у сумі 139 545,00 гривень виникли у зв'язку із им, що не всі заплановані товари придбавалися через відсутність потреби. Касові видатки проведені відповідно да фактичних</t>
  </si>
  <si>
    <t>Відхилення між плановими та фактичними показниками у сумі 21 432,00 гривень виникли у зв'язку із тим, що придбано товари згідно потреби. Касові видатки проведені відповідно до фактичних</t>
  </si>
  <si>
    <t>Різниця між плановими та факичними показниками у сумі 865 886,33 гривень виникла через те, що фінансування здійснювалося на підставі актів виконаних робіт. Касові видатки проведені відповіідно до фактичних</t>
  </si>
  <si>
    <t xml:space="preserve">Відхилення між плановими та фактичними показниками у сумі 800 000,00 гривень виникли у зв'язку із тим, що фінансування по напрямку не проводилося через відсутність нагальної потреби </t>
  </si>
  <si>
    <t>Різниця між показниками у сумі  1 000,07 гривень виникла у зв'язку з тим, що за результатами закупівлі утворилася економія коштів</t>
  </si>
  <si>
    <t>Відхилення між плановими та фактичними показниками у сумі 659,00 гривень виникли у зв'язку із тим, що за результатами закупівлі утворилася економія коштів</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</si>
  <si>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</si>
  <si>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</si>
  <si>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Затверджено у паспорті бюджетної
програми</t>
  </si>
  <si>
    <t>Касові видатки
(надані кредити з бюджету)</t>
  </si>
  <si>
    <t xml:space="preserve"> Програма "Протидії  диверсійно-розвідувальній діяльності  та боротьби  з тероризмом  і сепаратизмом на 2021-2025 роки</t>
  </si>
  <si>
    <t>Комплексна цільова  соціальна   програма  розвитку цивільного захисту Коломийської територіальної громади на 2021-2025 роки"</t>
  </si>
  <si>
    <t>Програма "Сприяння розвитку та зміцнення матеріальної бази військових частин на період 2022-2023 роки"</t>
  </si>
  <si>
    <t>9. Результативні показники бюджетної програми та аналіз їх виконання</t>
  </si>
  <si>
    <t>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</si>
  <si>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</si>
  <si>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</si>
  <si>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</si>
  <si>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</si>
  <si>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</si>
  <si>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Обсяг видатків на придбання паливно-мастильних матеріалів</t>
  </si>
  <si>
    <t>грн.</t>
  </si>
  <si>
    <t>паспорт бюджетної програми, кошторисний розрахунок</t>
  </si>
  <si>
    <t>Обсяг видатків на придбання матеріально-технічних засобів для системи оповіщення</t>
  </si>
  <si>
    <t>Обсяг видатків на придбання генератора</t>
  </si>
  <si>
    <t>Обсяг видатків на придбання матеріалів згідно номенклатури для накопичення міського матеріального резерву для запобігання та ліквідації надзвичайних ситуацій</t>
  </si>
  <si>
    <t>Обсяг видатків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</si>
  <si>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Обсяг видатків на придбання предметів, матеріалів, обладнання та інвентарю</t>
  </si>
  <si>
    <t>Обсяг видатків на ремонт транспортних засобів</t>
  </si>
  <si>
    <t>паспорт бюджетної програми, розрахунковий показник</t>
  </si>
  <si>
    <t xml:space="preserve">Обсяг видатків на придбання матеріально-технічних засобів </t>
  </si>
  <si>
    <t>Обсяг видатків на благоустрій території (в т.ч. проведення поточного ремонту, асфальтування, укладання тротуарної плитки, придбання матеріалів)</t>
  </si>
  <si>
    <t>Обсяг видатків на поточний ремонт будівель та приміщень, що розташовані за адресою м. Коломия, вул. Моцарта,33</t>
  </si>
  <si>
    <t>Обсяг видатків на придбання контейнерів</t>
  </si>
  <si>
    <t>Обсяг видатків на придбання обладнання спеціального призначення</t>
  </si>
  <si>
    <t>Обсяг видатків на поточний ремонт приміщення</t>
  </si>
  <si>
    <t>Обсяг видатків на поточний ремонт внутрішньо аеродромних доріг військової частини</t>
  </si>
  <si>
    <t>Обсяг видатків на придбання предметів, матеріалів, обладнання та інвентарю, комп'ютерної та оргтехніки (в т.ч. віконні та дверні блоки, підвіконня, покрівельні матеріали та інше)</t>
  </si>
  <si>
    <t>Обсяг видатків на придбання обладнання</t>
  </si>
  <si>
    <t>Обсяг видатків на придбання запасних частин до розсувних воріт</t>
  </si>
  <si>
    <t>Придбання  обладнання (ЕОМ ІВМ на базі Intel Core 15, об'єм SSD GB і більше, об'єм оперативної пам'яті 8-16 GB)</t>
  </si>
  <si>
    <t>Обсяг видатків на поточний ремонт системи розсувних воріт в/ч А3808 та транспортних засобів</t>
  </si>
  <si>
    <t xml:space="preserve">Обсяг видатків на придбання оптичних приводів </t>
  </si>
  <si>
    <t>Обсяг видатків на придбання операційних систем</t>
  </si>
  <si>
    <t>Обсяг видатків на встановлення гучномовців системи оповіщення на території Коломийської міської ТГ</t>
  </si>
  <si>
    <t>Продукту</t>
  </si>
  <si>
    <t>Кількість придбаних паливно-мастильних матеріалів</t>
  </si>
  <si>
    <t>літр</t>
  </si>
  <si>
    <t>Кількість придбаних  матеріально-технічних засобів для системи оповіщення</t>
  </si>
  <si>
    <t>од.</t>
  </si>
  <si>
    <t>Кількість придбаного обладнання (генератор)</t>
  </si>
  <si>
    <t>Кількість придбаних матеріалів згідно номенклатури для запобігання та ліквідації надзвичайних ситуацій</t>
  </si>
  <si>
    <t>шт.</t>
  </si>
  <si>
    <t>Кількість послуг на поточний ремонт, облаштування захисних споруд цивільного захисту, в тому числі протирадіаційних укриттів</t>
  </si>
  <si>
    <t>Кількість придбаних предметів, матеріалів, обладнання та інвентарю</t>
  </si>
  <si>
    <t>Кількість послуг з ремонту транспортних засобів</t>
  </si>
  <si>
    <t>Кількість придбаних матеріально-технічних засобів</t>
  </si>
  <si>
    <t>Кількість об'єктів, на яких проводиться благоустрій</t>
  </si>
  <si>
    <t>Кількість приміщень, які підлягають поточному ремонту вул. Моцарта,33</t>
  </si>
  <si>
    <t>Кількість придбаних контейнерів</t>
  </si>
  <si>
    <t>Кількість придбаного обладнання спеціального призначення</t>
  </si>
  <si>
    <t>Кількість приміщень, які підлягають поточному ремонту</t>
  </si>
  <si>
    <t>Кількість послуг з поточного ремонту внутрішньо аеродромних робіт</t>
  </si>
  <si>
    <t>Кількість придбаних предметів, матеріалів, обладнання та інвентарю, комп'ютерної та оргтехніки (в т.ч. віконні та дверні блоки та інше)</t>
  </si>
  <si>
    <t>Кількість придбаного обладнання</t>
  </si>
  <si>
    <t>Кількість придбаних запасних частин</t>
  </si>
  <si>
    <t>Кількість придбаних оптичних приводів</t>
  </si>
  <si>
    <t>Кількість придбаних операційних систем</t>
  </si>
  <si>
    <t>Кількість послуг на встановлення гучномовців системи оповіщення на території Коломийської ТГ</t>
  </si>
  <si>
    <t>Ефективності</t>
  </si>
  <si>
    <t>Середня вартість придбання 1 літру паливно-мастильних матеріалів</t>
  </si>
  <si>
    <t>Середня вартість матеріально-технічних засобів для системи оповіщення</t>
  </si>
  <si>
    <t>Середня вартість придбаного генератора</t>
  </si>
  <si>
    <t>Середня вартість придбаних матеріалів згідно номенклатури для накопичення міського матеріального резерву для запобігання та ліквідації надзвичайних ситуацій</t>
  </si>
  <si>
    <t>Середня вартість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</si>
  <si>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Середня вартість придбаних предметів, матеріалів, обладнання та інвентарю</t>
  </si>
  <si>
    <t>Середня вартість послуг з ремонту транспортних засобів</t>
  </si>
  <si>
    <t>Середня вартість придбаних матеріально-технічних засобів</t>
  </si>
  <si>
    <t>Середня вартість послуг з благоустрою території</t>
  </si>
  <si>
    <t>Середня витрати на поточний ремонт</t>
  </si>
  <si>
    <t>Середня вартість придбаних контейнерів</t>
  </si>
  <si>
    <t>паспорт бюджетної програми. розрахунковий показник</t>
  </si>
  <si>
    <t>Середня вартість придбаного обладнання спеціального призначення</t>
  </si>
  <si>
    <t>Середня вартість поточного ремонту приміщення</t>
  </si>
  <si>
    <t>Середня вартість послуг з поточного ремонту внутрішньо аеродромних робіт</t>
  </si>
  <si>
    <t>Середні витрати на придбання предметів, матеріалів, обладнання та інвентарю</t>
  </si>
  <si>
    <t>Середня вартість придбанаого обладнання</t>
  </si>
  <si>
    <t>Середня вартість придбаних запасних частин до розсувних воріт</t>
  </si>
  <si>
    <t>Середня вартість придбаного обладнання</t>
  </si>
  <si>
    <t>Середня вартість послуг з ремонту розсувних воріт в/ч А3808</t>
  </si>
  <si>
    <t>Середня вартість придбаних оптичних приводів</t>
  </si>
  <si>
    <t>Середня вартість придбаних операційних систем</t>
  </si>
  <si>
    <t>Середня вартість послуг на встановлення гучномовців системи оповіщення на території Коломийської міської ТГ</t>
  </si>
  <si>
    <t>Якості</t>
  </si>
  <si>
    <t>Рівень забезпеченості паливно-мастильними матеріалами</t>
  </si>
  <si>
    <t>відс.</t>
  </si>
  <si>
    <t>Рівень забезпеченості генераторами</t>
  </si>
  <si>
    <t>Відсоток відремонтованих автомобільних засобів до запланованих</t>
  </si>
  <si>
    <t>Рівень забезпеченості матеріально-технічними засобами</t>
  </si>
  <si>
    <t>Рівень готовності об'єкту поточного ремонту</t>
  </si>
  <si>
    <t>Рівень забезпеченості обладнанням</t>
  </si>
  <si>
    <t>Рівень забезпеченості обладнанням спеціального призначення</t>
  </si>
  <si>
    <t>Рівень готовності приміщень де проводився ремонт</t>
  </si>
  <si>
    <t>Рівень забезпеченості будівельними матеріалами та послугами</t>
  </si>
  <si>
    <t xml:space="preserve">Рівень забезпеченості предметами, матеріалами, обладнанням та інвентарем, комп'ютерною та оргтехнікою </t>
  </si>
  <si>
    <t>Рівень забезпеченості запснии частинами до розсувних воріт</t>
  </si>
  <si>
    <t>Рівень готовності відремонтованих систем розсувних воріт в/ч А3808 та транспортних засобів</t>
  </si>
  <si>
    <t>Рівень забезпеченості предметами, матеріалами, обладнанням та інвентарем</t>
  </si>
  <si>
    <t>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</si>
  <si>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</si>
  <si>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Відхилення між плановими та фактичними показникам виникли у зв'язку із тим, що виникли нагальна потреба тільки у придбанні 4 телефонів.</t>
  </si>
  <si>
    <t xml:space="preserve">За рахунок зменшення ціни за одиницю за результатами закупівлі, придбали більшу кількість </t>
  </si>
  <si>
    <t>Різниця між запланованою кількістю матеріалів та фактично придбаними матеріалами становить 162 одиниці. Товари придбавалися за потреби.</t>
  </si>
  <si>
    <t>Кількість послуг з поточного ремонту системи розсувних воріт в/ч А3808</t>
  </si>
  <si>
    <t>Вартість придбаних телефонів фактично вища за заплановану</t>
  </si>
  <si>
    <t>За результатами закупівлі зменшилася вартість за одиницю товару на 9,91 гривень</t>
  </si>
  <si>
    <t>Відхилення між плановими та фактичними показниками виникли за результатами закупівлі. Зменшилася вартість за одиницю товару</t>
  </si>
  <si>
    <t>Відхилення виникли у зв'язку із тим, що при плануванні враховувалися показники попередніх періодів. Фактична вартість робіт зменшилася</t>
  </si>
  <si>
    <t xml:space="preserve">Вартість послуг зменшилася </t>
  </si>
  <si>
    <t>За результатами закупівлі зменшили вартість одиниці продукту</t>
  </si>
  <si>
    <t xml:space="preserve">Відсоток забезпеченості матеріалами для благоустрою </t>
  </si>
  <si>
    <t>9.3. Аналіз стану виконання результативних показників</t>
  </si>
  <si>
    <t>10. Узагальнений висновок про виконання бюджетної програми.</t>
  </si>
  <si>
    <t xml:space="preserve">Фінансування заходів, передбачених програмою «Сприяння розвитку та зміцнення матеріальної бази військових частин на 2024 рік» дасть можливість забезпечення  матеріально-технічними цінностями, технічними засобами, ремонтно-будівельними матеріалами щодо  забезпечення готовності територіальних підрозділів Збройних Сил України до виконання завдань оборони територіальної цілосності України.
Фінансування програми "Комплексна цільова соціальна програма розвитку цивільного захисту Коломийської територіальної громади на 2021-2025 роки у даний час дає можливість забезпечити в громаді належний рівень захисту населення та захисту території громади від загроз надзвичайних ситуацій, підвищити готовність місцевої  автоматизованої системи оповіщення. "                 
</t>
  </si>
  <si>
    <r>
      <rPr>
        <sz val="7"/>
        <color indexed="8"/>
        <rFont val="Times New Roman"/>
        <family val="0"/>
      </rPr>
      <t>* Зазначаються всі напрями використання бюджетних коштів, затверджені у паспорті бюджетної програми.
**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 Зазначаються пояснення щодо причин розбіжностей між фактичними та затвердженими результативними показниками.</t>
    </r>
  </si>
  <si>
    <t>(підпис)</t>
  </si>
  <si>
    <t>(Власне ім’я, ПРІЗВИЩЕ)</t>
  </si>
  <si>
    <t>Марта КУРЯНСЬКА</t>
  </si>
  <si>
    <t>Програма "Протидії диверсійно-розвідувальної діяльності та боротьби з тероризмом на 2021-2025 роки"</t>
  </si>
  <si>
    <t>Програма "Сприяння розвитку та зміцнення матеріальної бази війчськових частин на період 2022-2023 років"</t>
  </si>
  <si>
    <t>Заходи військової частини А4267</t>
  </si>
  <si>
    <t>Заходи військової частини А0742</t>
  </si>
  <si>
    <t>Заходи військової частини А3808</t>
  </si>
  <si>
    <t>Програма "Диверсійно-розвідувальній діяльності та боротьби з тероризмом і сепаратизмом на 2021-2025 роки"</t>
  </si>
  <si>
    <t>Різниця між плановими та факичними показниками у сумі 436 848,06 гривень виникла через те, що фінансування здійснювалося на підставі накдадних за фактично придбані товари. Касові видатки проведені відповідно до фактичних</t>
  </si>
  <si>
    <t>Різниця між плановими та факичними показниками у сумі 823 800,29 гривень виникла через те, що фінансування здійснювалося на підставі актів виконаних робіт. Касові видатки проведені відповідно до фактичних</t>
  </si>
  <si>
    <t>паспорт бюджетної програмипаспорт бюджетної програми, розрахунковий показник</t>
  </si>
  <si>
    <t>ефективності</t>
  </si>
  <si>
    <t>якості</t>
  </si>
  <si>
    <t>затрат</t>
  </si>
  <si>
    <t>Кількість придбаних матеріалів згідно номенклатури для запобігання та ліквідації надзвичайних ситуацій: бензин А-95, дизельне паливо</t>
  </si>
  <si>
    <t>Кількість придбаних запасних частин до розсувнеих воріт</t>
  </si>
  <si>
    <t>Комплексна цільова програма  розвитку цивільного захисту Коломийської териоріальної  громади на 2021-2025 роки</t>
  </si>
  <si>
    <t>Різниця між плановими та факичними показниками у сумі 436 848,06 гривень виникла через те, що фінансування здійснювалося на підставі накдадних за фактично придбані товари.. Касові видатки проведені відповідно до фактичних</t>
  </si>
  <si>
    <t>продукту</t>
  </si>
  <si>
    <t xml:space="preserve">Відхилення між плановими та фактичними показниками виникли у зв'язку із тим, що фінансування по напрямку не проводилося через відсутність нагальної потреби </t>
  </si>
  <si>
    <t>Придбання  обладнання (ЕОМ ІВМ на базі Intel Core 15, об'єм SSD 512 GB і більше, об'єм оперативної пам'яті 8-16 GB)</t>
  </si>
  <si>
    <t>Рівень забезпеченості обладнанням та паливно-мастильними матеріалами для накопичення міського матеріального резерву для запобігання та ліквідації надзвичайних ситуацій та послугами на облаштування захисних споруд</t>
  </si>
  <si>
    <t>Начальник відділу закупівель та економічного аналізу управління бухгалтерського обліку та закупівель міської ради</t>
  </si>
  <si>
    <t>Зоряна МИХАЛУШКО</t>
  </si>
  <si>
    <t>Заступник міського голови</t>
  </si>
  <si>
    <t>2.1.</t>
  </si>
  <si>
    <t>2.2.</t>
  </si>
  <si>
    <t>2.3.</t>
  </si>
  <si>
    <t>2.4.</t>
  </si>
  <si>
    <t>2.5.</t>
  </si>
  <si>
    <t>Паспорт бюджетної програми, звіт форми №2м</t>
  </si>
  <si>
    <t>3.1.</t>
  </si>
  <si>
    <t>3.2.</t>
  </si>
  <si>
    <t>3.3.</t>
  </si>
  <si>
    <t>3.1.1.</t>
  </si>
  <si>
    <t>3.1.2.</t>
  </si>
  <si>
    <t>3.1.3.</t>
  </si>
  <si>
    <t>3.1.4.</t>
  </si>
  <si>
    <t>3.1.5.</t>
  </si>
  <si>
    <t>3.1.6.</t>
  </si>
  <si>
    <t>3.1.7.</t>
  </si>
  <si>
    <t>3.2.1.</t>
  </si>
  <si>
    <t>3.2.2.</t>
  </si>
  <si>
    <t>3.2.3.</t>
  </si>
  <si>
    <t>3.2.4.</t>
  </si>
  <si>
    <t>3.2.5.</t>
  </si>
  <si>
    <t>3.3.1.</t>
  </si>
  <si>
    <t>3.3.2.</t>
  </si>
  <si>
    <t>3.3.3.</t>
  </si>
  <si>
    <t>3.3.4.</t>
  </si>
  <si>
    <t xml:space="preserve">На виконання заходів, передбачених програмою «Сприяння розвитку та зміцнення матеріальної бази військових частин на період 2022-2023 років» освоєно за 2023 рік 68 673 779,44 гривень. Придбано  матеріально-технічні засоби, здійснено ремонт автомобільної техніки та придбано запасні частини до автомобілів, профінансовано частково благоустрій території в/ч А4267 - 17 440 928,70 гривень, фінансувався поточний ремонт будівенль та приміщень, було придбано генераори, а також обладнання спеціального призначення. .Для в/ч А0742 було профінансовано поточний ремонт приміщення - 16 100 284,25 гривень, придбанння предметів, матеріалів та інвентарю на суму 5 486 602,89 гривень. Фінансувалися благоустрій території, прибавалося обладнання. Також фінансувалися заходи в/ч А3808 у сумі 380 836,00 гривень з них  на ремонт автомобільної техніки - 214 656,00 гривень. 
На виконання заходів, передбачених Програмою протидії диверсійно-розвідувальної діяльності та боротьби з тероризмом і сепаратизмом на 2021-2025 роки» ,придбано паливно-мастильні матеріали на суму 92 655,00 гривень. 
На виконання заходів програми "Комплексна цільова соціальна програма розвитку цивільного захисту Коломийської територіальної громади на 2021-2025 роки пофінансовано 2 348 008,67 гривень.            
</t>
  </si>
  <si>
    <t>04054334</t>
  </si>
  <si>
    <t>код за ЄДРПОУ</t>
  </si>
  <si>
    <t>код бюджету</t>
  </si>
  <si>
    <t>0953000000</t>
  </si>
  <si>
    <t>Інші заходи громадського порядку та безпеки</t>
  </si>
  <si>
    <t>найменування бюджетної програми згідно з Типовою програмною класифікацією видатків та кредитування місцевого бюджету</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</si>
</sst>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50">
    <font>
      <sz val="10"/>
      <name val="Arial"/>
      <family val="0"/>
    </font>
    <font>
      <sz val="9"/>
      <color indexed="8"/>
      <name val="SansSerif"/>
      <family val="0"/>
    </font>
    <font>
      <b/>
      <sz val="6"/>
      <color indexed="8"/>
      <name val="Arial"/>
      <family val="0"/>
    </font>
    <font>
      <sz val="5"/>
      <color indexed="8"/>
      <name val="Arial"/>
      <family val="0"/>
    </font>
    <font>
      <b/>
      <sz val="15"/>
      <color indexed="8"/>
      <name val="Times New Roman"/>
      <family val="0"/>
    </font>
    <font>
      <b/>
      <sz val="13"/>
      <color indexed="8"/>
      <name val="Times New Roman"/>
      <family val="0"/>
    </font>
    <font>
      <sz val="11"/>
      <color indexed="8"/>
      <name val="Times New Roman"/>
      <family val="0"/>
    </font>
    <font>
      <b/>
      <sz val="9"/>
      <color indexed="8"/>
      <name val="Times New Roman"/>
      <family val="0"/>
    </font>
    <font>
      <sz val="9"/>
      <color indexed="8"/>
      <name val="Times New Roman"/>
      <family val="0"/>
    </font>
    <font>
      <sz val="6"/>
      <color indexed="8"/>
      <name val="Times New Roman"/>
      <family val="0"/>
    </font>
    <font>
      <sz val="6"/>
      <color indexed="8"/>
      <name val="Arial"/>
      <family val="0"/>
    </font>
    <font>
      <sz val="7"/>
      <color indexed="8"/>
      <name val="Times New Roman"/>
      <family val="0"/>
    </font>
    <font>
      <b/>
      <sz val="7"/>
      <color indexed="8"/>
      <name val="Times New Roman"/>
      <family val="0"/>
    </font>
    <font>
      <sz val="5"/>
      <color indexed="8"/>
      <name val="Times New Roman"/>
      <family val="0"/>
    </font>
    <font>
      <b/>
      <i/>
      <sz val="9"/>
      <color indexed="8"/>
      <name val="Times New Roman"/>
      <family val="1"/>
    </font>
    <font>
      <i/>
      <sz val="9"/>
      <color indexed="8"/>
      <name val="Times New Roman"/>
      <family val="1"/>
    </font>
    <font>
      <sz val="11"/>
      <color indexed="8"/>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right>
        <color indexed="63"/>
      </right>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color indexed="8"/>
      </left>
      <right>
        <color indexed="63"/>
      </right>
      <top style="thin"/>
      <bottom style="thin">
        <color indexed="8"/>
      </bottom>
    </border>
    <border>
      <left style="thin"/>
      <right>
        <color indexed="63"/>
      </right>
      <top style="thin">
        <color indexed="8"/>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color indexed="8"/>
      </right>
      <top style="thin">
        <color indexed="8"/>
      </top>
      <bottom style="thin"/>
    </border>
    <border>
      <left style="thin">
        <color indexed="8"/>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9" fontId="0" fillId="0" borderId="0" applyFont="0" applyFill="0" applyBorder="0" applyAlignment="0" applyProtection="0"/>
    <xf numFmtId="0" fontId="35" fillId="2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1" fillId="28" borderId="6"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1" applyNumberFormat="0" applyAlignment="0" applyProtection="0"/>
    <xf numFmtId="0" fontId="45" fillId="0" borderId="7" applyNumberFormat="0" applyFill="0" applyAlignment="0" applyProtection="0"/>
    <xf numFmtId="0" fontId="46" fillId="31" borderId="0" applyNumberFormat="0" applyBorder="0" applyAlignment="0" applyProtection="0"/>
    <xf numFmtId="0" fontId="0" fillId="32" borderId="8" applyNumberFormat="0" applyFont="0" applyAlignment="0" applyProtection="0"/>
    <xf numFmtId="0" fontId="47" fillId="30" borderId="9"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47">
    <xf numFmtId="0" fontId="0" fillId="0" borderId="0" xfId="0" applyAlignment="1">
      <alignment/>
    </xf>
    <xf numFmtId="0" fontId="1" fillId="0" borderId="0" xfId="0" applyFont="1" applyBorder="1" applyAlignment="1" applyProtection="1">
      <alignment horizontal="left" vertical="top" wrapText="1"/>
      <protection/>
    </xf>
    <xf numFmtId="0" fontId="6" fillId="0" borderId="0" xfId="0" applyFont="1" applyBorder="1" applyAlignment="1" applyProtection="1">
      <alignment horizontal="left" vertical="center" wrapText="1"/>
      <protection/>
    </xf>
    <xf numFmtId="0" fontId="7"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top" wrapText="1"/>
      <protection/>
    </xf>
    <xf numFmtId="0" fontId="6" fillId="0" borderId="0" xfId="0" applyFont="1" applyBorder="1" applyAlignment="1" applyProtection="1">
      <alignment horizontal="justify" vertical="center" wrapText="1"/>
      <protection/>
    </xf>
    <xf numFmtId="0" fontId="7" fillId="0" borderId="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3" fillId="0" borderId="11" xfId="0" applyFont="1" applyBorder="1" applyAlignment="1" applyProtection="1">
      <alignment horizontal="center" vertical="top" wrapText="1"/>
      <protection/>
    </xf>
    <xf numFmtId="0" fontId="8" fillId="0" borderId="12" xfId="0" applyFont="1" applyBorder="1" applyAlignment="1" applyProtection="1">
      <alignment horizontal="center" vertical="center" wrapText="1"/>
      <protection/>
    </xf>
    <xf numFmtId="0" fontId="8" fillId="0" borderId="12" xfId="0" applyFont="1" applyBorder="1" applyAlignment="1" applyProtection="1">
      <alignment horizontal="left" vertical="top" wrapText="1"/>
      <protection/>
    </xf>
    <xf numFmtId="0" fontId="8" fillId="0" borderId="12" xfId="0" applyFont="1" applyBorder="1" applyAlignment="1" applyProtection="1">
      <alignment horizontal="center" vertical="top" wrapText="1"/>
      <protection/>
    </xf>
    <xf numFmtId="0" fontId="8" fillId="0" borderId="13" xfId="0" applyFont="1" applyBorder="1" applyAlignment="1" applyProtection="1">
      <alignment horizontal="center" vertical="center" wrapText="1"/>
      <protection/>
    </xf>
    <xf numFmtId="0" fontId="8" fillId="0" borderId="13" xfId="0" applyFont="1" applyBorder="1" applyAlignment="1" applyProtection="1">
      <alignment horizontal="left" vertical="top" wrapText="1"/>
      <protection/>
    </xf>
    <xf numFmtId="0" fontId="8" fillId="0" borderId="14" xfId="0" applyFont="1" applyBorder="1" applyAlignment="1" applyProtection="1">
      <alignment horizontal="center" vertical="center" wrapText="1"/>
      <protection/>
    </xf>
    <xf numFmtId="0" fontId="8" fillId="0" borderId="14" xfId="0" applyFont="1" applyBorder="1" applyAlignment="1" applyProtection="1">
      <alignment horizontal="left" vertical="top" wrapText="1"/>
      <protection/>
    </xf>
    <xf numFmtId="0" fontId="0" fillId="0" borderId="15" xfId="0" applyBorder="1" applyAlignment="1">
      <alignment/>
    </xf>
    <xf numFmtId="0" fontId="0" fillId="0" borderId="16" xfId="0" applyBorder="1" applyAlignment="1">
      <alignment horizontal="center"/>
    </xf>
    <xf numFmtId="0" fontId="0" fillId="0" borderId="16" xfId="0" applyBorder="1" applyAlignment="1">
      <alignment/>
    </xf>
    <xf numFmtId="0" fontId="8" fillId="0" borderId="17" xfId="0" applyFont="1" applyBorder="1" applyAlignment="1" applyProtection="1">
      <alignment horizontal="center" vertical="center" wrapText="1"/>
      <protection/>
    </xf>
    <xf numFmtId="0" fontId="8" fillId="0" borderId="15" xfId="0" applyFont="1" applyBorder="1" applyAlignment="1" applyProtection="1">
      <alignment horizontal="left" vertical="top" wrapText="1"/>
      <protection/>
    </xf>
    <xf numFmtId="4" fontId="7" fillId="0" borderId="12" xfId="0" applyNumberFormat="1" applyFont="1" applyBorder="1" applyAlignment="1" applyProtection="1">
      <alignment horizontal="right" vertical="top" wrapText="1"/>
      <protection/>
    </xf>
    <xf numFmtId="4" fontId="7" fillId="0" borderId="18" xfId="0" applyNumberFormat="1" applyFont="1" applyBorder="1" applyAlignment="1" applyProtection="1">
      <alignment horizontal="center" vertical="center" wrapText="1"/>
      <protection/>
    </xf>
    <xf numFmtId="4" fontId="7" fillId="0" borderId="12" xfId="0" applyNumberFormat="1" applyFont="1" applyBorder="1" applyAlignment="1" applyProtection="1">
      <alignment horizontal="center" vertical="center" wrapText="1"/>
      <protection/>
    </xf>
    <xf numFmtId="4" fontId="8" fillId="0" borderId="18" xfId="0" applyNumberFormat="1" applyFont="1" applyBorder="1" applyAlignment="1" applyProtection="1">
      <alignment horizontal="center" vertical="center" wrapText="1"/>
      <protection/>
    </xf>
    <xf numFmtId="4" fontId="8" fillId="0" borderId="12" xfId="0" applyNumberFormat="1" applyFont="1" applyBorder="1" applyAlignment="1" applyProtection="1">
      <alignment horizontal="right" vertical="center" wrapText="1"/>
      <protection/>
    </xf>
    <xf numFmtId="4" fontId="7" fillId="0" borderId="12" xfId="0" applyNumberFormat="1" applyFont="1" applyBorder="1" applyAlignment="1" applyProtection="1">
      <alignment horizontal="right" vertical="center" wrapText="1"/>
      <protection/>
    </xf>
    <xf numFmtId="4" fontId="14" fillId="0" borderId="14" xfId="0" applyNumberFormat="1" applyFont="1" applyBorder="1" applyAlignment="1" applyProtection="1">
      <alignment horizontal="right" vertical="top" wrapText="1"/>
      <protection/>
    </xf>
    <xf numFmtId="4" fontId="8" fillId="0" borderId="13" xfId="0" applyNumberFormat="1" applyFont="1" applyBorder="1" applyAlignment="1" applyProtection="1">
      <alignment horizontal="right" vertical="center" wrapText="1"/>
      <protection/>
    </xf>
    <xf numFmtId="4" fontId="8" fillId="0" borderId="15" xfId="0" applyNumberFormat="1" applyFont="1" applyBorder="1" applyAlignment="1" applyProtection="1">
      <alignment horizontal="right" vertical="center" wrapText="1"/>
      <protection/>
    </xf>
    <xf numFmtId="4" fontId="7" fillId="0" borderId="15" xfId="0" applyNumberFormat="1" applyFont="1" applyBorder="1" applyAlignment="1" applyProtection="1">
      <alignment horizontal="right" vertical="center" wrapText="1"/>
      <protection/>
    </xf>
    <xf numFmtId="4" fontId="14" fillId="0" borderId="15" xfId="0" applyNumberFormat="1" applyFont="1" applyBorder="1" applyAlignment="1" applyProtection="1">
      <alignment horizontal="right" vertical="center" wrapText="1"/>
      <protection/>
    </xf>
    <xf numFmtId="4" fontId="8" fillId="0" borderId="14" xfId="0" applyNumberFormat="1" applyFont="1" applyBorder="1" applyAlignment="1" applyProtection="1">
      <alignment horizontal="right" vertical="center" wrapText="1"/>
      <protection/>
    </xf>
    <xf numFmtId="4" fontId="7" fillId="0" borderId="14" xfId="0" applyNumberFormat="1" applyFont="1" applyBorder="1" applyAlignment="1" applyProtection="1">
      <alignment horizontal="right" vertical="center" wrapText="1"/>
      <protection/>
    </xf>
    <xf numFmtId="0" fontId="7" fillId="0" borderId="12" xfId="0" applyFont="1" applyBorder="1" applyAlignment="1" applyProtection="1">
      <alignment horizontal="center" vertical="center" wrapText="1"/>
      <protection/>
    </xf>
    <xf numFmtId="4" fontId="8" fillId="0" borderId="12" xfId="0" applyNumberFormat="1" applyFont="1" applyBorder="1" applyAlignment="1" applyProtection="1">
      <alignment horizontal="center" vertical="center" wrapText="1"/>
      <protection/>
    </xf>
    <xf numFmtId="0" fontId="8" fillId="0" borderId="13" xfId="0" applyFont="1" applyBorder="1" applyAlignment="1" applyProtection="1">
      <alignment horizontal="center" vertical="top" wrapText="1"/>
      <protection/>
    </xf>
    <xf numFmtId="0" fontId="8" fillId="0" borderId="14" xfId="0" applyFont="1" applyBorder="1" applyAlignment="1" applyProtection="1">
      <alignment horizontal="center" vertical="top" wrapText="1"/>
      <protection/>
    </xf>
    <xf numFmtId="0" fontId="8" fillId="0" borderId="15" xfId="0" applyFont="1" applyBorder="1" applyAlignment="1" applyProtection="1">
      <alignment horizontal="center" vertical="center" wrapText="1"/>
      <protection/>
    </xf>
    <xf numFmtId="0" fontId="8" fillId="0" borderId="15" xfId="0" applyFont="1" applyBorder="1" applyAlignment="1" applyProtection="1">
      <alignment horizontal="center" vertical="top" wrapText="1"/>
      <protection/>
    </xf>
    <xf numFmtId="4" fontId="8" fillId="0" borderId="16" xfId="0" applyNumberFormat="1" applyFont="1" applyBorder="1" applyAlignment="1" applyProtection="1">
      <alignment horizontal="center" vertical="center" wrapText="1"/>
      <protection/>
    </xf>
    <xf numFmtId="4" fontId="8" fillId="0" borderId="18" xfId="0" applyNumberFormat="1" applyFont="1" applyBorder="1" applyAlignment="1" applyProtection="1">
      <alignment horizontal="right" vertical="center" wrapText="1"/>
      <protection/>
    </xf>
    <xf numFmtId="0" fontId="8" fillId="0" borderId="19" xfId="0" applyFont="1" applyBorder="1" applyAlignment="1" applyProtection="1">
      <alignment horizontal="left" vertical="top" wrapText="1"/>
      <protection/>
    </xf>
    <xf numFmtId="0" fontId="8" fillId="0" borderId="19" xfId="0" applyFont="1" applyBorder="1" applyAlignment="1" applyProtection="1">
      <alignment horizontal="center" vertical="top" wrapText="1"/>
      <protection/>
    </xf>
    <xf numFmtId="4" fontId="8" fillId="0" borderId="19" xfId="0" applyNumberFormat="1" applyFont="1" applyBorder="1" applyAlignment="1" applyProtection="1">
      <alignment horizontal="right" vertical="center" wrapText="1"/>
      <protection/>
    </xf>
    <xf numFmtId="0" fontId="12" fillId="0" borderId="18" xfId="0" applyFont="1" applyBorder="1" applyAlignment="1" applyProtection="1">
      <alignment horizontal="center" vertical="center" wrapText="1"/>
      <protection/>
    </xf>
    <xf numFmtId="0" fontId="7" fillId="0" borderId="14" xfId="0" applyFont="1" applyBorder="1" applyAlignment="1" applyProtection="1">
      <alignment horizontal="left" vertical="top" wrapText="1"/>
      <protection/>
    </xf>
    <xf numFmtId="4" fontId="15" fillId="0" borderId="18" xfId="0" applyNumberFormat="1" applyFont="1" applyBorder="1" applyAlignment="1" applyProtection="1">
      <alignment horizontal="center" vertical="center" wrapText="1"/>
      <protection/>
    </xf>
    <xf numFmtId="4" fontId="15" fillId="0" borderId="14" xfId="0" applyNumberFormat="1" applyFont="1" applyBorder="1" applyAlignment="1" applyProtection="1">
      <alignment horizontal="right" vertical="center" wrapText="1"/>
      <protection/>
    </xf>
    <xf numFmtId="4" fontId="15" fillId="0" borderId="12" xfId="0" applyNumberFormat="1" applyFont="1" applyBorder="1" applyAlignment="1" applyProtection="1">
      <alignment horizontal="right" vertical="center" wrapText="1"/>
      <protection/>
    </xf>
    <xf numFmtId="0" fontId="10" fillId="0" borderId="10" xfId="0" applyFont="1" applyBorder="1" applyAlignment="1" applyProtection="1">
      <alignment horizontal="right" vertical="top" wrapText="1"/>
      <protection/>
    </xf>
    <xf numFmtId="0" fontId="11" fillId="0" borderId="18" xfId="0" applyFont="1" applyBorder="1" applyAlignment="1" applyProtection="1">
      <alignment horizontal="center" vertical="center" wrapText="1"/>
      <protection/>
    </xf>
    <xf numFmtId="4" fontId="7" fillId="0" borderId="18" xfId="0" applyNumberFormat="1" applyFont="1" applyBorder="1" applyAlignment="1" applyProtection="1">
      <alignment horizontal="right" vertical="center" wrapText="1"/>
      <protection/>
    </xf>
    <xf numFmtId="4" fontId="7" fillId="0" borderId="20" xfId="0" applyNumberFormat="1" applyFont="1" applyBorder="1" applyAlignment="1" applyProtection="1">
      <alignment horizontal="right" vertical="center" wrapText="1"/>
      <protection/>
    </xf>
    <xf numFmtId="4" fontId="7" fillId="0" borderId="16" xfId="0" applyNumberFormat="1" applyFont="1" applyBorder="1" applyAlignment="1" applyProtection="1">
      <alignment horizontal="right" vertical="center" wrapText="1"/>
      <protection/>
    </xf>
    <xf numFmtId="4" fontId="7" fillId="0" borderId="16" xfId="0" applyNumberFormat="1" applyFont="1" applyBorder="1" applyAlignment="1" applyProtection="1">
      <alignment horizontal="center" vertical="center" wrapText="1"/>
      <protection/>
    </xf>
    <xf numFmtId="4" fontId="14" fillId="0" borderId="21" xfId="0" applyNumberFormat="1" applyFont="1" applyBorder="1" applyAlignment="1" applyProtection="1">
      <alignment horizontal="center" vertical="top" wrapText="1"/>
      <protection/>
    </xf>
    <xf numFmtId="4" fontId="14" fillId="0" borderId="16" xfId="0" applyNumberFormat="1" applyFont="1" applyBorder="1" applyAlignment="1" applyProtection="1">
      <alignment horizontal="center" vertical="center" wrapText="1"/>
      <protection/>
    </xf>
    <xf numFmtId="4" fontId="7" fillId="0" borderId="21" xfId="0" applyNumberFormat="1" applyFont="1" applyBorder="1" applyAlignment="1" applyProtection="1">
      <alignment horizontal="right" vertical="center" wrapText="1"/>
      <protection/>
    </xf>
    <xf numFmtId="4" fontId="14" fillId="0" borderId="22" xfId="0" applyNumberFormat="1" applyFont="1" applyBorder="1" applyAlignment="1" applyProtection="1">
      <alignment horizontal="center" vertical="center" wrapText="1"/>
      <protection/>
    </xf>
    <xf numFmtId="4" fontId="7" fillId="0" borderId="18" xfId="0" applyNumberFormat="1" applyFont="1" applyBorder="1" applyAlignment="1" applyProtection="1">
      <alignment horizontal="right" vertical="top" wrapText="1"/>
      <protection/>
    </xf>
    <xf numFmtId="4" fontId="8" fillId="0" borderId="20" xfId="0" applyNumberFormat="1" applyFont="1" applyBorder="1" applyAlignment="1" applyProtection="1">
      <alignment horizontal="right" vertical="center" wrapText="1"/>
      <protection/>
    </xf>
    <xf numFmtId="4" fontId="8" fillId="0" borderId="21" xfId="0" applyNumberFormat="1" applyFont="1" applyBorder="1" applyAlignment="1" applyProtection="1">
      <alignment horizontal="right" vertical="center" wrapText="1"/>
      <protection/>
    </xf>
    <xf numFmtId="0" fontId="13" fillId="0" borderId="11" xfId="0" applyFont="1" applyBorder="1" applyAlignment="1" applyProtection="1">
      <alignment horizontal="center" vertical="top" wrapText="1"/>
      <protection/>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18"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4" fontId="7" fillId="0" borderId="18" xfId="0" applyNumberFormat="1" applyFont="1" applyBorder="1" applyAlignment="1" applyProtection="1">
      <alignment horizontal="center" vertical="center" wrapText="1"/>
      <protection/>
    </xf>
    <xf numFmtId="4" fontId="7" fillId="0" borderId="24" xfId="0" applyNumberFormat="1" applyFont="1" applyBorder="1" applyAlignment="1" applyProtection="1">
      <alignment horizontal="center" vertical="center" wrapText="1"/>
      <protection/>
    </xf>
    <xf numFmtId="0" fontId="7" fillId="0" borderId="18" xfId="0" applyFont="1" applyBorder="1" applyAlignment="1" applyProtection="1">
      <alignment horizontal="center" vertical="top" wrapText="1"/>
      <protection/>
    </xf>
    <xf numFmtId="0" fontId="7" fillId="0" borderId="23" xfId="0" applyFont="1" applyBorder="1" applyAlignment="1" applyProtection="1">
      <alignment horizontal="center" vertical="top" wrapText="1"/>
      <protection/>
    </xf>
    <xf numFmtId="0" fontId="7" fillId="0" borderId="24" xfId="0" applyFont="1" applyBorder="1" applyAlignment="1" applyProtection="1">
      <alignment horizontal="center" vertical="top" wrapText="1"/>
      <protection/>
    </xf>
    <xf numFmtId="0" fontId="6" fillId="0" borderId="0" xfId="0" applyFont="1" applyBorder="1" applyAlignment="1" applyProtection="1">
      <alignment horizontal="left" vertical="center" wrapText="1"/>
      <protection/>
    </xf>
    <xf numFmtId="0" fontId="8" fillId="0" borderId="12" xfId="0" applyFont="1" applyBorder="1" applyAlignment="1" applyProtection="1">
      <alignment horizontal="left" vertical="center" wrapText="1"/>
      <protection/>
    </xf>
    <xf numFmtId="0" fontId="8" fillId="0" borderId="12" xfId="0" applyFont="1" applyBorder="1" applyAlignment="1" applyProtection="1">
      <alignment horizontal="left" vertical="center" wrapText="1"/>
      <protection/>
    </xf>
    <xf numFmtId="0" fontId="6" fillId="0" borderId="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8" fillId="0" borderId="12" xfId="0" applyFont="1" applyBorder="1" applyAlignment="1" applyProtection="1">
      <alignment horizontal="left" vertical="top" wrapText="1"/>
      <protection/>
    </xf>
    <xf numFmtId="0" fontId="7" fillId="0" borderId="12" xfId="0" applyFont="1" applyBorder="1" applyAlignment="1" applyProtection="1">
      <alignment horizontal="left" vertical="top" wrapText="1"/>
      <protection/>
    </xf>
    <xf numFmtId="0" fontId="8" fillId="0" borderId="12" xfId="0" applyFont="1" applyBorder="1" applyAlignment="1" applyProtection="1">
      <alignment horizontal="center" vertical="center" wrapText="1"/>
      <protection/>
    </xf>
    <xf numFmtId="0" fontId="8" fillId="0" borderId="13" xfId="0" applyFont="1" applyBorder="1" applyAlignment="1" applyProtection="1">
      <alignment horizontal="left" vertical="top" wrapText="1"/>
      <protection/>
    </xf>
    <xf numFmtId="0" fontId="7" fillId="0" borderId="18" xfId="0" applyFont="1" applyBorder="1" applyAlignment="1" applyProtection="1">
      <alignment horizontal="left" vertical="top" wrapText="1"/>
      <protection/>
    </xf>
    <xf numFmtId="0" fontId="7" fillId="0" borderId="24" xfId="0" applyFont="1" applyBorder="1" applyAlignment="1" applyProtection="1">
      <alignment horizontal="left" vertical="top" wrapText="1"/>
      <protection/>
    </xf>
    <xf numFmtId="0" fontId="8" fillId="0" borderId="18" xfId="0" applyFont="1" applyBorder="1" applyAlignment="1" applyProtection="1">
      <alignment horizontal="center" vertical="top" wrapText="1"/>
      <protection/>
    </xf>
    <xf numFmtId="0" fontId="8" fillId="0" borderId="23" xfId="0" applyFont="1" applyBorder="1" applyAlignment="1" applyProtection="1">
      <alignment horizontal="center" vertical="top" wrapText="1"/>
      <protection/>
    </xf>
    <xf numFmtId="0" fontId="7" fillId="0" borderId="15" xfId="0" applyFont="1" applyBorder="1" applyAlignment="1" applyProtection="1">
      <alignment horizontal="left" vertical="top" wrapText="1"/>
      <protection/>
    </xf>
    <xf numFmtId="0" fontId="0" fillId="0" borderId="16" xfId="0" applyBorder="1" applyAlignment="1">
      <alignment horizontal="center"/>
    </xf>
    <xf numFmtId="0" fontId="0" fillId="0" borderId="25" xfId="0" applyBorder="1" applyAlignment="1">
      <alignment horizontal="center"/>
    </xf>
    <xf numFmtId="0" fontId="8" fillId="0" borderId="18" xfId="0" applyFont="1" applyBorder="1" applyAlignment="1" applyProtection="1">
      <alignment horizontal="left" vertical="top" wrapText="1"/>
      <protection/>
    </xf>
    <xf numFmtId="0" fontId="8" fillId="0" borderId="24" xfId="0" applyFont="1" applyBorder="1" applyAlignment="1" applyProtection="1">
      <alignment horizontal="left" vertical="top" wrapText="1"/>
      <protection/>
    </xf>
    <xf numFmtId="0" fontId="8" fillId="0" borderId="23" xfId="0" applyFont="1" applyBorder="1" applyAlignment="1" applyProtection="1">
      <alignment horizontal="left" vertical="top" wrapText="1"/>
      <protection/>
    </xf>
    <xf numFmtId="0" fontId="8" fillId="0" borderId="14" xfId="0" applyFont="1" applyBorder="1" applyAlignment="1" applyProtection="1">
      <alignment horizontal="left" vertical="top" wrapText="1"/>
      <protection/>
    </xf>
    <xf numFmtId="0" fontId="7" fillId="0" borderId="16" xfId="0" applyFont="1" applyBorder="1" applyAlignment="1" applyProtection="1">
      <alignment horizontal="left" vertical="top" wrapText="1"/>
      <protection/>
    </xf>
    <xf numFmtId="0" fontId="7" fillId="0" borderId="26" xfId="0" applyFont="1" applyBorder="1" applyAlignment="1" applyProtection="1">
      <alignment horizontal="left" vertical="top" wrapText="1"/>
      <protection/>
    </xf>
    <xf numFmtId="0" fontId="8" fillId="0" borderId="16" xfId="0" applyFont="1" applyBorder="1" applyAlignment="1" applyProtection="1">
      <alignment horizontal="center" vertical="top" wrapText="1"/>
      <protection/>
    </xf>
    <xf numFmtId="0" fontId="8" fillId="0" borderId="25" xfId="0" applyFont="1" applyBorder="1" applyAlignment="1" applyProtection="1">
      <alignment horizontal="center" vertical="top" wrapText="1"/>
      <protection/>
    </xf>
    <xf numFmtId="0" fontId="11" fillId="0" borderId="12"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2" fillId="0" borderId="18" xfId="0" applyFont="1" applyBorder="1" applyAlignment="1" applyProtection="1">
      <alignment horizontal="center" vertical="center" wrapText="1"/>
      <protection/>
    </xf>
    <xf numFmtId="0" fontId="12" fillId="0" borderId="23" xfId="0" applyFont="1" applyBorder="1" applyAlignment="1" applyProtection="1">
      <alignment horizontal="center" vertical="center" wrapText="1"/>
      <protection/>
    </xf>
    <xf numFmtId="4" fontId="8" fillId="0" borderId="13" xfId="0" applyNumberFormat="1" applyFont="1" applyBorder="1" applyAlignment="1" applyProtection="1">
      <alignment horizontal="right" vertical="center" wrapText="1"/>
      <protection/>
    </xf>
    <xf numFmtId="4" fontId="8" fillId="0" borderId="18" xfId="0" applyNumberFormat="1" applyFont="1" applyBorder="1" applyAlignment="1" applyProtection="1">
      <alignment horizontal="right" vertical="center" wrapText="1"/>
      <protection/>
    </xf>
    <xf numFmtId="4" fontId="8" fillId="0" borderId="24" xfId="0" applyNumberFormat="1" applyFont="1" applyBorder="1" applyAlignment="1" applyProtection="1">
      <alignment horizontal="right" vertical="center" wrapText="1"/>
      <protection/>
    </xf>
    <xf numFmtId="4" fontId="14" fillId="0" borderId="17" xfId="0" applyNumberFormat="1" applyFont="1" applyBorder="1" applyAlignment="1" applyProtection="1">
      <alignment horizontal="center" vertical="top" wrapText="1"/>
      <protection/>
    </xf>
    <xf numFmtId="4" fontId="14" fillId="0" borderId="27" xfId="0" applyNumberFormat="1" applyFont="1" applyBorder="1" applyAlignment="1" applyProtection="1">
      <alignment horizontal="center" vertical="top" wrapText="1"/>
      <protection/>
    </xf>
    <xf numFmtId="0" fontId="7" fillId="0" borderId="23" xfId="0" applyFont="1" applyBorder="1" applyAlignment="1" applyProtection="1">
      <alignment horizontal="left" vertical="top" wrapText="1"/>
      <protection/>
    </xf>
    <xf numFmtId="4" fontId="8" fillId="0" borderId="12" xfId="0" applyNumberFormat="1" applyFont="1" applyBorder="1" applyAlignment="1" applyProtection="1">
      <alignment horizontal="right" vertical="center" wrapText="1"/>
      <protection/>
    </xf>
    <xf numFmtId="4" fontId="15" fillId="0" borderId="18" xfId="0" applyNumberFormat="1" applyFont="1" applyBorder="1" applyAlignment="1" applyProtection="1">
      <alignment horizontal="center" vertical="center" wrapText="1"/>
      <protection/>
    </xf>
    <xf numFmtId="4" fontId="15" fillId="0" borderId="24" xfId="0" applyNumberFormat="1" applyFont="1" applyBorder="1" applyAlignment="1" applyProtection="1">
      <alignment horizontal="center" vertical="center" wrapText="1"/>
      <protection/>
    </xf>
    <xf numFmtId="4" fontId="14" fillId="0" borderId="15" xfId="0" applyNumberFormat="1" applyFont="1" applyBorder="1" applyAlignment="1" applyProtection="1">
      <alignment horizontal="center" vertical="center" wrapText="1"/>
      <protection/>
    </xf>
    <xf numFmtId="4" fontId="8" fillId="0" borderId="12" xfId="0" applyNumberFormat="1" applyFont="1" applyBorder="1" applyAlignment="1" applyProtection="1">
      <alignment horizontal="center" vertical="center" wrapText="1"/>
      <protection/>
    </xf>
    <xf numFmtId="4" fontId="8" fillId="0" borderId="18" xfId="0" applyNumberFormat="1" applyFont="1" applyBorder="1" applyAlignment="1" applyProtection="1">
      <alignment horizontal="center" vertical="center" wrapText="1"/>
      <protection/>
    </xf>
    <xf numFmtId="4" fontId="8" fillId="0" borderId="24" xfId="0" applyNumberFormat="1" applyFont="1" applyBorder="1" applyAlignment="1" applyProtection="1">
      <alignment horizontal="center" vertical="center" wrapText="1"/>
      <protection/>
    </xf>
    <xf numFmtId="4" fontId="7" fillId="0" borderId="15" xfId="0" applyNumberFormat="1" applyFont="1" applyBorder="1" applyAlignment="1" applyProtection="1">
      <alignment horizontal="center" vertical="center" wrapText="1"/>
      <protection/>
    </xf>
    <xf numFmtId="0" fontId="0" fillId="0" borderId="26" xfId="0" applyBorder="1" applyAlignment="1">
      <alignment horizontal="center"/>
    </xf>
    <xf numFmtId="0" fontId="8" fillId="0" borderId="28" xfId="0" applyFont="1" applyBorder="1" applyAlignment="1" applyProtection="1">
      <alignment horizontal="left" vertical="top" wrapText="1"/>
      <protection/>
    </xf>
    <xf numFmtId="0" fontId="8" fillId="0" borderId="19" xfId="0" applyFont="1" applyBorder="1" applyAlignment="1" applyProtection="1">
      <alignment horizontal="left" vertical="top" wrapText="1"/>
      <protection/>
    </xf>
    <xf numFmtId="4" fontId="8" fillId="0" borderId="19" xfId="0" applyNumberFormat="1" applyFont="1" applyBorder="1" applyAlignment="1" applyProtection="1">
      <alignment horizontal="right" vertical="center" wrapText="1"/>
      <protection/>
    </xf>
    <xf numFmtId="4" fontId="8" fillId="0" borderId="16" xfId="0" applyNumberFormat="1" applyFont="1" applyBorder="1" applyAlignment="1" applyProtection="1">
      <alignment horizontal="center" vertical="center" wrapText="1"/>
      <protection/>
    </xf>
    <xf numFmtId="4" fontId="8" fillId="0" borderId="26" xfId="0" applyNumberFormat="1" applyFont="1" applyBorder="1" applyAlignment="1" applyProtection="1">
      <alignment horizontal="center" vertical="center" wrapText="1"/>
      <protection/>
    </xf>
    <xf numFmtId="4" fontId="8" fillId="0" borderId="14" xfId="0" applyNumberFormat="1" applyFont="1" applyBorder="1" applyAlignment="1" applyProtection="1">
      <alignment horizontal="right" vertical="center" wrapText="1"/>
      <protection/>
    </xf>
    <xf numFmtId="0" fontId="7" fillId="0" borderId="12" xfId="0" applyFont="1" applyBorder="1" applyAlignment="1" applyProtection="1">
      <alignment horizontal="left" vertical="center" wrapText="1"/>
      <protection/>
    </xf>
    <xf numFmtId="4" fontId="7" fillId="0" borderId="12" xfId="0" applyNumberFormat="1" applyFont="1" applyBorder="1" applyAlignment="1" applyProtection="1">
      <alignment horizontal="right" vertical="top" wrapText="1"/>
      <protection/>
    </xf>
    <xf numFmtId="0" fontId="8" fillId="0" borderId="15" xfId="0" applyFont="1" applyBorder="1" applyAlignment="1" applyProtection="1">
      <alignment horizontal="left" vertical="top" wrapText="1"/>
      <protection/>
    </xf>
    <xf numFmtId="4" fontId="8" fillId="0" borderId="27" xfId="0" applyNumberFormat="1" applyFont="1" applyBorder="1" applyAlignment="1" applyProtection="1">
      <alignment horizontal="right" vertical="center" wrapText="1"/>
      <protection/>
    </xf>
    <xf numFmtId="4" fontId="8" fillId="0" borderId="15" xfId="0" applyNumberFormat="1" applyFont="1" applyBorder="1" applyAlignment="1" applyProtection="1">
      <alignment horizontal="right" vertical="center" wrapText="1"/>
      <protection/>
    </xf>
    <xf numFmtId="0" fontId="8" fillId="0" borderId="29" xfId="0" applyFont="1" applyBorder="1" applyAlignment="1" applyProtection="1">
      <alignment horizontal="left" vertical="top" wrapText="1"/>
      <protection/>
    </xf>
    <xf numFmtId="0" fontId="8" fillId="0" borderId="12" xfId="0" applyFont="1" applyBorder="1" applyAlignment="1" applyProtection="1">
      <alignment horizontal="center" vertical="center" wrapText="1"/>
      <protection/>
    </xf>
    <xf numFmtId="0" fontId="8" fillId="0" borderId="12" xfId="0" applyFont="1" applyBorder="1" applyAlignment="1" applyProtection="1">
      <alignment horizontal="left" vertical="top" wrapText="1"/>
      <protection/>
    </xf>
    <xf numFmtId="0" fontId="8" fillId="0" borderId="0" xfId="0" applyFont="1" applyBorder="1" applyAlignment="1" applyProtection="1">
      <alignment horizontal="left" vertical="center" wrapText="1"/>
      <protection/>
    </xf>
    <xf numFmtId="0" fontId="9" fillId="0" borderId="11" xfId="0" applyFont="1" applyBorder="1" applyAlignment="1" applyProtection="1">
      <alignment horizontal="center" vertical="top" wrapText="1"/>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justify" vertical="center" wrapText="1"/>
      <protection/>
    </xf>
    <xf numFmtId="0" fontId="9" fillId="0" borderId="11" xfId="0" applyFont="1" applyBorder="1" applyAlignment="1" applyProtection="1">
      <alignment horizontal="center"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center" wrapText="1"/>
      <protection/>
    </xf>
    <xf numFmtId="0" fontId="5" fillId="0" borderId="0" xfId="0" applyFont="1" applyBorder="1" applyAlignment="1" applyProtection="1">
      <alignment horizontal="center" vertical="top" wrapText="1"/>
      <protection/>
    </xf>
    <xf numFmtId="49" fontId="8" fillId="0" borderId="10" xfId="0" applyNumberFormat="1" applyFont="1" applyBorder="1" applyAlignment="1" applyProtection="1">
      <alignment horizontal="center" vertical="center" wrapText="1"/>
      <protection/>
    </xf>
    <xf numFmtId="0" fontId="9" fillId="0" borderId="11" xfId="0" applyFont="1" applyBorder="1" applyAlignment="1" applyProtection="1">
      <alignment horizontal="center" vertical="top" wrapText="1"/>
      <protection/>
    </xf>
    <xf numFmtId="0" fontId="8" fillId="0" borderId="0" xfId="0" applyFont="1" applyBorder="1" applyAlignment="1" applyProtection="1">
      <alignment horizontal="justify" vertical="center" wrapText="1"/>
      <protection/>
    </xf>
    <xf numFmtId="0" fontId="9" fillId="0" borderId="11" xfId="0" applyFont="1" applyBorder="1" applyAlignment="1" applyProtection="1">
      <alignment horizontal="center" vertical="top" wrapText="1"/>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1"/>
  <sheetViews>
    <sheetView tabSelected="1" zoomScalePageLayoutView="0" workbookViewId="0" topLeftCell="A58">
      <selection activeCell="P12" sqref="P12"/>
    </sheetView>
  </sheetViews>
  <sheetFormatPr defaultColWidth="9.140625" defaultRowHeight="12.75"/>
  <cols>
    <col min="1" max="1" width="5.8515625" style="0" customWidth="1"/>
    <col min="2" max="2" width="21.421875" style="0" customWidth="1"/>
    <col min="3" max="3" width="2.8515625" style="0" customWidth="1"/>
    <col min="4" max="4" width="9.28125" style="0" customWidth="1"/>
    <col min="5" max="5" width="12.140625" style="0" customWidth="1"/>
    <col min="6" max="6" width="2.7109375" style="0" customWidth="1"/>
    <col min="7" max="7" width="8.57421875" style="0" customWidth="1"/>
    <col min="8" max="8" width="11.28125" style="0" customWidth="1"/>
    <col min="9" max="9" width="12.00390625" style="0" customWidth="1"/>
    <col min="10" max="10" width="11.00390625" style="0" customWidth="1"/>
    <col min="11" max="11" width="12.140625" style="0" customWidth="1"/>
    <col min="12" max="12" width="11.7109375" style="0" customWidth="1"/>
    <col min="13" max="13" width="10.8515625" style="0" customWidth="1"/>
    <col min="14" max="14" width="8.421875" style="0" customWidth="1"/>
    <col min="15" max="15" width="11.7109375" style="0" customWidth="1"/>
    <col min="16" max="16" width="5.57421875" style="0" customWidth="1"/>
    <col min="17" max="17" width="5.28125" style="0" customWidth="1"/>
  </cols>
  <sheetData>
    <row r="1" spans="1:16" ht="13.5" customHeight="1">
      <c r="A1" s="1"/>
      <c r="B1" s="1"/>
      <c r="C1" s="1"/>
      <c r="D1" s="1"/>
      <c r="E1" s="1"/>
      <c r="F1" s="1"/>
      <c r="G1" s="1"/>
      <c r="H1" s="1"/>
      <c r="I1" s="1"/>
      <c r="J1" s="1"/>
      <c r="K1" s="1"/>
      <c r="L1" s="139" t="s">
        <v>0</v>
      </c>
      <c r="M1" s="139"/>
      <c r="N1" s="139"/>
      <c r="O1" s="139"/>
      <c r="P1" s="1"/>
    </row>
    <row r="2" spans="1:16" ht="38.25" customHeight="1">
      <c r="A2" s="1"/>
      <c r="B2" s="1"/>
      <c r="C2" s="1"/>
      <c r="D2" s="1"/>
      <c r="E2" s="1"/>
      <c r="F2" s="1"/>
      <c r="G2" s="1"/>
      <c r="H2" s="1"/>
      <c r="I2" s="1"/>
      <c r="J2" s="1"/>
      <c r="K2" s="1"/>
      <c r="L2" s="140" t="s">
        <v>1</v>
      </c>
      <c r="M2" s="140"/>
      <c r="N2" s="140"/>
      <c r="O2" s="140"/>
      <c r="P2" s="1"/>
    </row>
    <row r="3" spans="1:16" ht="19.5" customHeight="1">
      <c r="A3" s="141" t="s">
        <v>2</v>
      </c>
      <c r="B3" s="141"/>
      <c r="C3" s="141"/>
      <c r="D3" s="141"/>
      <c r="E3" s="141"/>
      <c r="F3" s="141"/>
      <c r="G3" s="141"/>
      <c r="H3" s="141"/>
      <c r="I3" s="141"/>
      <c r="J3" s="141"/>
      <c r="K3" s="141"/>
      <c r="L3" s="141"/>
      <c r="M3" s="141"/>
      <c r="N3" s="141"/>
      <c r="O3" s="141"/>
      <c r="P3" s="1"/>
    </row>
    <row r="4" spans="1:16" ht="22.5" customHeight="1">
      <c r="A4" s="142" t="s">
        <v>3</v>
      </c>
      <c r="B4" s="142"/>
      <c r="C4" s="142"/>
      <c r="D4" s="142"/>
      <c r="E4" s="142"/>
      <c r="F4" s="142"/>
      <c r="G4" s="142"/>
      <c r="H4" s="142"/>
      <c r="I4" s="142"/>
      <c r="J4" s="142"/>
      <c r="K4" s="142"/>
      <c r="L4" s="142"/>
      <c r="M4" s="142"/>
      <c r="N4" s="142"/>
      <c r="O4" s="142"/>
      <c r="P4" s="1"/>
    </row>
    <row r="5" spans="1:16" ht="18" customHeight="1">
      <c r="A5" s="2" t="s">
        <v>4</v>
      </c>
      <c r="B5" s="3" t="s">
        <v>5</v>
      </c>
      <c r="C5" s="134" t="s">
        <v>6</v>
      </c>
      <c r="D5" s="134"/>
      <c r="E5" s="134"/>
      <c r="F5" s="134"/>
      <c r="G5" s="134"/>
      <c r="H5" s="134"/>
      <c r="I5" s="134"/>
      <c r="J5" s="134"/>
      <c r="K5" s="134"/>
      <c r="L5" s="134"/>
      <c r="M5" s="134"/>
      <c r="N5" s="134"/>
      <c r="O5" s="143" t="s">
        <v>254</v>
      </c>
      <c r="P5" s="1"/>
    </row>
    <row r="6" spans="1:16" ht="21.75" customHeight="1">
      <c r="A6" s="1"/>
      <c r="B6" s="4" t="s">
        <v>7</v>
      </c>
      <c r="C6" s="135" t="s">
        <v>8</v>
      </c>
      <c r="D6" s="135"/>
      <c r="E6" s="135"/>
      <c r="F6" s="135"/>
      <c r="G6" s="135"/>
      <c r="H6" s="135"/>
      <c r="I6" s="135"/>
      <c r="J6" s="135"/>
      <c r="K6" s="135"/>
      <c r="L6" s="135"/>
      <c r="M6" s="135"/>
      <c r="N6" s="135"/>
      <c r="O6" s="144" t="s">
        <v>255</v>
      </c>
      <c r="P6" s="1"/>
    </row>
    <row r="7" spans="1:16" ht="18" customHeight="1">
      <c r="A7" s="2" t="s">
        <v>9</v>
      </c>
      <c r="B7" s="3" t="s">
        <v>10</v>
      </c>
      <c r="C7" s="134" t="s">
        <v>6</v>
      </c>
      <c r="D7" s="134"/>
      <c r="E7" s="134"/>
      <c r="F7" s="134"/>
      <c r="G7" s="134"/>
      <c r="H7" s="134"/>
      <c r="I7" s="134"/>
      <c r="J7" s="134"/>
      <c r="K7" s="134"/>
      <c r="L7" s="134"/>
      <c r="M7" s="134"/>
      <c r="N7" s="134"/>
      <c r="O7" s="143" t="s">
        <v>254</v>
      </c>
      <c r="P7" s="1"/>
    </row>
    <row r="8" spans="1:16" ht="19.5" customHeight="1">
      <c r="A8" s="1"/>
      <c r="B8" s="4" t="s">
        <v>7</v>
      </c>
      <c r="C8" s="135" t="s">
        <v>11</v>
      </c>
      <c r="D8" s="135"/>
      <c r="E8" s="135"/>
      <c r="F8" s="135"/>
      <c r="G8" s="135"/>
      <c r="H8" s="135"/>
      <c r="I8" s="135"/>
      <c r="J8" s="135"/>
      <c r="K8" s="135"/>
      <c r="L8" s="135"/>
      <c r="M8" s="135"/>
      <c r="N8" s="135"/>
      <c r="O8" s="144" t="s">
        <v>255</v>
      </c>
      <c r="P8" s="1"/>
    </row>
    <row r="9" spans="1:16" ht="18" customHeight="1">
      <c r="A9" s="5" t="s">
        <v>12</v>
      </c>
      <c r="B9" s="6" t="s">
        <v>13</v>
      </c>
      <c r="C9" s="136" t="s">
        <v>14</v>
      </c>
      <c r="D9" s="136"/>
      <c r="E9" s="136"/>
      <c r="F9" s="136"/>
      <c r="G9" s="136" t="s">
        <v>15</v>
      </c>
      <c r="H9" s="136"/>
      <c r="I9" s="145" t="s">
        <v>258</v>
      </c>
      <c r="J9" s="137"/>
      <c r="K9" s="137"/>
      <c r="L9" s="137"/>
      <c r="M9" s="137"/>
      <c r="N9" s="137"/>
      <c r="O9" s="143" t="s">
        <v>257</v>
      </c>
      <c r="P9" s="1"/>
    </row>
    <row r="10" spans="1:16" ht="23.25" customHeight="1">
      <c r="A10" s="1"/>
      <c r="B10" s="7" t="s">
        <v>7</v>
      </c>
      <c r="C10" s="138" t="s">
        <v>16</v>
      </c>
      <c r="D10" s="138"/>
      <c r="E10" s="138"/>
      <c r="F10" s="138"/>
      <c r="G10" s="138" t="s">
        <v>17</v>
      </c>
      <c r="H10" s="138"/>
      <c r="I10" s="146" t="s">
        <v>259</v>
      </c>
      <c r="J10" s="135"/>
      <c r="K10" s="135"/>
      <c r="L10" s="135"/>
      <c r="M10" s="135"/>
      <c r="N10" s="135"/>
      <c r="O10" s="144" t="s">
        <v>256</v>
      </c>
      <c r="P10" s="1"/>
    </row>
    <row r="11" spans="1:16" ht="18.75" customHeight="1">
      <c r="A11" s="77" t="s">
        <v>18</v>
      </c>
      <c r="B11" s="77"/>
      <c r="C11" s="77"/>
      <c r="D11" s="77"/>
      <c r="E11" s="77"/>
      <c r="F11" s="77"/>
      <c r="G11" s="77"/>
      <c r="H11" s="77"/>
      <c r="I11" s="77"/>
      <c r="J11" s="77"/>
      <c r="K11" s="77"/>
      <c r="L11" s="77"/>
      <c r="M11" s="77"/>
      <c r="N11" s="77"/>
      <c r="O11" s="77"/>
      <c r="P11" s="1"/>
    </row>
    <row r="12" spans="1:16" ht="25.5" customHeight="1">
      <c r="A12" s="8" t="s">
        <v>19</v>
      </c>
      <c r="B12" s="132" t="s">
        <v>20</v>
      </c>
      <c r="C12" s="132"/>
      <c r="D12" s="132"/>
      <c r="E12" s="132"/>
      <c r="F12" s="132"/>
      <c r="G12" s="132"/>
      <c r="H12" s="132"/>
      <c r="I12" s="132"/>
      <c r="J12" s="132"/>
      <c r="K12" s="132"/>
      <c r="L12" s="132"/>
      <c r="M12" s="132"/>
      <c r="N12" s="132"/>
      <c r="O12" s="132"/>
      <c r="P12" s="1"/>
    </row>
    <row r="13" spans="1:16" ht="18.75" customHeight="1">
      <c r="A13" s="8" t="s">
        <v>21</v>
      </c>
      <c r="B13" s="79" t="s">
        <v>22</v>
      </c>
      <c r="C13" s="79"/>
      <c r="D13" s="79"/>
      <c r="E13" s="79"/>
      <c r="F13" s="79"/>
      <c r="G13" s="79"/>
      <c r="H13" s="79"/>
      <c r="I13" s="79"/>
      <c r="J13" s="79"/>
      <c r="K13" s="79"/>
      <c r="L13" s="79"/>
      <c r="M13" s="79"/>
      <c r="N13" s="79"/>
      <c r="O13" s="79"/>
      <c r="P13" s="1"/>
    </row>
    <row r="14" spans="1:16" ht="17.25" customHeight="1">
      <c r="A14" s="80" t="s">
        <v>23</v>
      </c>
      <c r="B14" s="80"/>
      <c r="C14" s="80"/>
      <c r="D14" s="80"/>
      <c r="E14" s="80"/>
      <c r="F14" s="80"/>
      <c r="G14" s="80"/>
      <c r="H14" s="80"/>
      <c r="I14" s="80"/>
      <c r="J14" s="80"/>
      <c r="K14" s="80"/>
      <c r="L14" s="80"/>
      <c r="M14" s="80"/>
      <c r="N14" s="80"/>
      <c r="O14" s="80"/>
      <c r="P14" s="1"/>
    </row>
    <row r="15" spans="1:16" ht="18.75" customHeight="1">
      <c r="A15" s="134" t="s">
        <v>24</v>
      </c>
      <c r="B15" s="134"/>
      <c r="C15" s="134"/>
      <c r="D15" s="134"/>
      <c r="E15" s="134"/>
      <c r="F15" s="134"/>
      <c r="G15" s="134"/>
      <c r="H15" s="134"/>
      <c r="I15" s="134"/>
      <c r="J15" s="134"/>
      <c r="K15" s="134"/>
      <c r="L15" s="134"/>
      <c r="M15" s="134"/>
      <c r="N15" s="134"/>
      <c r="O15" s="134"/>
      <c r="P15" s="1"/>
    </row>
    <row r="16" spans="1:16" ht="18.75" customHeight="1">
      <c r="A16" s="77" t="s">
        <v>25</v>
      </c>
      <c r="B16" s="77"/>
      <c r="C16" s="77"/>
      <c r="D16" s="77"/>
      <c r="E16" s="77"/>
      <c r="F16" s="77"/>
      <c r="G16" s="77"/>
      <c r="H16" s="77"/>
      <c r="I16" s="77"/>
      <c r="J16" s="77"/>
      <c r="K16" s="77"/>
      <c r="L16" s="77"/>
      <c r="M16" s="77"/>
      <c r="N16" s="77"/>
      <c r="O16" s="77"/>
      <c r="P16" s="1"/>
    </row>
    <row r="17" spans="1:16" ht="25.5" customHeight="1">
      <c r="A17" s="8" t="s">
        <v>19</v>
      </c>
      <c r="B17" s="132" t="s">
        <v>26</v>
      </c>
      <c r="C17" s="132"/>
      <c r="D17" s="132"/>
      <c r="E17" s="132"/>
      <c r="F17" s="132"/>
      <c r="G17" s="132"/>
      <c r="H17" s="132"/>
      <c r="I17" s="132"/>
      <c r="J17" s="132"/>
      <c r="K17" s="132"/>
      <c r="L17" s="132"/>
      <c r="M17" s="132"/>
      <c r="N17" s="132"/>
      <c r="O17" s="132"/>
      <c r="P17" s="1"/>
    </row>
    <row r="18" spans="1:16" ht="16.5" customHeight="1">
      <c r="A18" s="8" t="s">
        <v>21</v>
      </c>
      <c r="B18" s="133" t="s">
        <v>27</v>
      </c>
      <c r="C18" s="133"/>
      <c r="D18" s="133"/>
      <c r="E18" s="133"/>
      <c r="F18" s="133"/>
      <c r="G18" s="133"/>
      <c r="H18" s="133"/>
      <c r="I18" s="133"/>
      <c r="J18" s="133"/>
      <c r="K18" s="133"/>
      <c r="L18" s="133"/>
      <c r="M18" s="133"/>
      <c r="N18" s="133"/>
      <c r="O18" s="133"/>
      <c r="P18" s="1"/>
    </row>
    <row r="19" spans="1:16" ht="17.25" customHeight="1">
      <c r="A19" s="8" t="s">
        <v>28</v>
      </c>
      <c r="B19" s="133" t="s">
        <v>29</v>
      </c>
      <c r="C19" s="133"/>
      <c r="D19" s="133"/>
      <c r="E19" s="133"/>
      <c r="F19" s="133"/>
      <c r="G19" s="133"/>
      <c r="H19" s="133"/>
      <c r="I19" s="133"/>
      <c r="J19" s="133"/>
      <c r="K19" s="133"/>
      <c r="L19" s="133"/>
      <c r="M19" s="133"/>
      <c r="N19" s="133"/>
      <c r="O19" s="133"/>
      <c r="P19" s="1"/>
    </row>
    <row r="20" spans="1:16" ht="16.5" customHeight="1">
      <c r="A20" s="8" t="s">
        <v>30</v>
      </c>
      <c r="B20" s="133" t="s">
        <v>31</v>
      </c>
      <c r="C20" s="133"/>
      <c r="D20" s="133"/>
      <c r="E20" s="133"/>
      <c r="F20" s="133"/>
      <c r="G20" s="133"/>
      <c r="H20" s="133"/>
      <c r="I20" s="133"/>
      <c r="J20" s="133"/>
      <c r="K20" s="133"/>
      <c r="L20" s="133"/>
      <c r="M20" s="133"/>
      <c r="N20" s="133"/>
      <c r="O20" s="133"/>
      <c r="P20" s="1"/>
    </row>
    <row r="21" spans="1:16" ht="15.75" customHeight="1">
      <c r="A21" s="8" t="s">
        <v>32</v>
      </c>
      <c r="B21" s="133" t="s">
        <v>33</v>
      </c>
      <c r="C21" s="133"/>
      <c r="D21" s="133"/>
      <c r="E21" s="133"/>
      <c r="F21" s="133"/>
      <c r="G21" s="133"/>
      <c r="H21" s="133"/>
      <c r="I21" s="133"/>
      <c r="J21" s="133"/>
      <c r="K21" s="133"/>
      <c r="L21" s="133"/>
      <c r="M21" s="133"/>
      <c r="N21" s="133"/>
      <c r="O21" s="133"/>
      <c r="P21" s="1"/>
    </row>
    <row r="22" spans="1:16" ht="19.5" customHeight="1">
      <c r="A22" s="77" t="s">
        <v>34</v>
      </c>
      <c r="B22" s="77"/>
      <c r="C22" s="77"/>
      <c r="D22" s="77"/>
      <c r="E22" s="77"/>
      <c r="F22" s="77"/>
      <c r="G22" s="77"/>
      <c r="H22" s="77"/>
      <c r="I22" s="77"/>
      <c r="J22" s="77"/>
      <c r="K22" s="77"/>
      <c r="L22" s="77"/>
      <c r="M22" s="77"/>
      <c r="N22" s="77"/>
      <c r="O22" s="1"/>
      <c r="P22" s="1"/>
    </row>
    <row r="23" spans="1:16" ht="15.75" customHeight="1">
      <c r="A23" s="77" t="s">
        <v>35</v>
      </c>
      <c r="B23" s="77"/>
      <c r="C23" s="77"/>
      <c r="D23" s="77"/>
      <c r="E23" s="77"/>
      <c r="F23" s="77"/>
      <c r="G23" s="77"/>
      <c r="H23" s="77"/>
      <c r="I23" s="77"/>
      <c r="J23" s="77"/>
      <c r="K23" s="77"/>
      <c r="L23" s="77"/>
      <c r="M23" s="77"/>
      <c r="N23" s="77"/>
      <c r="O23" s="1"/>
      <c r="P23" s="1"/>
    </row>
    <row r="24" spans="1:16" ht="9.75" customHeight="1">
      <c r="A24" s="1"/>
      <c r="B24" s="1"/>
      <c r="C24" s="1"/>
      <c r="D24" s="1"/>
      <c r="E24" s="1"/>
      <c r="F24" s="1"/>
      <c r="G24" s="1"/>
      <c r="H24" s="1"/>
      <c r="I24" s="1"/>
      <c r="J24" s="1"/>
      <c r="K24" s="1"/>
      <c r="L24" s="1"/>
      <c r="M24" s="1"/>
      <c r="N24" s="1"/>
      <c r="O24" s="53" t="s">
        <v>36</v>
      </c>
      <c r="P24" s="1"/>
    </row>
    <row r="25" spans="1:16" ht="25.5" customHeight="1">
      <c r="A25" s="132" t="s">
        <v>19</v>
      </c>
      <c r="B25" s="101" t="s">
        <v>37</v>
      </c>
      <c r="C25" s="101"/>
      <c r="D25" s="101"/>
      <c r="E25" s="101"/>
      <c r="F25" s="101" t="s">
        <v>38</v>
      </c>
      <c r="G25" s="101"/>
      <c r="H25" s="101"/>
      <c r="I25" s="101"/>
      <c r="J25" s="101" t="s">
        <v>39</v>
      </c>
      <c r="K25" s="101"/>
      <c r="L25" s="101"/>
      <c r="M25" s="101" t="s">
        <v>40</v>
      </c>
      <c r="N25" s="101"/>
      <c r="O25" s="101"/>
      <c r="P25" s="1"/>
    </row>
    <row r="26" spans="1:16" ht="25.5" customHeight="1">
      <c r="A26" s="132"/>
      <c r="B26" s="101"/>
      <c r="C26" s="101"/>
      <c r="D26" s="101"/>
      <c r="E26" s="101"/>
      <c r="F26" s="101" t="s">
        <v>41</v>
      </c>
      <c r="G26" s="101"/>
      <c r="H26" s="9" t="s">
        <v>42</v>
      </c>
      <c r="I26" s="9" t="s">
        <v>43</v>
      </c>
      <c r="J26" s="9" t="s">
        <v>41</v>
      </c>
      <c r="K26" s="9" t="s">
        <v>42</v>
      </c>
      <c r="L26" s="9" t="s">
        <v>43</v>
      </c>
      <c r="M26" s="9" t="s">
        <v>41</v>
      </c>
      <c r="N26" s="9" t="s">
        <v>42</v>
      </c>
      <c r="O26" s="54" t="s">
        <v>43</v>
      </c>
      <c r="P26" s="1"/>
    </row>
    <row r="27" spans="1:16" ht="13.5" customHeight="1">
      <c r="A27" s="10" t="s">
        <v>21</v>
      </c>
      <c r="B27" s="102" t="s">
        <v>28</v>
      </c>
      <c r="C27" s="102"/>
      <c r="D27" s="102"/>
      <c r="E27" s="102"/>
      <c r="F27" s="102" t="s">
        <v>30</v>
      </c>
      <c r="G27" s="102"/>
      <c r="H27" s="10" t="s">
        <v>32</v>
      </c>
      <c r="I27" s="10" t="s">
        <v>44</v>
      </c>
      <c r="J27" s="10" t="s">
        <v>45</v>
      </c>
      <c r="K27" s="10" t="s">
        <v>46</v>
      </c>
      <c r="L27" s="10" t="s">
        <v>47</v>
      </c>
      <c r="M27" s="10" t="s">
        <v>48</v>
      </c>
      <c r="N27" s="10" t="s">
        <v>49</v>
      </c>
      <c r="O27" s="48" t="s">
        <v>50</v>
      </c>
      <c r="P27" s="1"/>
    </row>
    <row r="28" spans="1:16" ht="36.75" customHeight="1">
      <c r="A28" s="10"/>
      <c r="B28" s="69" t="s">
        <v>205</v>
      </c>
      <c r="C28" s="70"/>
      <c r="D28" s="70"/>
      <c r="E28" s="71"/>
      <c r="F28" s="72">
        <f>F29</f>
        <v>92655</v>
      </c>
      <c r="G28" s="73"/>
      <c r="H28" s="26">
        <f>H29</f>
        <v>0</v>
      </c>
      <c r="I28" s="26">
        <f>I29</f>
        <v>92655</v>
      </c>
      <c r="J28" s="26">
        <f>J29</f>
        <v>92655</v>
      </c>
      <c r="K28" s="26">
        <f>K29</f>
        <v>0</v>
      </c>
      <c r="L28" s="26">
        <f>L29</f>
        <v>92655</v>
      </c>
      <c r="M28" s="26">
        <v>0</v>
      </c>
      <c r="N28" s="26">
        <v>0</v>
      </c>
      <c r="O28" s="25">
        <v>0</v>
      </c>
      <c r="P28" s="1"/>
    </row>
    <row r="29" spans="1:16" ht="24" customHeight="1">
      <c r="A29" s="12" t="s">
        <v>21</v>
      </c>
      <c r="B29" s="82" t="s">
        <v>51</v>
      </c>
      <c r="C29" s="82"/>
      <c r="D29" s="82"/>
      <c r="E29" s="82"/>
      <c r="F29" s="111">
        <v>92655</v>
      </c>
      <c r="G29" s="111"/>
      <c r="H29" s="28">
        <v>0</v>
      </c>
      <c r="I29" s="28">
        <v>92655</v>
      </c>
      <c r="J29" s="28">
        <v>92655</v>
      </c>
      <c r="K29" s="28">
        <v>0</v>
      </c>
      <c r="L29" s="28">
        <v>92655</v>
      </c>
      <c r="M29" s="28">
        <v>0</v>
      </c>
      <c r="N29" s="28">
        <v>0</v>
      </c>
      <c r="O29" s="55">
        <v>0</v>
      </c>
      <c r="P29" s="1"/>
    </row>
    <row r="30" spans="1:16" ht="37.5" customHeight="1">
      <c r="A30" s="12"/>
      <c r="B30" s="74" t="s">
        <v>29</v>
      </c>
      <c r="C30" s="75"/>
      <c r="D30" s="75"/>
      <c r="E30" s="76"/>
      <c r="F30" s="72">
        <f>F31+F32+F33+F34+F35</f>
        <v>2508987</v>
      </c>
      <c r="G30" s="73"/>
      <c r="H30" s="29">
        <v>0</v>
      </c>
      <c r="I30" s="29">
        <f>I31+I32+I33+I34+I35</f>
        <v>2508987</v>
      </c>
      <c r="J30" s="29">
        <f>J31+J32+J33+J34+J35</f>
        <v>2348008.67</v>
      </c>
      <c r="K30" s="29">
        <v>0</v>
      </c>
      <c r="L30" s="29">
        <f>L31+L32+L33+L34+L35</f>
        <v>2348008.67</v>
      </c>
      <c r="M30" s="29">
        <f>M31+M32+M33+M34+M35</f>
        <v>-160978.32999999993</v>
      </c>
      <c r="N30" s="29">
        <v>0</v>
      </c>
      <c r="O30" s="25">
        <f>O31+O32+O33+O34+O35</f>
        <v>-160978.32999999993</v>
      </c>
      <c r="P30" s="1"/>
    </row>
    <row r="31" spans="1:16" ht="26.25" customHeight="1">
      <c r="A31" s="12">
        <v>1</v>
      </c>
      <c r="B31" s="82" t="s">
        <v>52</v>
      </c>
      <c r="C31" s="82"/>
      <c r="D31" s="82"/>
      <c r="E31" s="82"/>
      <c r="F31" s="111">
        <v>155545</v>
      </c>
      <c r="G31" s="111"/>
      <c r="H31" s="28">
        <v>0</v>
      </c>
      <c r="I31" s="28">
        <v>155545</v>
      </c>
      <c r="J31" s="28">
        <v>16000</v>
      </c>
      <c r="K31" s="28">
        <v>0</v>
      </c>
      <c r="L31" s="28">
        <v>16000</v>
      </c>
      <c r="M31" s="28">
        <v>-139545</v>
      </c>
      <c r="N31" s="28">
        <v>0</v>
      </c>
      <c r="O31" s="55">
        <v>-139545</v>
      </c>
      <c r="P31" s="1"/>
    </row>
    <row r="32" spans="1:16" ht="26.25" customHeight="1">
      <c r="A32" s="12">
        <v>2</v>
      </c>
      <c r="B32" s="82" t="s">
        <v>54</v>
      </c>
      <c r="C32" s="82"/>
      <c r="D32" s="82"/>
      <c r="E32" s="82"/>
      <c r="F32" s="111">
        <v>472800</v>
      </c>
      <c r="G32" s="111"/>
      <c r="H32" s="28">
        <v>0</v>
      </c>
      <c r="I32" s="28">
        <v>472800</v>
      </c>
      <c r="J32" s="28">
        <v>472800</v>
      </c>
      <c r="K32" s="28">
        <v>0</v>
      </c>
      <c r="L32" s="28">
        <v>472800</v>
      </c>
      <c r="M32" s="28">
        <v>0</v>
      </c>
      <c r="N32" s="28">
        <v>0</v>
      </c>
      <c r="O32" s="55">
        <v>0</v>
      </c>
      <c r="P32" s="1"/>
    </row>
    <row r="33" spans="1:16" ht="26.25" customHeight="1">
      <c r="A33" s="12">
        <v>3</v>
      </c>
      <c r="B33" s="82" t="s">
        <v>71</v>
      </c>
      <c r="C33" s="82"/>
      <c r="D33" s="82"/>
      <c r="E33" s="82"/>
      <c r="F33" s="111">
        <v>41655</v>
      </c>
      <c r="G33" s="111"/>
      <c r="H33" s="28">
        <v>0</v>
      </c>
      <c r="I33" s="28">
        <v>41655</v>
      </c>
      <c r="J33" s="28">
        <v>41654.6</v>
      </c>
      <c r="K33" s="28">
        <v>0</v>
      </c>
      <c r="L33" s="28">
        <v>41654.6</v>
      </c>
      <c r="M33" s="28">
        <v>-0.4000000000014552</v>
      </c>
      <c r="N33" s="28">
        <v>0</v>
      </c>
      <c r="O33" s="55">
        <v>-0.4000000000014552</v>
      </c>
      <c r="P33" s="1"/>
    </row>
    <row r="34" spans="1:16" ht="26.25" customHeight="1">
      <c r="A34" s="12">
        <v>4</v>
      </c>
      <c r="B34" s="82" t="s">
        <v>55</v>
      </c>
      <c r="C34" s="82"/>
      <c r="D34" s="82"/>
      <c r="E34" s="82"/>
      <c r="F34" s="105">
        <v>1798987</v>
      </c>
      <c r="G34" s="105"/>
      <c r="H34" s="31">
        <v>0</v>
      </c>
      <c r="I34" s="31">
        <v>1798987</v>
      </c>
      <c r="J34" s="31">
        <v>1798986.07</v>
      </c>
      <c r="K34" s="31">
        <v>0</v>
      </c>
      <c r="L34" s="31">
        <v>1798986.07</v>
      </c>
      <c r="M34" s="31">
        <v>-0.9299999999348074</v>
      </c>
      <c r="N34" s="31">
        <v>0</v>
      </c>
      <c r="O34" s="56">
        <v>-0.9299999999348074</v>
      </c>
      <c r="P34" s="1"/>
    </row>
    <row r="35" spans="1:16" ht="26.25" customHeight="1">
      <c r="A35" s="12">
        <v>5</v>
      </c>
      <c r="B35" s="82" t="s">
        <v>56</v>
      </c>
      <c r="C35" s="82"/>
      <c r="D35" s="82"/>
      <c r="E35" s="93"/>
      <c r="F35" s="130">
        <v>40000</v>
      </c>
      <c r="G35" s="130"/>
      <c r="H35" s="32">
        <v>0</v>
      </c>
      <c r="I35" s="32">
        <v>40000</v>
      </c>
      <c r="J35" s="32">
        <v>18568</v>
      </c>
      <c r="K35" s="32">
        <v>0</v>
      </c>
      <c r="L35" s="32">
        <v>18568</v>
      </c>
      <c r="M35" s="32">
        <v>-21432</v>
      </c>
      <c r="N35" s="32">
        <v>0</v>
      </c>
      <c r="O35" s="57">
        <v>-21432</v>
      </c>
      <c r="P35" s="1"/>
    </row>
    <row r="36" spans="1:16" ht="36" customHeight="1">
      <c r="A36" s="12"/>
      <c r="B36" s="74" t="s">
        <v>206</v>
      </c>
      <c r="C36" s="75"/>
      <c r="D36" s="75"/>
      <c r="E36" s="75"/>
      <c r="F36" s="118">
        <f>F37+F45+F51</f>
        <v>48471183</v>
      </c>
      <c r="G36" s="118"/>
      <c r="H36" s="33">
        <f aca="true" t="shared" si="0" ref="H36:O36">H37+H45+H51</f>
        <v>23130791</v>
      </c>
      <c r="I36" s="33">
        <f t="shared" si="0"/>
        <v>71601974</v>
      </c>
      <c r="J36" s="33">
        <f t="shared" si="0"/>
        <v>45542989.25</v>
      </c>
      <c r="K36" s="33">
        <f t="shared" si="0"/>
        <v>23130791</v>
      </c>
      <c r="L36" s="33">
        <f t="shared" si="0"/>
        <v>68673780.25</v>
      </c>
      <c r="M36" s="33">
        <f t="shared" si="0"/>
        <v>-2928193.749999999</v>
      </c>
      <c r="N36" s="33">
        <f t="shared" si="0"/>
        <v>0</v>
      </c>
      <c r="O36" s="58">
        <f t="shared" si="0"/>
        <v>-2928193.749999999</v>
      </c>
      <c r="P36" s="1"/>
    </row>
    <row r="37" spans="1:16" ht="16.5" customHeight="1">
      <c r="A37" s="12"/>
      <c r="B37" s="86" t="s">
        <v>207</v>
      </c>
      <c r="C37" s="110"/>
      <c r="D37" s="110"/>
      <c r="E37" s="87"/>
      <c r="F37" s="108">
        <f>F38+F39+F40+F41+F42+F43+F44</f>
        <v>24379242</v>
      </c>
      <c r="G37" s="109"/>
      <c r="H37" s="30">
        <f aca="true" t="shared" si="1" ref="H37:M37">H38+H39+H40+H41+H42+H43+H44</f>
        <v>20281010</v>
      </c>
      <c r="I37" s="30">
        <f t="shared" si="1"/>
        <v>44660252</v>
      </c>
      <c r="J37" s="30">
        <f t="shared" si="1"/>
        <v>21452707.32</v>
      </c>
      <c r="K37" s="30">
        <f t="shared" si="1"/>
        <v>20281010</v>
      </c>
      <c r="L37" s="30">
        <f t="shared" si="1"/>
        <v>41733717.32</v>
      </c>
      <c r="M37" s="30">
        <f t="shared" si="1"/>
        <v>-2926534.679999999</v>
      </c>
      <c r="N37" s="30">
        <f>N38+N39+N40+N41+N42++N43+N44</f>
        <v>0</v>
      </c>
      <c r="O37" s="59">
        <f>O38+O39+O40+O41+O42+O43+O44</f>
        <v>-2926534.679999999</v>
      </c>
      <c r="P37" s="1"/>
    </row>
    <row r="38" spans="1:16" ht="26.25" customHeight="1">
      <c r="A38" s="12">
        <v>1</v>
      </c>
      <c r="B38" s="82" t="s">
        <v>57</v>
      </c>
      <c r="C38" s="82"/>
      <c r="D38" s="82"/>
      <c r="E38" s="82"/>
      <c r="F38" s="111">
        <v>3134316.53</v>
      </c>
      <c r="G38" s="111"/>
      <c r="H38" s="28">
        <v>0</v>
      </c>
      <c r="I38" s="28">
        <v>3134316.53</v>
      </c>
      <c r="J38" s="28">
        <v>2268430.2</v>
      </c>
      <c r="K38" s="28">
        <v>0</v>
      </c>
      <c r="L38" s="28">
        <v>2268430.2</v>
      </c>
      <c r="M38" s="28">
        <v>-865886.3299999996</v>
      </c>
      <c r="N38" s="28">
        <v>0</v>
      </c>
      <c r="O38" s="55">
        <v>-865886.3299999996</v>
      </c>
      <c r="P38" s="1"/>
    </row>
    <row r="39" spans="1:16" ht="161.25" customHeight="1">
      <c r="A39" s="12">
        <v>2</v>
      </c>
      <c r="B39" s="82" t="s">
        <v>58</v>
      </c>
      <c r="C39" s="82"/>
      <c r="D39" s="82"/>
      <c r="E39" s="82"/>
      <c r="F39" s="111">
        <v>1346109.04</v>
      </c>
      <c r="G39" s="111"/>
      <c r="H39" s="28">
        <v>0</v>
      </c>
      <c r="I39" s="28">
        <v>1346109.04</v>
      </c>
      <c r="J39" s="28">
        <v>909260.98</v>
      </c>
      <c r="K39" s="28">
        <v>0</v>
      </c>
      <c r="L39" s="28">
        <v>909260.98</v>
      </c>
      <c r="M39" s="28">
        <v>-436848.06000000006</v>
      </c>
      <c r="N39" s="28">
        <v>0</v>
      </c>
      <c r="O39" s="55">
        <v>-436848.06000000006</v>
      </c>
      <c r="P39" s="1"/>
    </row>
    <row r="40" spans="1:16" ht="40.5" customHeight="1">
      <c r="A40" s="12">
        <v>3</v>
      </c>
      <c r="B40" s="82" t="s">
        <v>59</v>
      </c>
      <c r="C40" s="82"/>
      <c r="D40" s="82"/>
      <c r="E40" s="82"/>
      <c r="F40" s="111">
        <v>18264728.99</v>
      </c>
      <c r="G40" s="111"/>
      <c r="H40" s="28">
        <v>0</v>
      </c>
      <c r="I40" s="28">
        <v>18264728.99</v>
      </c>
      <c r="J40" s="28">
        <v>17440928.7</v>
      </c>
      <c r="K40" s="28">
        <v>0</v>
      </c>
      <c r="L40" s="28">
        <v>17440928.7</v>
      </c>
      <c r="M40" s="28">
        <v>-823800.2899999991</v>
      </c>
      <c r="N40" s="28">
        <v>0</v>
      </c>
      <c r="O40" s="55">
        <v>-823800.2899999991</v>
      </c>
      <c r="P40" s="1"/>
    </row>
    <row r="41" spans="1:16" ht="40.5" customHeight="1">
      <c r="A41" s="12">
        <v>4</v>
      </c>
      <c r="B41" s="82" t="s">
        <v>60</v>
      </c>
      <c r="C41" s="82"/>
      <c r="D41" s="82"/>
      <c r="E41" s="82"/>
      <c r="F41" s="111">
        <v>834087.44</v>
      </c>
      <c r="G41" s="111"/>
      <c r="H41" s="28">
        <v>0</v>
      </c>
      <c r="I41" s="28">
        <v>834087.44</v>
      </c>
      <c r="J41" s="28">
        <v>834087.44</v>
      </c>
      <c r="K41" s="28">
        <v>0</v>
      </c>
      <c r="L41" s="28">
        <v>834087.44</v>
      </c>
      <c r="M41" s="28">
        <v>0</v>
      </c>
      <c r="N41" s="28">
        <v>0</v>
      </c>
      <c r="O41" s="55">
        <v>0</v>
      </c>
      <c r="P41" s="1"/>
    </row>
    <row r="42" spans="1:16" ht="39.75" customHeight="1">
      <c r="A42" s="12">
        <v>5</v>
      </c>
      <c r="B42" s="82" t="s">
        <v>61</v>
      </c>
      <c r="C42" s="82"/>
      <c r="D42" s="82"/>
      <c r="E42" s="82"/>
      <c r="F42" s="111">
        <v>800000</v>
      </c>
      <c r="G42" s="111"/>
      <c r="H42" s="28">
        <v>0</v>
      </c>
      <c r="I42" s="28">
        <v>800000</v>
      </c>
      <c r="J42" s="28">
        <v>0</v>
      </c>
      <c r="K42" s="28">
        <v>0</v>
      </c>
      <c r="L42" s="28">
        <v>0</v>
      </c>
      <c r="M42" s="28">
        <v>-800000</v>
      </c>
      <c r="N42" s="28">
        <v>0</v>
      </c>
      <c r="O42" s="55">
        <v>-800000</v>
      </c>
      <c r="P42" s="1"/>
    </row>
    <row r="43" spans="1:16" ht="33.75" customHeight="1">
      <c r="A43" s="12">
        <v>6</v>
      </c>
      <c r="B43" s="82" t="s">
        <v>63</v>
      </c>
      <c r="C43" s="82"/>
      <c r="D43" s="82"/>
      <c r="E43" s="82"/>
      <c r="F43" s="105">
        <v>0</v>
      </c>
      <c r="G43" s="105"/>
      <c r="H43" s="31">
        <v>19992010</v>
      </c>
      <c r="I43" s="31">
        <v>19992010</v>
      </c>
      <c r="J43" s="31">
        <v>0</v>
      </c>
      <c r="K43" s="31">
        <v>19992010</v>
      </c>
      <c r="L43" s="31">
        <v>19992010</v>
      </c>
      <c r="M43" s="31">
        <v>0</v>
      </c>
      <c r="N43" s="31">
        <v>0</v>
      </c>
      <c r="O43" s="56">
        <v>0</v>
      </c>
      <c r="P43" s="1"/>
    </row>
    <row r="44" spans="1:16" ht="27.75" customHeight="1">
      <c r="A44" s="15">
        <v>7</v>
      </c>
      <c r="B44" s="85" t="s">
        <v>53</v>
      </c>
      <c r="C44" s="85"/>
      <c r="D44" s="85"/>
      <c r="E44" s="131"/>
      <c r="F44" s="130">
        <v>0</v>
      </c>
      <c r="G44" s="130"/>
      <c r="H44" s="32">
        <v>289000</v>
      </c>
      <c r="I44" s="32">
        <v>289000</v>
      </c>
      <c r="J44" s="32">
        <v>0</v>
      </c>
      <c r="K44" s="32">
        <v>289000</v>
      </c>
      <c r="L44" s="32">
        <v>289000</v>
      </c>
      <c r="M44" s="32">
        <v>0</v>
      </c>
      <c r="N44" s="32">
        <v>0</v>
      </c>
      <c r="O44" s="57">
        <v>0</v>
      </c>
      <c r="P44" s="1"/>
    </row>
    <row r="45" spans="1:16" ht="20.25" customHeight="1">
      <c r="A45" s="21"/>
      <c r="B45" s="90" t="s">
        <v>208</v>
      </c>
      <c r="C45" s="90"/>
      <c r="D45" s="90"/>
      <c r="E45" s="97"/>
      <c r="F45" s="114">
        <f>F46+F47+F48+F49+F50</f>
        <v>23835941</v>
      </c>
      <c r="G45" s="114"/>
      <c r="H45" s="34">
        <f aca="true" t="shared" si="2" ref="H45:O45">H46+H47+H48+H49+H50</f>
        <v>2724286</v>
      </c>
      <c r="I45" s="34">
        <f t="shared" si="2"/>
        <v>26560227</v>
      </c>
      <c r="J45" s="34">
        <f t="shared" si="2"/>
        <v>23834940.93</v>
      </c>
      <c r="K45" s="34">
        <f t="shared" si="2"/>
        <v>2724286</v>
      </c>
      <c r="L45" s="34">
        <f t="shared" si="2"/>
        <v>26559226.93</v>
      </c>
      <c r="M45" s="34">
        <f t="shared" si="2"/>
        <v>-1000.070000000298</v>
      </c>
      <c r="N45" s="34">
        <f t="shared" si="2"/>
        <v>0</v>
      </c>
      <c r="O45" s="60">
        <f t="shared" si="2"/>
        <v>-1000.070000000298</v>
      </c>
      <c r="P45" s="1"/>
    </row>
    <row r="46" spans="1:16" ht="44.25" customHeight="1">
      <c r="A46" s="22">
        <v>1</v>
      </c>
      <c r="B46" s="128" t="s">
        <v>65</v>
      </c>
      <c r="C46" s="128"/>
      <c r="D46" s="128"/>
      <c r="E46" s="128"/>
      <c r="F46" s="129">
        <v>16100284.25</v>
      </c>
      <c r="G46" s="125"/>
      <c r="H46" s="35">
        <v>0</v>
      </c>
      <c r="I46" s="35">
        <v>16100284.25</v>
      </c>
      <c r="J46" s="35">
        <v>16100284.25</v>
      </c>
      <c r="K46" s="35">
        <v>0</v>
      </c>
      <c r="L46" s="35">
        <v>16100284.25</v>
      </c>
      <c r="M46" s="35">
        <v>0</v>
      </c>
      <c r="N46" s="35">
        <v>0</v>
      </c>
      <c r="O46" s="61">
        <v>0</v>
      </c>
      <c r="P46" s="1"/>
    </row>
    <row r="47" spans="1:16" ht="38.25" customHeight="1">
      <c r="A47" s="12">
        <v>2</v>
      </c>
      <c r="B47" s="96" t="s">
        <v>66</v>
      </c>
      <c r="C47" s="96"/>
      <c r="D47" s="96"/>
      <c r="E47" s="96"/>
      <c r="F47" s="111">
        <v>2212893.79</v>
      </c>
      <c r="G47" s="111"/>
      <c r="H47" s="28">
        <v>0</v>
      </c>
      <c r="I47" s="28">
        <v>2212893.79</v>
      </c>
      <c r="J47" s="28">
        <v>2212893.79</v>
      </c>
      <c r="K47" s="28">
        <v>0</v>
      </c>
      <c r="L47" s="28">
        <v>2212893.79</v>
      </c>
      <c r="M47" s="28">
        <v>0</v>
      </c>
      <c r="N47" s="28">
        <v>0</v>
      </c>
      <c r="O47" s="55">
        <v>0</v>
      </c>
      <c r="P47" s="1"/>
    </row>
    <row r="48" spans="1:16" ht="55.5" customHeight="1">
      <c r="A48" s="12">
        <v>3</v>
      </c>
      <c r="B48" s="82" t="s">
        <v>67</v>
      </c>
      <c r="C48" s="82"/>
      <c r="D48" s="82"/>
      <c r="E48" s="82"/>
      <c r="F48" s="111">
        <v>5487602.96</v>
      </c>
      <c r="G48" s="111"/>
      <c r="H48" s="28">
        <v>0</v>
      </c>
      <c r="I48" s="28">
        <v>5487602.96</v>
      </c>
      <c r="J48" s="28">
        <v>5486602.89</v>
      </c>
      <c r="K48" s="28">
        <v>0</v>
      </c>
      <c r="L48" s="28">
        <v>5486602.89</v>
      </c>
      <c r="M48" s="28">
        <v>-1000.070000000298</v>
      </c>
      <c r="N48" s="28">
        <v>0</v>
      </c>
      <c r="O48" s="55">
        <v>-1000.070000000298</v>
      </c>
      <c r="P48" s="1"/>
    </row>
    <row r="49" spans="1:16" ht="22.5" customHeight="1">
      <c r="A49" s="12">
        <v>4</v>
      </c>
      <c r="B49" s="82" t="s">
        <v>68</v>
      </c>
      <c r="C49" s="82"/>
      <c r="D49" s="82"/>
      <c r="E49" s="82"/>
      <c r="F49" s="111">
        <v>0</v>
      </c>
      <c r="G49" s="111"/>
      <c r="H49" s="28">
        <v>2724286</v>
      </c>
      <c r="I49" s="28">
        <v>2724286</v>
      </c>
      <c r="J49" s="28">
        <v>0</v>
      </c>
      <c r="K49" s="28">
        <v>2724286</v>
      </c>
      <c r="L49" s="28">
        <v>2724286</v>
      </c>
      <c r="M49" s="28">
        <v>0</v>
      </c>
      <c r="N49" s="28">
        <v>0</v>
      </c>
      <c r="O49" s="55">
        <v>0</v>
      </c>
      <c r="P49" s="1"/>
    </row>
    <row r="50" spans="1:16" ht="38.25" customHeight="1">
      <c r="A50" s="12">
        <v>5</v>
      </c>
      <c r="B50" s="82" t="s">
        <v>69</v>
      </c>
      <c r="C50" s="82"/>
      <c r="D50" s="82"/>
      <c r="E50" s="82"/>
      <c r="F50" s="111">
        <v>35160</v>
      </c>
      <c r="G50" s="111"/>
      <c r="H50" s="28">
        <v>0</v>
      </c>
      <c r="I50" s="28">
        <v>35160</v>
      </c>
      <c r="J50" s="28">
        <v>35160</v>
      </c>
      <c r="K50" s="28">
        <v>0</v>
      </c>
      <c r="L50" s="28">
        <v>35160</v>
      </c>
      <c r="M50" s="28">
        <v>0</v>
      </c>
      <c r="N50" s="28">
        <v>0</v>
      </c>
      <c r="O50" s="55">
        <v>0</v>
      </c>
      <c r="P50" s="1"/>
    </row>
    <row r="51" spans="1:16" ht="16.5" customHeight="1">
      <c r="A51" s="12"/>
      <c r="B51" s="86" t="s">
        <v>209</v>
      </c>
      <c r="C51" s="110"/>
      <c r="D51" s="110"/>
      <c r="E51" s="87"/>
      <c r="F51" s="114">
        <f>F52+F53+F54</f>
        <v>256000</v>
      </c>
      <c r="G51" s="114"/>
      <c r="H51" s="34">
        <f aca="true" t="shared" si="3" ref="H51:O51">H52+H53+H54</f>
        <v>125495</v>
      </c>
      <c r="I51" s="34">
        <f t="shared" si="3"/>
        <v>381495</v>
      </c>
      <c r="J51" s="34">
        <f t="shared" si="3"/>
        <v>255341</v>
      </c>
      <c r="K51" s="34">
        <f t="shared" si="3"/>
        <v>125495</v>
      </c>
      <c r="L51" s="34">
        <f t="shared" si="3"/>
        <v>380836</v>
      </c>
      <c r="M51" s="34">
        <f t="shared" si="3"/>
        <v>-659</v>
      </c>
      <c r="N51" s="34">
        <f t="shared" si="3"/>
        <v>0</v>
      </c>
      <c r="O51" s="62">
        <f t="shared" si="3"/>
        <v>-659</v>
      </c>
      <c r="P51" s="1"/>
    </row>
    <row r="52" spans="1:16" ht="19.5" customHeight="1">
      <c r="A52" s="12">
        <v>1</v>
      </c>
      <c r="B52" s="82" t="s">
        <v>68</v>
      </c>
      <c r="C52" s="82"/>
      <c r="D52" s="82"/>
      <c r="E52" s="82"/>
      <c r="F52" s="111">
        <v>0</v>
      </c>
      <c r="G52" s="111"/>
      <c r="H52" s="28">
        <v>125495</v>
      </c>
      <c r="I52" s="28">
        <v>125495</v>
      </c>
      <c r="J52" s="28">
        <v>0</v>
      </c>
      <c r="K52" s="28">
        <v>125495</v>
      </c>
      <c r="L52" s="28">
        <v>125495</v>
      </c>
      <c r="M52" s="28">
        <v>0</v>
      </c>
      <c r="N52" s="28">
        <v>0</v>
      </c>
      <c r="O52" s="61">
        <v>0</v>
      </c>
      <c r="P52" s="1"/>
    </row>
    <row r="53" spans="1:16" ht="37.5" customHeight="1">
      <c r="A53" s="12">
        <v>2</v>
      </c>
      <c r="B53" s="82" t="s">
        <v>70</v>
      </c>
      <c r="C53" s="82"/>
      <c r="D53" s="82"/>
      <c r="E53" s="82"/>
      <c r="F53" s="111">
        <v>215315</v>
      </c>
      <c r="G53" s="111"/>
      <c r="H53" s="28">
        <v>0</v>
      </c>
      <c r="I53" s="28">
        <v>215315</v>
      </c>
      <c r="J53" s="28">
        <v>214656</v>
      </c>
      <c r="K53" s="28">
        <v>0</v>
      </c>
      <c r="L53" s="28">
        <v>214656</v>
      </c>
      <c r="M53" s="28">
        <v>-659</v>
      </c>
      <c r="N53" s="28">
        <v>0</v>
      </c>
      <c r="O53" s="55">
        <v>-659</v>
      </c>
      <c r="P53" s="1"/>
    </row>
    <row r="54" spans="1:16" ht="24" customHeight="1">
      <c r="A54" s="12">
        <v>3</v>
      </c>
      <c r="B54" s="82" t="s">
        <v>56</v>
      </c>
      <c r="C54" s="82"/>
      <c r="D54" s="82"/>
      <c r="E54" s="82"/>
      <c r="F54" s="111">
        <v>40685</v>
      </c>
      <c r="G54" s="111"/>
      <c r="H54" s="28">
        <v>0</v>
      </c>
      <c r="I54" s="28">
        <v>40685</v>
      </c>
      <c r="J54" s="28">
        <v>40685</v>
      </c>
      <c r="K54" s="28">
        <v>0</v>
      </c>
      <c r="L54" s="28">
        <v>40685</v>
      </c>
      <c r="M54" s="28">
        <v>0</v>
      </c>
      <c r="N54" s="28">
        <v>0</v>
      </c>
      <c r="O54" s="55">
        <v>0</v>
      </c>
      <c r="P54" s="1"/>
    </row>
    <row r="55" spans="1:16" ht="13.5" customHeight="1">
      <c r="A55" s="12" t="s">
        <v>72</v>
      </c>
      <c r="B55" s="126" t="s">
        <v>73</v>
      </c>
      <c r="C55" s="126"/>
      <c r="D55" s="126"/>
      <c r="E55" s="126"/>
      <c r="F55" s="127">
        <v>51072825</v>
      </c>
      <c r="G55" s="127"/>
      <c r="H55" s="24">
        <v>23130791</v>
      </c>
      <c r="I55" s="24">
        <v>74203616</v>
      </c>
      <c r="J55" s="24">
        <v>47983652.92</v>
      </c>
      <c r="K55" s="24">
        <v>23130791</v>
      </c>
      <c r="L55" s="24">
        <v>71114443.92</v>
      </c>
      <c r="M55" s="24">
        <v>-3089172.079999998</v>
      </c>
      <c r="N55" s="24">
        <v>0</v>
      </c>
      <c r="O55" s="63">
        <v>-3089172.079999998</v>
      </c>
      <c r="P55" s="1"/>
    </row>
    <row r="56" spans="1:16" ht="36" customHeight="1">
      <c r="A56" s="77" t="s">
        <v>74</v>
      </c>
      <c r="B56" s="77"/>
      <c r="C56" s="77"/>
      <c r="D56" s="77"/>
      <c r="E56" s="77"/>
      <c r="F56" s="77"/>
      <c r="G56" s="77"/>
      <c r="H56" s="77"/>
      <c r="I56" s="77"/>
      <c r="J56" s="77"/>
      <c r="K56" s="77"/>
      <c r="L56" s="77"/>
      <c r="M56" s="77"/>
      <c r="N56" s="77"/>
      <c r="O56" s="77"/>
      <c r="P56" s="1"/>
    </row>
    <row r="57" spans="1:16" ht="28.5" customHeight="1">
      <c r="A57" s="8" t="s">
        <v>19</v>
      </c>
      <c r="B57" s="101" t="s">
        <v>75</v>
      </c>
      <c r="C57" s="101"/>
      <c r="D57" s="101"/>
      <c r="E57" s="101"/>
      <c r="F57" s="101"/>
      <c r="G57" s="101"/>
      <c r="H57" s="101"/>
      <c r="I57" s="101"/>
      <c r="J57" s="101"/>
      <c r="K57" s="101"/>
      <c r="L57" s="101"/>
      <c r="M57" s="101"/>
      <c r="N57" s="101"/>
      <c r="O57" s="101"/>
      <c r="P57" s="1"/>
    </row>
    <row r="58" spans="1:16" ht="13.5" customHeight="1">
      <c r="A58" s="10" t="s">
        <v>21</v>
      </c>
      <c r="B58" s="102" t="s">
        <v>28</v>
      </c>
      <c r="C58" s="102"/>
      <c r="D58" s="102"/>
      <c r="E58" s="102"/>
      <c r="F58" s="102"/>
      <c r="G58" s="102"/>
      <c r="H58" s="102"/>
      <c r="I58" s="102"/>
      <c r="J58" s="102"/>
      <c r="K58" s="102"/>
      <c r="L58" s="102"/>
      <c r="M58" s="102"/>
      <c r="N58" s="102"/>
      <c r="O58" s="102"/>
      <c r="P58" s="1"/>
    </row>
    <row r="59" spans="1:16" ht="13.5" customHeight="1">
      <c r="A59" s="10"/>
      <c r="B59" s="69" t="s">
        <v>210</v>
      </c>
      <c r="C59" s="70"/>
      <c r="D59" s="70"/>
      <c r="E59" s="70"/>
      <c r="F59" s="70"/>
      <c r="G59" s="70"/>
      <c r="H59" s="70"/>
      <c r="I59" s="70"/>
      <c r="J59" s="70"/>
      <c r="K59" s="70"/>
      <c r="L59" s="70"/>
      <c r="M59" s="70"/>
      <c r="N59" s="70"/>
      <c r="O59" s="70"/>
      <c r="P59" s="1"/>
    </row>
    <row r="60" spans="1:16" ht="13.5" customHeight="1">
      <c r="A60" s="12" t="s">
        <v>21</v>
      </c>
      <c r="B60" s="82" t="s">
        <v>76</v>
      </c>
      <c r="C60" s="82"/>
      <c r="D60" s="82"/>
      <c r="E60" s="82"/>
      <c r="F60" s="82"/>
      <c r="G60" s="82"/>
      <c r="H60" s="82"/>
      <c r="I60" s="82"/>
      <c r="J60" s="82"/>
      <c r="K60" s="82"/>
      <c r="L60" s="82"/>
      <c r="M60" s="82"/>
      <c r="N60" s="82"/>
      <c r="O60" s="82"/>
      <c r="P60" s="1"/>
    </row>
    <row r="61" spans="1:16" ht="13.5" customHeight="1">
      <c r="A61" s="12"/>
      <c r="B61" s="74" t="s">
        <v>29</v>
      </c>
      <c r="C61" s="75"/>
      <c r="D61" s="75"/>
      <c r="E61" s="75"/>
      <c r="F61" s="75"/>
      <c r="G61" s="75"/>
      <c r="H61" s="75"/>
      <c r="I61" s="75"/>
      <c r="J61" s="75"/>
      <c r="K61" s="75"/>
      <c r="L61" s="75"/>
      <c r="M61" s="75"/>
      <c r="N61" s="75"/>
      <c r="O61" s="75"/>
      <c r="P61" s="1"/>
    </row>
    <row r="62" spans="1:16" ht="26.25" customHeight="1">
      <c r="A62" s="12">
        <v>1</v>
      </c>
      <c r="B62" s="82" t="s">
        <v>77</v>
      </c>
      <c r="C62" s="82"/>
      <c r="D62" s="82"/>
      <c r="E62" s="82"/>
      <c r="F62" s="82"/>
      <c r="G62" s="82"/>
      <c r="H62" s="82"/>
      <c r="I62" s="82"/>
      <c r="J62" s="82"/>
      <c r="K62" s="82"/>
      <c r="L62" s="82"/>
      <c r="M62" s="82"/>
      <c r="N62" s="82"/>
      <c r="O62" s="82"/>
      <c r="P62" s="1"/>
    </row>
    <row r="63" spans="1:16" ht="13.5" customHeight="1">
      <c r="A63" s="12">
        <v>2</v>
      </c>
      <c r="B63" s="82" t="s">
        <v>76</v>
      </c>
      <c r="C63" s="82"/>
      <c r="D63" s="82"/>
      <c r="E63" s="82"/>
      <c r="F63" s="82"/>
      <c r="G63" s="82"/>
      <c r="H63" s="82"/>
      <c r="I63" s="82"/>
      <c r="J63" s="82"/>
      <c r="K63" s="82"/>
      <c r="L63" s="82"/>
      <c r="M63" s="82"/>
      <c r="N63" s="82"/>
      <c r="O63" s="82"/>
      <c r="P63" s="1"/>
    </row>
    <row r="64" spans="1:16" ht="13.5" customHeight="1">
      <c r="A64" s="12">
        <v>3</v>
      </c>
      <c r="B64" s="82" t="s">
        <v>76</v>
      </c>
      <c r="C64" s="82"/>
      <c r="D64" s="82"/>
      <c r="E64" s="82"/>
      <c r="F64" s="82"/>
      <c r="G64" s="82"/>
      <c r="H64" s="82"/>
      <c r="I64" s="82"/>
      <c r="J64" s="82"/>
      <c r="K64" s="82"/>
      <c r="L64" s="82"/>
      <c r="M64" s="82"/>
      <c r="N64" s="82"/>
      <c r="O64" s="82"/>
      <c r="P64" s="1"/>
    </row>
    <row r="65" spans="1:16" ht="13.5" customHeight="1">
      <c r="A65" s="12">
        <v>4</v>
      </c>
      <c r="B65" s="82" t="s">
        <v>76</v>
      </c>
      <c r="C65" s="82"/>
      <c r="D65" s="82"/>
      <c r="E65" s="82"/>
      <c r="F65" s="82"/>
      <c r="G65" s="82"/>
      <c r="H65" s="82"/>
      <c r="I65" s="82"/>
      <c r="J65" s="82"/>
      <c r="K65" s="82"/>
      <c r="L65" s="82"/>
      <c r="M65" s="82"/>
      <c r="N65" s="82"/>
      <c r="O65" s="82"/>
      <c r="P65" s="1"/>
    </row>
    <row r="66" spans="1:16" ht="13.5" customHeight="1">
      <c r="A66" s="12">
        <v>5</v>
      </c>
      <c r="B66" s="82" t="s">
        <v>78</v>
      </c>
      <c r="C66" s="82"/>
      <c r="D66" s="82"/>
      <c r="E66" s="82"/>
      <c r="F66" s="82"/>
      <c r="G66" s="82"/>
      <c r="H66" s="82"/>
      <c r="I66" s="82"/>
      <c r="J66" s="82"/>
      <c r="K66" s="82"/>
      <c r="L66" s="82"/>
      <c r="M66" s="82"/>
      <c r="N66" s="82"/>
      <c r="O66" s="82"/>
      <c r="P66" s="1"/>
    </row>
    <row r="67" spans="1:16" ht="13.5" customHeight="1">
      <c r="A67" s="12"/>
      <c r="B67" s="74" t="s">
        <v>31</v>
      </c>
      <c r="C67" s="75"/>
      <c r="D67" s="75"/>
      <c r="E67" s="75"/>
      <c r="F67" s="75"/>
      <c r="G67" s="75"/>
      <c r="H67" s="75"/>
      <c r="I67" s="75"/>
      <c r="J67" s="75"/>
      <c r="K67" s="75"/>
      <c r="L67" s="75"/>
      <c r="M67" s="75"/>
      <c r="N67" s="75"/>
      <c r="O67" s="75"/>
      <c r="P67" s="1"/>
    </row>
    <row r="68" spans="1:16" ht="13.5" customHeight="1">
      <c r="A68" s="12"/>
      <c r="B68" s="86" t="s">
        <v>207</v>
      </c>
      <c r="C68" s="110"/>
      <c r="D68" s="110"/>
      <c r="E68" s="110"/>
      <c r="F68" s="110"/>
      <c r="G68" s="110"/>
      <c r="H68" s="110"/>
      <c r="I68" s="110"/>
      <c r="J68" s="110"/>
      <c r="K68" s="110"/>
      <c r="L68" s="110"/>
      <c r="M68" s="110"/>
      <c r="N68" s="110"/>
      <c r="O68" s="110"/>
      <c r="P68" s="1"/>
    </row>
    <row r="69" spans="1:16" ht="31.5" customHeight="1">
      <c r="A69" s="12">
        <v>1</v>
      </c>
      <c r="B69" s="82" t="s">
        <v>79</v>
      </c>
      <c r="C69" s="82"/>
      <c r="D69" s="82"/>
      <c r="E69" s="82"/>
      <c r="F69" s="82"/>
      <c r="G69" s="82"/>
      <c r="H69" s="82"/>
      <c r="I69" s="82"/>
      <c r="J69" s="82"/>
      <c r="K69" s="82"/>
      <c r="L69" s="82"/>
      <c r="M69" s="82"/>
      <c r="N69" s="82"/>
      <c r="O69" s="82"/>
      <c r="P69" s="1"/>
    </row>
    <row r="70" spans="1:16" ht="37.5" customHeight="1">
      <c r="A70" s="12">
        <v>2</v>
      </c>
      <c r="B70" s="82" t="s">
        <v>211</v>
      </c>
      <c r="C70" s="82"/>
      <c r="D70" s="82"/>
      <c r="E70" s="82"/>
      <c r="F70" s="82"/>
      <c r="G70" s="82"/>
      <c r="H70" s="82"/>
      <c r="I70" s="82"/>
      <c r="J70" s="82"/>
      <c r="K70" s="82"/>
      <c r="L70" s="82"/>
      <c r="M70" s="82"/>
      <c r="N70" s="82"/>
      <c r="O70" s="82"/>
      <c r="P70" s="1"/>
    </row>
    <row r="71" spans="1:16" ht="31.5" customHeight="1">
      <c r="A71" s="12">
        <v>3</v>
      </c>
      <c r="B71" s="82" t="s">
        <v>212</v>
      </c>
      <c r="C71" s="82"/>
      <c r="D71" s="82"/>
      <c r="E71" s="82"/>
      <c r="F71" s="82"/>
      <c r="G71" s="82"/>
      <c r="H71" s="82"/>
      <c r="I71" s="82"/>
      <c r="J71" s="82"/>
      <c r="K71" s="82"/>
      <c r="L71" s="82"/>
      <c r="M71" s="82"/>
      <c r="N71" s="82"/>
      <c r="O71" s="82"/>
      <c r="P71" s="1"/>
    </row>
    <row r="72" spans="1:16" ht="13.5" customHeight="1">
      <c r="A72" s="12">
        <v>4</v>
      </c>
      <c r="B72" s="82" t="s">
        <v>76</v>
      </c>
      <c r="C72" s="82"/>
      <c r="D72" s="82"/>
      <c r="E72" s="82"/>
      <c r="F72" s="82"/>
      <c r="G72" s="82"/>
      <c r="H72" s="82"/>
      <c r="I72" s="82"/>
      <c r="J72" s="82"/>
      <c r="K72" s="82"/>
      <c r="L72" s="82"/>
      <c r="M72" s="82"/>
      <c r="N72" s="82"/>
      <c r="O72" s="82"/>
      <c r="P72" s="1"/>
    </row>
    <row r="73" spans="1:16" ht="13.5" customHeight="1">
      <c r="A73" s="12">
        <v>5</v>
      </c>
      <c r="B73" s="82" t="s">
        <v>80</v>
      </c>
      <c r="C73" s="82"/>
      <c r="D73" s="82"/>
      <c r="E73" s="82"/>
      <c r="F73" s="82"/>
      <c r="G73" s="82"/>
      <c r="H73" s="82"/>
      <c r="I73" s="82"/>
      <c r="J73" s="82"/>
      <c r="K73" s="82"/>
      <c r="L73" s="82"/>
      <c r="M73" s="82"/>
      <c r="N73" s="82"/>
      <c r="O73" s="82"/>
      <c r="P73" s="1"/>
    </row>
    <row r="74" spans="1:16" ht="13.5" customHeight="1">
      <c r="A74" s="12">
        <v>6</v>
      </c>
      <c r="B74" s="82" t="s">
        <v>76</v>
      </c>
      <c r="C74" s="82"/>
      <c r="D74" s="82"/>
      <c r="E74" s="82"/>
      <c r="F74" s="82"/>
      <c r="G74" s="82"/>
      <c r="H74" s="82"/>
      <c r="I74" s="82"/>
      <c r="J74" s="82"/>
      <c r="K74" s="82"/>
      <c r="L74" s="82"/>
      <c r="M74" s="82"/>
      <c r="N74" s="82"/>
      <c r="O74" s="82"/>
      <c r="P74" s="1"/>
    </row>
    <row r="75" spans="1:16" ht="13.5" customHeight="1">
      <c r="A75" s="12">
        <v>7</v>
      </c>
      <c r="B75" s="82" t="s">
        <v>76</v>
      </c>
      <c r="C75" s="82"/>
      <c r="D75" s="82"/>
      <c r="E75" s="82"/>
      <c r="F75" s="82"/>
      <c r="G75" s="82"/>
      <c r="H75" s="82"/>
      <c r="I75" s="82"/>
      <c r="J75" s="82"/>
      <c r="K75" s="82"/>
      <c r="L75" s="82"/>
      <c r="M75" s="82"/>
      <c r="N75" s="82"/>
      <c r="O75" s="82"/>
      <c r="P75" s="1"/>
    </row>
    <row r="76" spans="1:16" ht="13.5" customHeight="1">
      <c r="A76" s="12"/>
      <c r="B76" s="86" t="s">
        <v>208</v>
      </c>
      <c r="C76" s="110"/>
      <c r="D76" s="110"/>
      <c r="E76" s="110"/>
      <c r="F76" s="110"/>
      <c r="G76" s="110"/>
      <c r="H76" s="110"/>
      <c r="I76" s="110"/>
      <c r="J76" s="110"/>
      <c r="K76" s="110"/>
      <c r="L76" s="110"/>
      <c r="M76" s="110"/>
      <c r="N76" s="110"/>
      <c r="O76" s="110"/>
      <c r="P76" s="1"/>
    </row>
    <row r="77" spans="1:16" ht="13.5" customHeight="1">
      <c r="A77" s="12">
        <v>1</v>
      </c>
      <c r="B77" s="82" t="s">
        <v>76</v>
      </c>
      <c r="C77" s="82"/>
      <c r="D77" s="82"/>
      <c r="E77" s="82"/>
      <c r="F77" s="82"/>
      <c r="G77" s="82"/>
      <c r="H77" s="82"/>
      <c r="I77" s="82"/>
      <c r="J77" s="82"/>
      <c r="K77" s="82"/>
      <c r="L77" s="82"/>
      <c r="M77" s="82"/>
      <c r="N77" s="82"/>
      <c r="O77" s="82"/>
      <c r="P77" s="1"/>
    </row>
    <row r="78" spans="1:16" ht="13.5" customHeight="1">
      <c r="A78" s="12">
        <v>2</v>
      </c>
      <c r="B78" s="82" t="s">
        <v>76</v>
      </c>
      <c r="C78" s="82"/>
      <c r="D78" s="82"/>
      <c r="E78" s="82"/>
      <c r="F78" s="82"/>
      <c r="G78" s="82"/>
      <c r="H78" s="82"/>
      <c r="I78" s="82"/>
      <c r="J78" s="82"/>
      <c r="K78" s="82"/>
      <c r="L78" s="82"/>
      <c r="M78" s="82"/>
      <c r="N78" s="82"/>
      <c r="O78" s="82"/>
      <c r="P78" s="1"/>
    </row>
    <row r="79" spans="1:16" ht="13.5" customHeight="1">
      <c r="A79" s="12">
        <v>3</v>
      </c>
      <c r="B79" s="82" t="s">
        <v>81</v>
      </c>
      <c r="C79" s="82"/>
      <c r="D79" s="82"/>
      <c r="E79" s="82"/>
      <c r="F79" s="82"/>
      <c r="G79" s="82"/>
      <c r="H79" s="82"/>
      <c r="I79" s="82"/>
      <c r="J79" s="82"/>
      <c r="K79" s="82"/>
      <c r="L79" s="82"/>
      <c r="M79" s="82"/>
      <c r="N79" s="82"/>
      <c r="O79" s="82"/>
      <c r="P79" s="1"/>
    </row>
    <row r="80" spans="1:16" ht="13.5" customHeight="1">
      <c r="A80" s="12">
        <v>4</v>
      </c>
      <c r="B80" s="82" t="s">
        <v>76</v>
      </c>
      <c r="C80" s="82"/>
      <c r="D80" s="82"/>
      <c r="E80" s="82"/>
      <c r="F80" s="82"/>
      <c r="G80" s="82"/>
      <c r="H80" s="82"/>
      <c r="I80" s="82"/>
      <c r="J80" s="82"/>
      <c r="K80" s="82"/>
      <c r="L80" s="82"/>
      <c r="M80" s="82"/>
      <c r="N80" s="82"/>
      <c r="O80" s="82"/>
      <c r="P80" s="1"/>
    </row>
    <row r="81" spans="1:16" ht="13.5" customHeight="1">
      <c r="A81" s="12">
        <v>5</v>
      </c>
      <c r="B81" s="82" t="s">
        <v>76</v>
      </c>
      <c r="C81" s="82"/>
      <c r="D81" s="82"/>
      <c r="E81" s="82"/>
      <c r="F81" s="82"/>
      <c r="G81" s="82"/>
      <c r="H81" s="82"/>
      <c r="I81" s="82"/>
      <c r="J81" s="82"/>
      <c r="K81" s="82"/>
      <c r="L81" s="82"/>
      <c r="M81" s="82"/>
      <c r="N81" s="82"/>
      <c r="O81" s="82"/>
      <c r="P81" s="1"/>
    </row>
    <row r="82" spans="1:16" ht="13.5" customHeight="1">
      <c r="A82" s="12"/>
      <c r="B82" s="86" t="s">
        <v>209</v>
      </c>
      <c r="C82" s="110"/>
      <c r="D82" s="110"/>
      <c r="E82" s="110"/>
      <c r="F82" s="110"/>
      <c r="G82" s="110"/>
      <c r="H82" s="110"/>
      <c r="I82" s="110"/>
      <c r="J82" s="110"/>
      <c r="K82" s="110"/>
      <c r="L82" s="110"/>
      <c r="M82" s="110"/>
      <c r="N82" s="110"/>
      <c r="O82" s="110"/>
      <c r="P82" s="1"/>
    </row>
    <row r="83" spans="1:16" ht="13.5" customHeight="1">
      <c r="A83" s="12">
        <v>1</v>
      </c>
      <c r="B83" s="82" t="s">
        <v>76</v>
      </c>
      <c r="C83" s="82"/>
      <c r="D83" s="82"/>
      <c r="E83" s="82"/>
      <c r="F83" s="82"/>
      <c r="G83" s="82"/>
      <c r="H83" s="82"/>
      <c r="I83" s="82"/>
      <c r="J83" s="82"/>
      <c r="K83" s="82"/>
      <c r="L83" s="82"/>
      <c r="M83" s="82"/>
      <c r="N83" s="82"/>
      <c r="O83" s="82"/>
      <c r="P83" s="1"/>
    </row>
    <row r="84" spans="1:16" ht="13.5" customHeight="1">
      <c r="A84" s="12">
        <v>2</v>
      </c>
      <c r="B84" s="82" t="s">
        <v>82</v>
      </c>
      <c r="C84" s="82"/>
      <c r="D84" s="82"/>
      <c r="E84" s="82"/>
      <c r="F84" s="82"/>
      <c r="G84" s="82"/>
      <c r="H84" s="82"/>
      <c r="I84" s="82"/>
      <c r="J84" s="82"/>
      <c r="K84" s="82"/>
      <c r="L84" s="82"/>
      <c r="M84" s="82"/>
      <c r="N84" s="82"/>
      <c r="O84" s="82"/>
      <c r="P84" s="1"/>
    </row>
    <row r="85" spans="1:16" ht="13.5" customHeight="1">
      <c r="A85" s="12">
        <v>3</v>
      </c>
      <c r="B85" s="82" t="s">
        <v>76</v>
      </c>
      <c r="C85" s="82"/>
      <c r="D85" s="82"/>
      <c r="E85" s="82"/>
      <c r="F85" s="82"/>
      <c r="G85" s="82"/>
      <c r="H85" s="82"/>
      <c r="I85" s="82"/>
      <c r="J85" s="82"/>
      <c r="K85" s="82"/>
      <c r="L85" s="82"/>
      <c r="M85" s="82"/>
      <c r="N85" s="82"/>
      <c r="O85" s="82"/>
      <c r="P85" s="1"/>
    </row>
    <row r="86" spans="1:16" ht="25.5" customHeight="1">
      <c r="A86" s="77" t="s">
        <v>83</v>
      </c>
      <c r="B86" s="77"/>
      <c r="C86" s="77"/>
      <c r="D86" s="77"/>
      <c r="E86" s="77"/>
      <c r="F86" s="77"/>
      <c r="G86" s="77"/>
      <c r="H86" s="77"/>
      <c r="I86" s="77"/>
      <c r="J86" s="77"/>
      <c r="K86" s="77"/>
      <c r="L86" s="77"/>
      <c r="M86" s="77"/>
      <c r="N86" s="77"/>
      <c r="O86" s="1"/>
      <c r="P86" s="1"/>
    </row>
    <row r="87" spans="1:16" ht="9.75" customHeight="1">
      <c r="A87" s="1"/>
      <c r="B87" s="1"/>
      <c r="C87" s="1"/>
      <c r="D87" s="1"/>
      <c r="E87" s="1"/>
      <c r="F87" s="1"/>
      <c r="G87" s="1"/>
      <c r="H87" s="1"/>
      <c r="I87" s="1"/>
      <c r="J87" s="1"/>
      <c r="K87" s="1"/>
      <c r="L87" s="1"/>
      <c r="M87" s="1"/>
      <c r="N87" s="1"/>
      <c r="O87" s="53" t="s">
        <v>36</v>
      </c>
      <c r="P87" s="1"/>
    </row>
    <row r="88" spans="1:16" ht="27" customHeight="1">
      <c r="A88" s="101" t="s">
        <v>19</v>
      </c>
      <c r="B88" s="101" t="s">
        <v>84</v>
      </c>
      <c r="C88" s="101"/>
      <c r="D88" s="101"/>
      <c r="E88" s="101"/>
      <c r="F88" s="101" t="s">
        <v>85</v>
      </c>
      <c r="G88" s="101"/>
      <c r="H88" s="101"/>
      <c r="I88" s="101"/>
      <c r="J88" s="101" t="s">
        <v>86</v>
      </c>
      <c r="K88" s="101"/>
      <c r="L88" s="101"/>
      <c r="M88" s="101" t="s">
        <v>40</v>
      </c>
      <c r="N88" s="101"/>
      <c r="O88" s="101"/>
      <c r="P88" s="1"/>
    </row>
    <row r="89" spans="1:16" ht="27" customHeight="1">
      <c r="A89" s="101"/>
      <c r="B89" s="101"/>
      <c r="C89" s="101"/>
      <c r="D89" s="101"/>
      <c r="E89" s="101"/>
      <c r="F89" s="101" t="s">
        <v>41</v>
      </c>
      <c r="G89" s="101"/>
      <c r="H89" s="9" t="s">
        <v>42</v>
      </c>
      <c r="I89" s="9" t="s">
        <v>43</v>
      </c>
      <c r="J89" s="9" t="s">
        <v>41</v>
      </c>
      <c r="K89" s="9" t="s">
        <v>42</v>
      </c>
      <c r="L89" s="9" t="s">
        <v>43</v>
      </c>
      <c r="M89" s="9" t="s">
        <v>41</v>
      </c>
      <c r="N89" s="9" t="s">
        <v>42</v>
      </c>
      <c r="O89" s="54" t="s">
        <v>43</v>
      </c>
      <c r="P89" s="1"/>
    </row>
    <row r="90" spans="1:16" ht="13.5" customHeight="1">
      <c r="A90" s="10" t="s">
        <v>21</v>
      </c>
      <c r="B90" s="102" t="s">
        <v>28</v>
      </c>
      <c r="C90" s="102"/>
      <c r="D90" s="102"/>
      <c r="E90" s="102"/>
      <c r="F90" s="102" t="s">
        <v>30</v>
      </c>
      <c r="G90" s="102"/>
      <c r="H90" s="10" t="s">
        <v>32</v>
      </c>
      <c r="I90" s="10" t="s">
        <v>44</v>
      </c>
      <c r="J90" s="10" t="s">
        <v>45</v>
      </c>
      <c r="K90" s="10" t="s">
        <v>46</v>
      </c>
      <c r="L90" s="10" t="s">
        <v>47</v>
      </c>
      <c r="M90" s="10" t="s">
        <v>48</v>
      </c>
      <c r="N90" s="10" t="s">
        <v>49</v>
      </c>
      <c r="O90" s="48" t="s">
        <v>50</v>
      </c>
      <c r="P90" s="1"/>
    </row>
    <row r="91" spans="1:16" ht="31.5" customHeight="1">
      <c r="A91" s="12">
        <v>1</v>
      </c>
      <c r="B91" s="82" t="s">
        <v>87</v>
      </c>
      <c r="C91" s="82"/>
      <c r="D91" s="82"/>
      <c r="E91" s="82"/>
      <c r="F91" s="111">
        <v>92655</v>
      </c>
      <c r="G91" s="111"/>
      <c r="H91" s="28">
        <v>0</v>
      </c>
      <c r="I91" s="28">
        <v>92655</v>
      </c>
      <c r="J91" s="28">
        <v>92655</v>
      </c>
      <c r="K91" s="28">
        <v>0</v>
      </c>
      <c r="L91" s="28">
        <v>92655</v>
      </c>
      <c r="M91" s="28">
        <v>0</v>
      </c>
      <c r="N91" s="28">
        <v>0</v>
      </c>
      <c r="O91" s="55">
        <v>0</v>
      </c>
      <c r="P91" s="1"/>
    </row>
    <row r="92" spans="1:16" ht="39" customHeight="1">
      <c r="A92" s="12">
        <v>2</v>
      </c>
      <c r="B92" s="82" t="s">
        <v>88</v>
      </c>
      <c r="C92" s="82"/>
      <c r="D92" s="82"/>
      <c r="E92" s="82"/>
      <c r="F92" s="111">
        <v>2508987</v>
      </c>
      <c r="G92" s="111"/>
      <c r="H92" s="28">
        <v>0</v>
      </c>
      <c r="I92" s="28">
        <v>2508987</v>
      </c>
      <c r="J92" s="28">
        <v>2348008.67</v>
      </c>
      <c r="K92" s="28">
        <v>0</v>
      </c>
      <c r="L92" s="28">
        <v>2348008.67</v>
      </c>
      <c r="M92" s="28">
        <v>-160978.33000000007</v>
      </c>
      <c r="N92" s="28">
        <v>0</v>
      </c>
      <c r="O92" s="55">
        <v>-160978.33000000007</v>
      </c>
      <c r="P92" s="1"/>
    </row>
    <row r="93" spans="1:16" ht="30" customHeight="1">
      <c r="A93" s="12">
        <v>3</v>
      </c>
      <c r="B93" s="82" t="s">
        <v>89</v>
      </c>
      <c r="C93" s="82"/>
      <c r="D93" s="82"/>
      <c r="E93" s="82"/>
      <c r="F93" s="111">
        <v>48471183</v>
      </c>
      <c r="G93" s="111"/>
      <c r="H93" s="28">
        <v>23130791</v>
      </c>
      <c r="I93" s="28">
        <v>71601974</v>
      </c>
      <c r="J93" s="28">
        <v>45542989.25</v>
      </c>
      <c r="K93" s="28">
        <v>23130791</v>
      </c>
      <c r="L93" s="28">
        <v>68673780.25</v>
      </c>
      <c r="M93" s="28">
        <v>-2928193.75</v>
      </c>
      <c r="N93" s="28">
        <v>0</v>
      </c>
      <c r="O93" s="55">
        <v>-2928193.75</v>
      </c>
      <c r="P93" s="1"/>
    </row>
    <row r="94" spans="1:16" ht="15.75" customHeight="1">
      <c r="A94" s="77" t="s">
        <v>90</v>
      </c>
      <c r="B94" s="77"/>
      <c r="C94" s="77"/>
      <c r="D94" s="77"/>
      <c r="E94" s="77"/>
      <c r="F94" s="77"/>
      <c r="G94" s="77"/>
      <c r="H94" s="77"/>
      <c r="I94" s="77"/>
      <c r="J94" s="77"/>
      <c r="K94" s="77"/>
      <c r="L94" s="77"/>
      <c r="M94" s="77"/>
      <c r="N94" s="77"/>
      <c r="O94" s="77"/>
      <c r="P94" s="1"/>
    </row>
    <row r="95" spans="1:16" ht="15.75" customHeight="1">
      <c r="A95" s="77" t="s">
        <v>91</v>
      </c>
      <c r="B95" s="77"/>
      <c r="C95" s="77"/>
      <c r="D95" s="77"/>
      <c r="E95" s="77"/>
      <c r="F95" s="77"/>
      <c r="G95" s="77"/>
      <c r="H95" s="77"/>
      <c r="I95" s="77"/>
      <c r="J95" s="77"/>
      <c r="K95" s="77"/>
      <c r="L95" s="77"/>
      <c r="M95" s="77"/>
      <c r="N95" s="77"/>
      <c r="O95" s="77"/>
      <c r="P95" s="1"/>
    </row>
    <row r="96" spans="1:16" ht="30" customHeight="1">
      <c r="A96" s="101" t="s">
        <v>19</v>
      </c>
      <c r="B96" s="101" t="s">
        <v>92</v>
      </c>
      <c r="C96" s="101"/>
      <c r="D96" s="101" t="s">
        <v>93</v>
      </c>
      <c r="E96" s="101" t="s">
        <v>94</v>
      </c>
      <c r="F96" s="101" t="s">
        <v>38</v>
      </c>
      <c r="G96" s="101"/>
      <c r="H96" s="101"/>
      <c r="I96" s="101"/>
      <c r="J96" s="101" t="s">
        <v>95</v>
      </c>
      <c r="K96" s="101"/>
      <c r="L96" s="101"/>
      <c r="M96" s="101" t="s">
        <v>40</v>
      </c>
      <c r="N96" s="101"/>
      <c r="O96" s="101"/>
      <c r="P96" s="1"/>
    </row>
    <row r="97" spans="1:16" ht="25.5" customHeight="1">
      <c r="A97" s="101"/>
      <c r="B97" s="101"/>
      <c r="C97" s="101"/>
      <c r="D97" s="101"/>
      <c r="E97" s="101"/>
      <c r="F97" s="101" t="s">
        <v>41</v>
      </c>
      <c r="G97" s="101"/>
      <c r="H97" s="9" t="s">
        <v>42</v>
      </c>
      <c r="I97" s="9" t="s">
        <v>43</v>
      </c>
      <c r="J97" s="9" t="s">
        <v>41</v>
      </c>
      <c r="K97" s="9" t="s">
        <v>42</v>
      </c>
      <c r="L97" s="9" t="s">
        <v>43</v>
      </c>
      <c r="M97" s="9" t="s">
        <v>41</v>
      </c>
      <c r="N97" s="9" t="s">
        <v>42</v>
      </c>
      <c r="O97" s="54" t="s">
        <v>43</v>
      </c>
      <c r="P97" s="1"/>
    </row>
    <row r="98" spans="1:16" ht="13.5" customHeight="1">
      <c r="A98" s="10" t="s">
        <v>21</v>
      </c>
      <c r="B98" s="102" t="s">
        <v>28</v>
      </c>
      <c r="C98" s="102"/>
      <c r="D98" s="10" t="s">
        <v>30</v>
      </c>
      <c r="E98" s="10" t="s">
        <v>32</v>
      </c>
      <c r="F98" s="102" t="s">
        <v>44</v>
      </c>
      <c r="G98" s="102"/>
      <c r="H98" s="10" t="s">
        <v>45</v>
      </c>
      <c r="I98" s="10" t="s">
        <v>46</v>
      </c>
      <c r="J98" s="10" t="s">
        <v>47</v>
      </c>
      <c r="K98" s="10" t="s">
        <v>48</v>
      </c>
      <c r="L98" s="10" t="s">
        <v>49</v>
      </c>
      <c r="M98" s="10" t="s">
        <v>50</v>
      </c>
      <c r="N98" s="10" t="s">
        <v>62</v>
      </c>
      <c r="O98" s="48" t="s">
        <v>64</v>
      </c>
      <c r="P98" s="1"/>
    </row>
    <row r="99" spans="1:16" ht="69.75" customHeight="1">
      <c r="A99" s="37"/>
      <c r="B99" s="69" t="s">
        <v>205</v>
      </c>
      <c r="C99" s="71"/>
      <c r="D99" s="37"/>
      <c r="E99" s="37" t="s">
        <v>233</v>
      </c>
      <c r="F99" s="72">
        <f>F101</f>
        <v>92655</v>
      </c>
      <c r="G99" s="73"/>
      <c r="H99" s="26">
        <v>0</v>
      </c>
      <c r="I99" s="26">
        <f>I101</f>
        <v>92655</v>
      </c>
      <c r="J99" s="26">
        <f>J101</f>
        <v>92655</v>
      </c>
      <c r="K99" s="26">
        <v>0</v>
      </c>
      <c r="L99" s="26">
        <f>L101</f>
        <v>92655</v>
      </c>
      <c r="M99" s="26">
        <v>0</v>
      </c>
      <c r="N99" s="26">
        <v>0</v>
      </c>
      <c r="O99" s="25">
        <v>0</v>
      </c>
      <c r="P99" s="1"/>
    </row>
    <row r="100" spans="1:16" ht="13.5" customHeight="1">
      <c r="A100" s="12" t="s">
        <v>72</v>
      </c>
      <c r="B100" s="83" t="s">
        <v>96</v>
      </c>
      <c r="C100" s="83"/>
      <c r="D100" s="12" t="s">
        <v>72</v>
      </c>
      <c r="E100" s="12" t="s">
        <v>72</v>
      </c>
      <c r="F100" s="115" t="s">
        <v>72</v>
      </c>
      <c r="G100" s="115"/>
      <c r="H100" s="38" t="s">
        <v>72</v>
      </c>
      <c r="I100" s="38" t="s">
        <v>72</v>
      </c>
      <c r="J100" s="38" t="s">
        <v>72</v>
      </c>
      <c r="K100" s="38" t="s">
        <v>72</v>
      </c>
      <c r="L100" s="38" t="s">
        <v>72</v>
      </c>
      <c r="M100" s="38" t="s">
        <v>72</v>
      </c>
      <c r="N100" s="38" t="s">
        <v>72</v>
      </c>
      <c r="O100" s="27" t="s">
        <v>72</v>
      </c>
      <c r="P100" s="1"/>
    </row>
    <row r="101" spans="1:16" ht="64.5" customHeight="1">
      <c r="A101" s="12">
        <v>1</v>
      </c>
      <c r="B101" s="82" t="s">
        <v>97</v>
      </c>
      <c r="C101" s="82"/>
      <c r="D101" s="14" t="s">
        <v>98</v>
      </c>
      <c r="E101" s="13" t="s">
        <v>99</v>
      </c>
      <c r="F101" s="111">
        <v>92655</v>
      </c>
      <c r="G101" s="111"/>
      <c r="H101" s="28">
        <v>0</v>
      </c>
      <c r="I101" s="28">
        <v>92655</v>
      </c>
      <c r="J101" s="28">
        <v>92655</v>
      </c>
      <c r="K101" s="28">
        <v>0</v>
      </c>
      <c r="L101" s="28">
        <v>92655</v>
      </c>
      <c r="M101" s="28">
        <v>0</v>
      </c>
      <c r="N101" s="28">
        <v>0</v>
      </c>
      <c r="O101" s="44">
        <v>0</v>
      </c>
      <c r="P101" s="1"/>
    </row>
    <row r="102" spans="1:16" ht="18.75" customHeight="1">
      <c r="A102" s="12"/>
      <c r="B102" s="86" t="s">
        <v>122</v>
      </c>
      <c r="C102" s="87"/>
      <c r="D102" s="14"/>
      <c r="E102" s="13"/>
      <c r="F102" s="116"/>
      <c r="G102" s="117"/>
      <c r="H102" s="28"/>
      <c r="I102" s="28"/>
      <c r="J102" s="28"/>
      <c r="K102" s="28"/>
      <c r="L102" s="28"/>
      <c r="M102" s="28"/>
      <c r="N102" s="28"/>
      <c r="O102" s="27"/>
      <c r="P102" s="1"/>
    </row>
    <row r="103" spans="1:16" ht="65.25" customHeight="1">
      <c r="A103" s="12">
        <v>1</v>
      </c>
      <c r="B103" s="82" t="s">
        <v>123</v>
      </c>
      <c r="C103" s="82"/>
      <c r="D103" s="14" t="s">
        <v>124</v>
      </c>
      <c r="E103" s="13" t="s">
        <v>99</v>
      </c>
      <c r="F103" s="111">
        <v>2155</v>
      </c>
      <c r="G103" s="111"/>
      <c r="H103" s="28">
        <v>0</v>
      </c>
      <c r="I103" s="28">
        <v>2155</v>
      </c>
      <c r="J103" s="28">
        <v>2155</v>
      </c>
      <c r="K103" s="28">
        <v>0</v>
      </c>
      <c r="L103" s="28">
        <v>2155</v>
      </c>
      <c r="M103" s="28">
        <v>0</v>
      </c>
      <c r="N103" s="28">
        <v>0</v>
      </c>
      <c r="O103" s="44">
        <v>0</v>
      </c>
      <c r="P103" s="1"/>
    </row>
    <row r="104" spans="1:16" ht="22.5" customHeight="1">
      <c r="A104" s="12"/>
      <c r="B104" s="86" t="s">
        <v>214</v>
      </c>
      <c r="C104" s="87"/>
      <c r="D104" s="14"/>
      <c r="E104" s="13"/>
      <c r="F104" s="116"/>
      <c r="G104" s="117"/>
      <c r="H104" s="28"/>
      <c r="I104" s="28"/>
      <c r="J104" s="28"/>
      <c r="K104" s="28"/>
      <c r="L104" s="28"/>
      <c r="M104" s="28"/>
      <c r="N104" s="28"/>
      <c r="O104" s="27"/>
      <c r="P104" s="1"/>
    </row>
    <row r="105" spans="1:16" ht="63" customHeight="1">
      <c r="A105" s="12">
        <v>1</v>
      </c>
      <c r="B105" s="82" t="s">
        <v>147</v>
      </c>
      <c r="C105" s="82"/>
      <c r="D105" s="14" t="s">
        <v>98</v>
      </c>
      <c r="E105" s="13" t="s">
        <v>106</v>
      </c>
      <c r="F105" s="111">
        <v>43</v>
      </c>
      <c r="G105" s="111"/>
      <c r="H105" s="28">
        <v>0</v>
      </c>
      <c r="I105" s="28">
        <v>43</v>
      </c>
      <c r="J105" s="28">
        <v>43</v>
      </c>
      <c r="K105" s="28">
        <v>0</v>
      </c>
      <c r="L105" s="28">
        <v>43</v>
      </c>
      <c r="M105" s="28">
        <v>0</v>
      </c>
      <c r="N105" s="28">
        <v>0</v>
      </c>
      <c r="O105" s="44">
        <v>0</v>
      </c>
      <c r="P105" s="1"/>
    </row>
    <row r="106" spans="1:16" ht="17.25" customHeight="1">
      <c r="A106" s="12"/>
      <c r="B106" s="86" t="s">
        <v>215</v>
      </c>
      <c r="C106" s="87"/>
      <c r="D106" s="14"/>
      <c r="E106" s="13"/>
      <c r="F106" s="116"/>
      <c r="G106" s="117"/>
      <c r="H106" s="28"/>
      <c r="I106" s="28"/>
      <c r="J106" s="28"/>
      <c r="K106" s="28"/>
      <c r="L106" s="28"/>
      <c r="M106" s="28"/>
      <c r="N106" s="28"/>
      <c r="O106" s="27"/>
      <c r="P106" s="1"/>
    </row>
    <row r="107" spans="1:16" ht="62.25" customHeight="1">
      <c r="A107" s="12">
        <v>1</v>
      </c>
      <c r="B107" s="82" t="s">
        <v>171</v>
      </c>
      <c r="C107" s="82"/>
      <c r="D107" s="14" t="s">
        <v>172</v>
      </c>
      <c r="E107" s="13" t="s">
        <v>106</v>
      </c>
      <c r="F107" s="111">
        <v>100</v>
      </c>
      <c r="G107" s="111"/>
      <c r="H107" s="28">
        <v>0</v>
      </c>
      <c r="I107" s="28">
        <v>100</v>
      </c>
      <c r="J107" s="28">
        <v>100</v>
      </c>
      <c r="K107" s="28">
        <v>0</v>
      </c>
      <c r="L107" s="28">
        <v>100</v>
      </c>
      <c r="M107" s="28">
        <v>0</v>
      </c>
      <c r="N107" s="28">
        <v>0</v>
      </c>
      <c r="O107" s="44">
        <v>0</v>
      </c>
      <c r="P107" s="1"/>
    </row>
    <row r="108" spans="1:16" ht="75" customHeight="1">
      <c r="A108" s="12">
        <v>2</v>
      </c>
      <c r="B108" s="74" t="s">
        <v>29</v>
      </c>
      <c r="C108" s="76"/>
      <c r="D108" s="14"/>
      <c r="E108" s="37" t="s">
        <v>233</v>
      </c>
      <c r="F108" s="72">
        <f>F110+F111+F112+F113+F114</f>
        <v>2508987</v>
      </c>
      <c r="G108" s="73"/>
      <c r="H108" s="29">
        <v>0</v>
      </c>
      <c r="I108" s="29">
        <f>I110+I111+I112+I113+I114</f>
        <v>2508987</v>
      </c>
      <c r="J108" s="29">
        <f>J110+J111+J112+J113+J114</f>
        <v>2348009.0700000003</v>
      </c>
      <c r="K108" s="29">
        <v>0</v>
      </c>
      <c r="L108" s="29">
        <f>L110+L111+L112+L113+L114</f>
        <v>2348009.0700000003</v>
      </c>
      <c r="M108" s="29">
        <f>M110+M111+M112+M113+M114</f>
        <v>-160977.92999999993</v>
      </c>
      <c r="N108" s="29">
        <v>0</v>
      </c>
      <c r="O108" s="25">
        <f>O110+O111+O112+O113+O114</f>
        <v>-160977.92999999993</v>
      </c>
      <c r="P108" s="1"/>
    </row>
    <row r="109" spans="1:16" ht="13.5" customHeight="1">
      <c r="A109" s="12"/>
      <c r="B109" s="86" t="s">
        <v>216</v>
      </c>
      <c r="C109" s="87"/>
      <c r="D109" s="14"/>
      <c r="E109" s="13"/>
      <c r="F109" s="116"/>
      <c r="G109" s="117"/>
      <c r="H109" s="28"/>
      <c r="I109" s="28"/>
      <c r="J109" s="28"/>
      <c r="K109" s="28"/>
      <c r="L109" s="28"/>
      <c r="M109" s="28"/>
      <c r="N109" s="28"/>
      <c r="O109" s="27"/>
      <c r="P109" s="1"/>
    </row>
    <row r="110" spans="1:16" ht="69.75" customHeight="1">
      <c r="A110" s="12" t="s">
        <v>228</v>
      </c>
      <c r="B110" s="82" t="s">
        <v>100</v>
      </c>
      <c r="C110" s="82"/>
      <c r="D110" s="14" t="s">
        <v>98</v>
      </c>
      <c r="E110" s="13" t="s">
        <v>99</v>
      </c>
      <c r="F110" s="111">
        <v>155545</v>
      </c>
      <c r="G110" s="111"/>
      <c r="H110" s="28">
        <v>0</v>
      </c>
      <c r="I110" s="28">
        <v>155545</v>
      </c>
      <c r="J110" s="28">
        <v>16000</v>
      </c>
      <c r="K110" s="28">
        <v>0</v>
      </c>
      <c r="L110" s="28">
        <v>16000</v>
      </c>
      <c r="M110" s="28">
        <v>-139545</v>
      </c>
      <c r="N110" s="28">
        <v>0</v>
      </c>
      <c r="O110" s="44">
        <v>-139545</v>
      </c>
      <c r="P110" s="1"/>
    </row>
    <row r="111" spans="1:16" ht="87.75" customHeight="1">
      <c r="A111" s="12" t="s">
        <v>229</v>
      </c>
      <c r="B111" s="82" t="s">
        <v>102</v>
      </c>
      <c r="C111" s="82"/>
      <c r="D111" s="14" t="s">
        <v>98</v>
      </c>
      <c r="E111" s="13" t="s">
        <v>99</v>
      </c>
      <c r="F111" s="111">
        <v>472800</v>
      </c>
      <c r="G111" s="111"/>
      <c r="H111" s="28">
        <v>0</v>
      </c>
      <c r="I111" s="28">
        <v>472800</v>
      </c>
      <c r="J111" s="28">
        <v>472800</v>
      </c>
      <c r="K111" s="28">
        <v>0</v>
      </c>
      <c r="L111" s="28">
        <v>472800</v>
      </c>
      <c r="M111" s="28">
        <v>0</v>
      </c>
      <c r="N111" s="28">
        <v>0</v>
      </c>
      <c r="O111" s="44">
        <v>0</v>
      </c>
      <c r="P111" s="1"/>
    </row>
    <row r="112" spans="1:16" ht="66" customHeight="1">
      <c r="A112" s="12" t="s">
        <v>230</v>
      </c>
      <c r="B112" s="82" t="s">
        <v>121</v>
      </c>
      <c r="C112" s="82"/>
      <c r="D112" s="14" t="s">
        <v>98</v>
      </c>
      <c r="E112" s="13" t="s">
        <v>99</v>
      </c>
      <c r="F112" s="111">
        <v>41655</v>
      </c>
      <c r="G112" s="111"/>
      <c r="H112" s="28">
        <v>0</v>
      </c>
      <c r="I112" s="28">
        <v>41655</v>
      </c>
      <c r="J112" s="28">
        <v>41655</v>
      </c>
      <c r="K112" s="28">
        <v>0</v>
      </c>
      <c r="L112" s="28">
        <v>41655</v>
      </c>
      <c r="M112" s="28">
        <v>0</v>
      </c>
      <c r="N112" s="28">
        <v>0</v>
      </c>
      <c r="O112" s="44">
        <v>0</v>
      </c>
      <c r="P112" s="1"/>
    </row>
    <row r="113" spans="1:16" ht="93" customHeight="1">
      <c r="A113" s="12" t="s">
        <v>231</v>
      </c>
      <c r="B113" s="82" t="s">
        <v>103</v>
      </c>
      <c r="C113" s="82"/>
      <c r="D113" s="14" t="s">
        <v>98</v>
      </c>
      <c r="E113" s="13" t="s">
        <v>99</v>
      </c>
      <c r="F113" s="111">
        <v>1798987</v>
      </c>
      <c r="G113" s="111"/>
      <c r="H113" s="28">
        <v>0</v>
      </c>
      <c r="I113" s="28">
        <v>1798987</v>
      </c>
      <c r="J113" s="28">
        <v>1798986.07</v>
      </c>
      <c r="K113" s="28">
        <v>0</v>
      </c>
      <c r="L113" s="28">
        <v>1798986.07</v>
      </c>
      <c r="M113" s="28">
        <v>-0.9299999999348074</v>
      </c>
      <c r="N113" s="28">
        <v>0</v>
      </c>
      <c r="O113" s="44">
        <v>-0.9299999999348074</v>
      </c>
      <c r="P113" s="1"/>
    </row>
    <row r="114" spans="1:16" ht="69" customHeight="1">
      <c r="A114" s="15" t="s">
        <v>232</v>
      </c>
      <c r="B114" s="85" t="s">
        <v>104</v>
      </c>
      <c r="C114" s="85"/>
      <c r="D114" s="39" t="s">
        <v>98</v>
      </c>
      <c r="E114" s="16" t="s">
        <v>99</v>
      </c>
      <c r="F114" s="105">
        <v>40000</v>
      </c>
      <c r="G114" s="105"/>
      <c r="H114" s="31">
        <v>0</v>
      </c>
      <c r="I114" s="31">
        <v>40000</v>
      </c>
      <c r="J114" s="31">
        <v>18568</v>
      </c>
      <c r="K114" s="31">
        <v>0</v>
      </c>
      <c r="L114" s="31">
        <v>18568</v>
      </c>
      <c r="M114" s="31">
        <v>-21432</v>
      </c>
      <c r="N114" s="31">
        <v>0</v>
      </c>
      <c r="O114" s="64">
        <v>-21432</v>
      </c>
      <c r="P114" s="1"/>
    </row>
    <row r="115" spans="1:16" ht="21.75" customHeight="1">
      <c r="A115" s="41"/>
      <c r="B115" s="97" t="s">
        <v>122</v>
      </c>
      <c r="C115" s="98"/>
      <c r="D115" s="42"/>
      <c r="E115" s="23"/>
      <c r="F115" s="123"/>
      <c r="G115" s="124"/>
      <c r="H115" s="32"/>
      <c r="I115" s="32"/>
      <c r="J115" s="32"/>
      <c r="K115" s="32"/>
      <c r="L115" s="32"/>
      <c r="M115" s="32"/>
      <c r="N115" s="32"/>
      <c r="O115" s="43"/>
      <c r="P115" s="1"/>
    </row>
    <row r="116" spans="1:16" ht="75.75" customHeight="1">
      <c r="A116" s="12" t="s">
        <v>228</v>
      </c>
      <c r="B116" s="82" t="s">
        <v>125</v>
      </c>
      <c r="C116" s="82"/>
      <c r="D116" s="14" t="s">
        <v>126</v>
      </c>
      <c r="E116" s="13" t="s">
        <v>99</v>
      </c>
      <c r="F116" s="111">
        <v>50</v>
      </c>
      <c r="G116" s="111"/>
      <c r="H116" s="28">
        <v>0</v>
      </c>
      <c r="I116" s="28">
        <v>50</v>
      </c>
      <c r="J116" s="28">
        <v>4</v>
      </c>
      <c r="K116" s="28">
        <v>0</v>
      </c>
      <c r="L116" s="28">
        <v>4</v>
      </c>
      <c r="M116" s="28">
        <v>-46</v>
      </c>
      <c r="N116" s="28">
        <v>0</v>
      </c>
      <c r="O116" s="65">
        <v>-46</v>
      </c>
      <c r="P116" s="1"/>
    </row>
    <row r="117" spans="1:16" ht="65.25" customHeight="1">
      <c r="A117" s="12" t="s">
        <v>229</v>
      </c>
      <c r="B117" s="82" t="s">
        <v>217</v>
      </c>
      <c r="C117" s="82"/>
      <c r="D117" s="14" t="s">
        <v>129</v>
      </c>
      <c r="E117" s="13" t="s">
        <v>99</v>
      </c>
      <c r="F117" s="111">
        <v>9000</v>
      </c>
      <c r="G117" s="111"/>
      <c r="H117" s="28">
        <v>0</v>
      </c>
      <c r="I117" s="28">
        <v>9000</v>
      </c>
      <c r="J117" s="28">
        <v>11125</v>
      </c>
      <c r="K117" s="28">
        <v>0</v>
      </c>
      <c r="L117" s="28">
        <v>11125</v>
      </c>
      <c r="M117" s="28">
        <v>2125</v>
      </c>
      <c r="N117" s="28">
        <v>0</v>
      </c>
      <c r="O117" s="44">
        <v>2125</v>
      </c>
      <c r="P117" s="1"/>
    </row>
    <row r="118" spans="1:16" ht="63" customHeight="1">
      <c r="A118" s="12" t="s">
        <v>230</v>
      </c>
      <c r="B118" s="82" t="s">
        <v>145</v>
      </c>
      <c r="C118" s="82"/>
      <c r="D118" s="14" t="s">
        <v>126</v>
      </c>
      <c r="E118" s="13" t="s">
        <v>106</v>
      </c>
      <c r="F118" s="111">
        <v>1</v>
      </c>
      <c r="G118" s="111"/>
      <c r="H118" s="28">
        <v>0</v>
      </c>
      <c r="I118" s="28">
        <v>1</v>
      </c>
      <c r="J118" s="28">
        <v>1</v>
      </c>
      <c r="K118" s="28">
        <v>0</v>
      </c>
      <c r="L118" s="28">
        <v>1</v>
      </c>
      <c r="M118" s="28">
        <v>0</v>
      </c>
      <c r="N118" s="28">
        <v>0</v>
      </c>
      <c r="O118" s="44">
        <v>0</v>
      </c>
      <c r="P118" s="1"/>
    </row>
    <row r="119" spans="1:16" ht="69.75" customHeight="1">
      <c r="A119" s="12" t="s">
        <v>231</v>
      </c>
      <c r="B119" s="82" t="s">
        <v>130</v>
      </c>
      <c r="C119" s="82"/>
      <c r="D119" s="14" t="s">
        <v>126</v>
      </c>
      <c r="E119" s="13" t="s">
        <v>99</v>
      </c>
      <c r="F119" s="111">
        <v>1</v>
      </c>
      <c r="G119" s="111"/>
      <c r="H119" s="28">
        <v>0</v>
      </c>
      <c r="I119" s="28">
        <v>1</v>
      </c>
      <c r="J119" s="28">
        <v>1</v>
      </c>
      <c r="K119" s="28">
        <v>0</v>
      </c>
      <c r="L119" s="28">
        <v>1</v>
      </c>
      <c r="M119" s="28">
        <v>0</v>
      </c>
      <c r="N119" s="28">
        <v>0</v>
      </c>
      <c r="O119" s="44">
        <v>0</v>
      </c>
      <c r="P119" s="1"/>
    </row>
    <row r="120" spans="1:16" ht="63.75" customHeight="1">
      <c r="A120" s="15" t="s">
        <v>232</v>
      </c>
      <c r="B120" s="82" t="s">
        <v>131</v>
      </c>
      <c r="C120" s="82"/>
      <c r="D120" s="14" t="s">
        <v>126</v>
      </c>
      <c r="E120" s="13" t="s">
        <v>99</v>
      </c>
      <c r="F120" s="111">
        <v>50</v>
      </c>
      <c r="G120" s="111"/>
      <c r="H120" s="28">
        <v>0</v>
      </c>
      <c r="I120" s="28">
        <v>50</v>
      </c>
      <c r="J120" s="28">
        <v>50</v>
      </c>
      <c r="K120" s="28">
        <v>0</v>
      </c>
      <c r="L120" s="28">
        <v>50</v>
      </c>
      <c r="M120" s="28">
        <v>0</v>
      </c>
      <c r="N120" s="28">
        <v>0</v>
      </c>
      <c r="O120" s="44">
        <v>0</v>
      </c>
      <c r="P120" s="1"/>
    </row>
    <row r="121" spans="1:16" ht="19.5" customHeight="1">
      <c r="A121" s="17"/>
      <c r="B121" s="86" t="s">
        <v>214</v>
      </c>
      <c r="C121" s="87"/>
      <c r="D121" s="40"/>
      <c r="E121" s="18"/>
      <c r="F121" s="116"/>
      <c r="G121" s="117"/>
      <c r="H121" s="35"/>
      <c r="I121" s="35"/>
      <c r="J121" s="35"/>
      <c r="K121" s="35"/>
      <c r="L121" s="35"/>
      <c r="M121" s="35"/>
      <c r="N121" s="35"/>
      <c r="O121" s="27"/>
      <c r="P121" s="1"/>
    </row>
    <row r="122" spans="1:16" ht="66.75" customHeight="1">
      <c r="A122" s="12" t="s">
        <v>228</v>
      </c>
      <c r="B122" s="82" t="s">
        <v>148</v>
      </c>
      <c r="C122" s="82"/>
      <c r="D122" s="14" t="s">
        <v>98</v>
      </c>
      <c r="E122" s="13" t="s">
        <v>106</v>
      </c>
      <c r="F122" s="111">
        <v>3944</v>
      </c>
      <c r="G122" s="111"/>
      <c r="H122" s="28">
        <v>0</v>
      </c>
      <c r="I122" s="28">
        <v>3944</v>
      </c>
      <c r="J122" s="28">
        <v>4000</v>
      </c>
      <c r="K122" s="28">
        <v>0</v>
      </c>
      <c r="L122" s="28">
        <v>4000</v>
      </c>
      <c r="M122" s="28">
        <v>56</v>
      </c>
      <c r="N122" s="28">
        <v>0</v>
      </c>
      <c r="O122" s="44">
        <v>56</v>
      </c>
      <c r="P122" s="1"/>
    </row>
    <row r="123" spans="1:16" ht="77.25" customHeight="1">
      <c r="A123" s="12" t="s">
        <v>229</v>
      </c>
      <c r="B123" s="82" t="s">
        <v>150</v>
      </c>
      <c r="C123" s="82"/>
      <c r="D123" s="14" t="s">
        <v>98</v>
      </c>
      <c r="E123" s="13" t="s">
        <v>106</v>
      </c>
      <c r="F123" s="111">
        <v>52.4</v>
      </c>
      <c r="G123" s="111"/>
      <c r="H123" s="28">
        <v>0</v>
      </c>
      <c r="I123" s="28">
        <v>52.4</v>
      </c>
      <c r="J123" s="28">
        <v>42.49</v>
      </c>
      <c r="K123" s="28">
        <v>0</v>
      </c>
      <c r="L123" s="28">
        <v>42.49</v>
      </c>
      <c r="M123" s="28">
        <v>-9.909999999999997</v>
      </c>
      <c r="N123" s="28">
        <v>0</v>
      </c>
      <c r="O123" s="44">
        <v>-9.909999999999997</v>
      </c>
      <c r="P123" s="1"/>
    </row>
    <row r="124" spans="1:16" ht="68.25" customHeight="1">
      <c r="A124" s="12" t="s">
        <v>230</v>
      </c>
      <c r="B124" s="82" t="s">
        <v>169</v>
      </c>
      <c r="C124" s="82"/>
      <c r="D124" s="14" t="s">
        <v>98</v>
      </c>
      <c r="E124" s="13" t="s">
        <v>106</v>
      </c>
      <c r="F124" s="111">
        <v>41655</v>
      </c>
      <c r="G124" s="111"/>
      <c r="H124" s="28">
        <v>0</v>
      </c>
      <c r="I124" s="28">
        <v>41655</v>
      </c>
      <c r="J124" s="28">
        <v>41655</v>
      </c>
      <c r="K124" s="28">
        <v>0</v>
      </c>
      <c r="L124" s="28">
        <v>41655</v>
      </c>
      <c r="M124" s="28">
        <v>0</v>
      </c>
      <c r="N124" s="28">
        <v>0</v>
      </c>
      <c r="O124" s="44">
        <v>0</v>
      </c>
      <c r="P124" s="1"/>
    </row>
    <row r="125" spans="1:16" ht="97.5" customHeight="1">
      <c r="A125" s="12" t="s">
        <v>231</v>
      </c>
      <c r="B125" s="82" t="s">
        <v>151</v>
      </c>
      <c r="C125" s="82"/>
      <c r="D125" s="14" t="s">
        <v>98</v>
      </c>
      <c r="E125" s="13" t="s">
        <v>106</v>
      </c>
      <c r="F125" s="111">
        <v>1798987</v>
      </c>
      <c r="G125" s="111"/>
      <c r="H125" s="28">
        <v>0</v>
      </c>
      <c r="I125" s="28">
        <v>1798987</v>
      </c>
      <c r="J125" s="28">
        <v>1798986.07</v>
      </c>
      <c r="K125" s="28">
        <v>0</v>
      </c>
      <c r="L125" s="28">
        <v>1798986.07</v>
      </c>
      <c r="M125" s="28">
        <v>-0.9299999999348074</v>
      </c>
      <c r="N125" s="28">
        <v>0</v>
      </c>
      <c r="O125" s="44">
        <v>-0.9299999999348074</v>
      </c>
      <c r="P125" s="1"/>
    </row>
    <row r="126" spans="1:16" ht="64.5" customHeight="1">
      <c r="A126" s="15" t="s">
        <v>232</v>
      </c>
      <c r="B126" s="82" t="s">
        <v>152</v>
      </c>
      <c r="C126" s="82"/>
      <c r="D126" s="14" t="s">
        <v>98</v>
      </c>
      <c r="E126" s="13" t="s">
        <v>106</v>
      </c>
      <c r="F126" s="111">
        <v>800</v>
      </c>
      <c r="G126" s="111"/>
      <c r="H126" s="28">
        <v>0</v>
      </c>
      <c r="I126" s="28">
        <v>800</v>
      </c>
      <c r="J126" s="28">
        <v>371.36</v>
      </c>
      <c r="K126" s="28">
        <v>0</v>
      </c>
      <c r="L126" s="28">
        <v>371.36</v>
      </c>
      <c r="M126" s="28">
        <v>-428.64</v>
      </c>
      <c r="N126" s="28">
        <v>0</v>
      </c>
      <c r="O126" s="44">
        <v>-428.64</v>
      </c>
      <c r="P126" s="1"/>
    </row>
    <row r="127" spans="1:16" ht="17.25" customHeight="1">
      <c r="A127" s="17"/>
      <c r="B127" s="86" t="s">
        <v>215</v>
      </c>
      <c r="C127" s="87"/>
      <c r="D127" s="40"/>
      <c r="E127" s="18"/>
      <c r="F127" s="116"/>
      <c r="G127" s="117"/>
      <c r="H127" s="35"/>
      <c r="I127" s="35"/>
      <c r="J127" s="35"/>
      <c r="K127" s="35"/>
      <c r="L127" s="35"/>
      <c r="M127" s="35"/>
      <c r="N127" s="35"/>
      <c r="O127" s="27"/>
      <c r="P127" s="1"/>
    </row>
    <row r="128" spans="1:16" ht="63" customHeight="1">
      <c r="A128" s="17">
        <v>2</v>
      </c>
      <c r="B128" s="82" t="s">
        <v>184</v>
      </c>
      <c r="C128" s="82"/>
      <c r="D128" s="14" t="s">
        <v>172</v>
      </c>
      <c r="E128" s="13" t="s">
        <v>106</v>
      </c>
      <c r="F128" s="106">
        <v>100</v>
      </c>
      <c r="G128" s="107"/>
      <c r="H128" s="28">
        <v>0</v>
      </c>
      <c r="I128" s="28">
        <v>100</v>
      </c>
      <c r="J128" s="28">
        <v>100</v>
      </c>
      <c r="K128" s="28">
        <v>0</v>
      </c>
      <c r="L128" s="28">
        <v>100</v>
      </c>
      <c r="M128" s="28">
        <v>0</v>
      </c>
      <c r="N128" s="28">
        <v>0</v>
      </c>
      <c r="O128" s="44">
        <v>0</v>
      </c>
      <c r="P128" s="1"/>
    </row>
    <row r="129" spans="1:16" ht="63.75" customHeight="1">
      <c r="A129" s="17">
        <v>3</v>
      </c>
      <c r="B129" s="74" t="s">
        <v>31</v>
      </c>
      <c r="C129" s="76"/>
      <c r="D129" s="40"/>
      <c r="E129" s="49" t="s">
        <v>233</v>
      </c>
      <c r="F129" s="72">
        <f>F130+F162+F187</f>
        <v>48471183</v>
      </c>
      <c r="G129" s="73"/>
      <c r="H129" s="36">
        <f aca="true" t="shared" si="4" ref="H129:O129">H130+H162+H187</f>
        <v>23130791</v>
      </c>
      <c r="I129" s="36">
        <f t="shared" si="4"/>
        <v>71601974</v>
      </c>
      <c r="J129" s="36">
        <f t="shared" si="4"/>
        <v>45542989.25</v>
      </c>
      <c r="K129" s="36">
        <f t="shared" si="4"/>
        <v>23130790.19</v>
      </c>
      <c r="L129" s="36">
        <f t="shared" si="4"/>
        <v>68673779.44</v>
      </c>
      <c r="M129" s="36">
        <f t="shared" si="4"/>
        <v>-2928193.749999999</v>
      </c>
      <c r="N129" s="36">
        <f t="shared" si="4"/>
        <v>-0.8100000000558794</v>
      </c>
      <c r="O129" s="25">
        <f t="shared" si="4"/>
        <v>-2928194.559999999</v>
      </c>
      <c r="P129" s="1"/>
    </row>
    <row r="130" spans="1:16" ht="30" customHeight="1">
      <c r="A130" s="17" t="s">
        <v>234</v>
      </c>
      <c r="B130" s="74" t="s">
        <v>207</v>
      </c>
      <c r="C130" s="76"/>
      <c r="D130" s="40"/>
      <c r="E130" s="18"/>
      <c r="F130" s="112">
        <f>F131+F132+F133+F134+F135+F136+F137</f>
        <v>24379242</v>
      </c>
      <c r="G130" s="113"/>
      <c r="H130" s="51">
        <f aca="true" t="shared" si="5" ref="H130:O130">H131+H132+H133+H134+H135+H136+H137</f>
        <v>20281010</v>
      </c>
      <c r="I130" s="51">
        <f t="shared" si="5"/>
        <v>44660252</v>
      </c>
      <c r="J130" s="51">
        <f t="shared" si="5"/>
        <v>21452707.32</v>
      </c>
      <c r="K130" s="51">
        <f t="shared" si="5"/>
        <v>20281010</v>
      </c>
      <c r="L130" s="51">
        <f t="shared" si="5"/>
        <v>41733717.32</v>
      </c>
      <c r="M130" s="51">
        <f t="shared" si="5"/>
        <v>-2926534.679999999</v>
      </c>
      <c r="N130" s="51">
        <f t="shared" si="5"/>
        <v>0</v>
      </c>
      <c r="O130" s="50">
        <f t="shared" si="5"/>
        <v>-2926534.679999999</v>
      </c>
      <c r="P130" s="1"/>
    </row>
    <row r="131" spans="1:16" ht="69.75" customHeight="1">
      <c r="A131" s="17" t="s">
        <v>237</v>
      </c>
      <c r="B131" s="96" t="s">
        <v>105</v>
      </c>
      <c r="C131" s="96"/>
      <c r="D131" s="40" t="s">
        <v>98</v>
      </c>
      <c r="E131" s="18" t="s">
        <v>106</v>
      </c>
      <c r="F131" s="125">
        <v>3134316.53</v>
      </c>
      <c r="G131" s="125"/>
      <c r="H131" s="35">
        <v>0</v>
      </c>
      <c r="I131" s="35">
        <v>3134316.53</v>
      </c>
      <c r="J131" s="35">
        <v>2268430.2</v>
      </c>
      <c r="K131" s="35">
        <v>0</v>
      </c>
      <c r="L131" s="35">
        <v>2268430.2</v>
      </c>
      <c r="M131" s="35">
        <v>-865886.3299999996</v>
      </c>
      <c r="N131" s="35">
        <v>0</v>
      </c>
      <c r="O131" s="44">
        <v>-865886.3299999996</v>
      </c>
      <c r="P131" s="1"/>
    </row>
    <row r="132" spans="1:16" ht="69.75" customHeight="1">
      <c r="A132" s="12" t="s">
        <v>238</v>
      </c>
      <c r="B132" s="82" t="s">
        <v>107</v>
      </c>
      <c r="C132" s="82"/>
      <c r="D132" s="14" t="s">
        <v>98</v>
      </c>
      <c r="E132" s="13" t="s">
        <v>99</v>
      </c>
      <c r="F132" s="111">
        <v>1346109.04</v>
      </c>
      <c r="G132" s="111"/>
      <c r="H132" s="28">
        <v>0</v>
      </c>
      <c r="I132" s="28">
        <v>1346109.04</v>
      </c>
      <c r="J132" s="28">
        <v>909260.98</v>
      </c>
      <c r="K132" s="28">
        <v>0</v>
      </c>
      <c r="L132" s="28">
        <v>909260.98</v>
      </c>
      <c r="M132" s="28">
        <v>-436848.06000000006</v>
      </c>
      <c r="N132" s="28">
        <v>0</v>
      </c>
      <c r="O132" s="44">
        <v>-436848.06000000006</v>
      </c>
      <c r="P132" s="1"/>
    </row>
    <row r="133" spans="1:16" ht="80.25" customHeight="1">
      <c r="A133" s="12" t="s">
        <v>239</v>
      </c>
      <c r="B133" s="82" t="s">
        <v>108</v>
      </c>
      <c r="C133" s="82"/>
      <c r="D133" s="14" t="s">
        <v>98</v>
      </c>
      <c r="E133" s="13" t="s">
        <v>99</v>
      </c>
      <c r="F133" s="111">
        <v>18264728.99</v>
      </c>
      <c r="G133" s="111"/>
      <c r="H133" s="28">
        <v>0</v>
      </c>
      <c r="I133" s="28">
        <v>18264728.99</v>
      </c>
      <c r="J133" s="28">
        <v>17440928.7</v>
      </c>
      <c r="K133" s="28">
        <v>0</v>
      </c>
      <c r="L133" s="28">
        <v>17440928.7</v>
      </c>
      <c r="M133" s="28">
        <v>-823800.2899999991</v>
      </c>
      <c r="N133" s="28">
        <v>0</v>
      </c>
      <c r="O133" s="44">
        <v>-823800.2899999991</v>
      </c>
      <c r="P133" s="1"/>
    </row>
    <row r="134" spans="1:16" ht="69" customHeight="1">
      <c r="A134" s="12" t="s">
        <v>240</v>
      </c>
      <c r="B134" s="82" t="s">
        <v>109</v>
      </c>
      <c r="C134" s="82"/>
      <c r="D134" s="14" t="s">
        <v>98</v>
      </c>
      <c r="E134" s="13" t="s">
        <v>99</v>
      </c>
      <c r="F134" s="111">
        <v>834087.44</v>
      </c>
      <c r="G134" s="111"/>
      <c r="H134" s="28">
        <v>0</v>
      </c>
      <c r="I134" s="28">
        <v>834087.44</v>
      </c>
      <c r="J134" s="28">
        <v>834087.44</v>
      </c>
      <c r="K134" s="28">
        <v>0</v>
      </c>
      <c r="L134" s="28">
        <v>834087.44</v>
      </c>
      <c r="M134" s="28">
        <v>0</v>
      </c>
      <c r="N134" s="28">
        <v>0</v>
      </c>
      <c r="O134" s="44">
        <v>0</v>
      </c>
      <c r="P134" s="1"/>
    </row>
    <row r="135" spans="1:16" ht="72" customHeight="1">
      <c r="A135" s="12" t="s">
        <v>241</v>
      </c>
      <c r="B135" s="82" t="s">
        <v>110</v>
      </c>
      <c r="C135" s="82"/>
      <c r="D135" s="14" t="s">
        <v>98</v>
      </c>
      <c r="E135" s="13" t="s">
        <v>99</v>
      </c>
      <c r="F135" s="111">
        <v>800000</v>
      </c>
      <c r="G135" s="111"/>
      <c r="H135" s="28">
        <v>0</v>
      </c>
      <c r="I135" s="28">
        <v>800000</v>
      </c>
      <c r="J135" s="28">
        <v>0</v>
      </c>
      <c r="K135" s="28">
        <v>0</v>
      </c>
      <c r="L135" s="28">
        <v>0</v>
      </c>
      <c r="M135" s="28">
        <v>-800000</v>
      </c>
      <c r="N135" s="28">
        <v>0</v>
      </c>
      <c r="O135" s="44">
        <v>-800000</v>
      </c>
      <c r="P135" s="1"/>
    </row>
    <row r="136" spans="1:16" ht="75.75" customHeight="1">
      <c r="A136" s="12" t="s">
        <v>242</v>
      </c>
      <c r="B136" s="82" t="s">
        <v>111</v>
      </c>
      <c r="C136" s="82"/>
      <c r="D136" s="14" t="s">
        <v>98</v>
      </c>
      <c r="E136" s="13" t="s">
        <v>99</v>
      </c>
      <c r="F136" s="111">
        <v>0</v>
      </c>
      <c r="G136" s="111"/>
      <c r="H136" s="28">
        <v>19992010</v>
      </c>
      <c r="I136" s="28">
        <v>19992010</v>
      </c>
      <c r="J136" s="28">
        <v>0</v>
      </c>
      <c r="K136" s="28">
        <v>19992010</v>
      </c>
      <c r="L136" s="28">
        <v>19992010</v>
      </c>
      <c r="M136" s="28">
        <v>0</v>
      </c>
      <c r="N136" s="28">
        <v>0</v>
      </c>
      <c r="O136" s="44">
        <v>0</v>
      </c>
      <c r="P136" s="1"/>
    </row>
    <row r="137" spans="1:16" ht="66.75" customHeight="1">
      <c r="A137" s="12" t="s">
        <v>243</v>
      </c>
      <c r="B137" s="82" t="s">
        <v>101</v>
      </c>
      <c r="C137" s="82"/>
      <c r="D137" s="14" t="s">
        <v>98</v>
      </c>
      <c r="E137" s="13" t="s">
        <v>99</v>
      </c>
      <c r="F137" s="111">
        <v>0</v>
      </c>
      <c r="G137" s="111"/>
      <c r="H137" s="28">
        <v>289000</v>
      </c>
      <c r="I137" s="28">
        <v>289000</v>
      </c>
      <c r="J137" s="28">
        <v>0</v>
      </c>
      <c r="K137" s="28">
        <v>289000</v>
      </c>
      <c r="L137" s="28">
        <v>289000</v>
      </c>
      <c r="M137" s="28">
        <v>0</v>
      </c>
      <c r="N137" s="28">
        <v>0</v>
      </c>
      <c r="O137" s="44">
        <v>0</v>
      </c>
      <c r="P137" s="1"/>
    </row>
    <row r="138" spans="1:16" ht="17.25" customHeight="1">
      <c r="A138" s="12"/>
      <c r="B138" s="86" t="s">
        <v>122</v>
      </c>
      <c r="C138" s="87"/>
      <c r="D138" s="14"/>
      <c r="E138" s="13"/>
      <c r="F138" s="116"/>
      <c r="G138" s="117"/>
      <c r="H138" s="28"/>
      <c r="I138" s="28"/>
      <c r="J138" s="28"/>
      <c r="K138" s="28"/>
      <c r="L138" s="28"/>
      <c r="M138" s="28"/>
      <c r="N138" s="28"/>
      <c r="O138" s="27"/>
      <c r="P138" s="1"/>
    </row>
    <row r="139" spans="1:16" ht="66.75" customHeight="1">
      <c r="A139" s="17" t="s">
        <v>237</v>
      </c>
      <c r="B139" s="82" t="s">
        <v>132</v>
      </c>
      <c r="C139" s="82"/>
      <c r="D139" s="14" t="s">
        <v>126</v>
      </c>
      <c r="E139" s="13" t="s">
        <v>106</v>
      </c>
      <c r="F139" s="111">
        <v>10</v>
      </c>
      <c r="G139" s="111"/>
      <c r="H139" s="28">
        <v>0</v>
      </c>
      <c r="I139" s="28">
        <v>10</v>
      </c>
      <c r="J139" s="28">
        <v>10</v>
      </c>
      <c r="K139" s="28">
        <v>0</v>
      </c>
      <c r="L139" s="28">
        <v>10</v>
      </c>
      <c r="M139" s="28">
        <v>0</v>
      </c>
      <c r="N139" s="28">
        <v>0</v>
      </c>
      <c r="O139" s="44">
        <v>0</v>
      </c>
      <c r="P139" s="1"/>
    </row>
    <row r="140" spans="1:16" ht="63.75" customHeight="1">
      <c r="A140" s="12" t="s">
        <v>238</v>
      </c>
      <c r="B140" s="82" t="s">
        <v>133</v>
      </c>
      <c r="C140" s="82"/>
      <c r="D140" s="14" t="s">
        <v>126</v>
      </c>
      <c r="E140" s="13" t="s">
        <v>99</v>
      </c>
      <c r="F140" s="111">
        <v>500</v>
      </c>
      <c r="G140" s="111"/>
      <c r="H140" s="28">
        <v>0</v>
      </c>
      <c r="I140" s="28">
        <v>500</v>
      </c>
      <c r="J140" s="28">
        <v>338</v>
      </c>
      <c r="K140" s="28">
        <v>0</v>
      </c>
      <c r="L140" s="28">
        <v>338</v>
      </c>
      <c r="M140" s="28">
        <v>-162</v>
      </c>
      <c r="N140" s="28">
        <v>0</v>
      </c>
      <c r="O140" s="44">
        <v>-162</v>
      </c>
      <c r="P140" s="1"/>
    </row>
    <row r="141" spans="1:16" ht="62.25" customHeight="1">
      <c r="A141" s="12" t="s">
        <v>239</v>
      </c>
      <c r="B141" s="82" t="s">
        <v>134</v>
      </c>
      <c r="C141" s="82"/>
      <c r="D141" s="14" t="s">
        <v>126</v>
      </c>
      <c r="E141" s="13" t="s">
        <v>106</v>
      </c>
      <c r="F141" s="111">
        <v>10</v>
      </c>
      <c r="G141" s="111"/>
      <c r="H141" s="28">
        <v>0</v>
      </c>
      <c r="I141" s="28">
        <v>10</v>
      </c>
      <c r="J141" s="28">
        <v>10</v>
      </c>
      <c r="K141" s="28">
        <v>0</v>
      </c>
      <c r="L141" s="28">
        <v>10</v>
      </c>
      <c r="M141" s="28">
        <v>0</v>
      </c>
      <c r="N141" s="28">
        <v>0</v>
      </c>
      <c r="O141" s="44">
        <v>0</v>
      </c>
      <c r="P141" s="1"/>
    </row>
    <row r="142" spans="1:16" ht="68.25" customHeight="1">
      <c r="A142" s="12" t="s">
        <v>240</v>
      </c>
      <c r="B142" s="82" t="s">
        <v>135</v>
      </c>
      <c r="C142" s="82"/>
      <c r="D142" s="14" t="s">
        <v>126</v>
      </c>
      <c r="E142" s="13" t="s">
        <v>99</v>
      </c>
      <c r="F142" s="111">
        <v>1</v>
      </c>
      <c r="G142" s="111"/>
      <c r="H142" s="28">
        <v>0</v>
      </c>
      <c r="I142" s="28">
        <v>1</v>
      </c>
      <c r="J142" s="28">
        <v>1</v>
      </c>
      <c r="K142" s="28">
        <v>0</v>
      </c>
      <c r="L142" s="28">
        <v>1</v>
      </c>
      <c r="M142" s="28">
        <v>0</v>
      </c>
      <c r="N142" s="28">
        <v>0</v>
      </c>
      <c r="O142" s="44">
        <v>0</v>
      </c>
      <c r="P142" s="1"/>
    </row>
    <row r="143" spans="1:16" ht="68.25" customHeight="1">
      <c r="A143" s="12" t="s">
        <v>241</v>
      </c>
      <c r="B143" s="82" t="s">
        <v>136</v>
      </c>
      <c r="C143" s="82"/>
      <c r="D143" s="14" t="s">
        <v>129</v>
      </c>
      <c r="E143" s="13" t="s">
        <v>106</v>
      </c>
      <c r="F143" s="111">
        <v>100</v>
      </c>
      <c r="G143" s="111"/>
      <c r="H143" s="28">
        <v>0</v>
      </c>
      <c r="I143" s="28">
        <v>100</v>
      </c>
      <c r="J143" s="28">
        <v>0</v>
      </c>
      <c r="K143" s="28">
        <v>0</v>
      </c>
      <c r="L143" s="28">
        <v>0</v>
      </c>
      <c r="M143" s="28">
        <v>-100</v>
      </c>
      <c r="N143" s="28">
        <v>0</v>
      </c>
      <c r="O143" s="44">
        <v>-100</v>
      </c>
      <c r="P143" s="1"/>
    </row>
    <row r="144" spans="1:16" ht="66" customHeight="1">
      <c r="A144" s="12" t="s">
        <v>242</v>
      </c>
      <c r="B144" s="82" t="s">
        <v>137</v>
      </c>
      <c r="C144" s="82"/>
      <c r="D144" s="14" t="s">
        <v>129</v>
      </c>
      <c r="E144" s="13" t="s">
        <v>106</v>
      </c>
      <c r="F144" s="111">
        <v>0</v>
      </c>
      <c r="G144" s="111"/>
      <c r="H144" s="28">
        <v>166</v>
      </c>
      <c r="I144" s="28">
        <v>166</v>
      </c>
      <c r="J144" s="28">
        <v>0</v>
      </c>
      <c r="K144" s="28">
        <v>166</v>
      </c>
      <c r="L144" s="28">
        <v>166</v>
      </c>
      <c r="M144" s="28">
        <v>0</v>
      </c>
      <c r="N144" s="28">
        <v>0</v>
      </c>
      <c r="O144" s="44">
        <v>0</v>
      </c>
      <c r="P144" s="1"/>
    </row>
    <row r="145" spans="1:16" ht="90.75" customHeight="1">
      <c r="A145" s="12" t="s">
        <v>243</v>
      </c>
      <c r="B145" s="82" t="s">
        <v>127</v>
      </c>
      <c r="C145" s="82"/>
      <c r="D145" s="14" t="s">
        <v>126</v>
      </c>
      <c r="E145" s="13" t="s">
        <v>213</v>
      </c>
      <c r="F145" s="111">
        <v>0</v>
      </c>
      <c r="G145" s="111"/>
      <c r="H145" s="28">
        <v>1</v>
      </c>
      <c r="I145" s="28">
        <v>1</v>
      </c>
      <c r="J145" s="28">
        <v>0</v>
      </c>
      <c r="K145" s="28">
        <v>1</v>
      </c>
      <c r="L145" s="28">
        <v>1</v>
      </c>
      <c r="M145" s="28">
        <v>0</v>
      </c>
      <c r="N145" s="28">
        <v>0</v>
      </c>
      <c r="O145" s="44">
        <v>0</v>
      </c>
      <c r="P145" s="1"/>
    </row>
    <row r="146" spans="1:16" ht="17.25" customHeight="1">
      <c r="A146" s="12"/>
      <c r="B146" s="86" t="s">
        <v>214</v>
      </c>
      <c r="C146" s="87"/>
      <c r="D146" s="14"/>
      <c r="E146" s="13"/>
      <c r="F146" s="116"/>
      <c r="G146" s="117"/>
      <c r="H146" s="28"/>
      <c r="I146" s="28"/>
      <c r="J146" s="28"/>
      <c r="K146" s="28"/>
      <c r="L146" s="28"/>
      <c r="M146" s="28"/>
      <c r="N146" s="28"/>
      <c r="O146" s="27"/>
      <c r="P146" s="1"/>
    </row>
    <row r="147" spans="1:16" ht="72" customHeight="1">
      <c r="A147" s="17" t="s">
        <v>237</v>
      </c>
      <c r="B147" s="82" t="s">
        <v>153</v>
      </c>
      <c r="C147" s="82"/>
      <c r="D147" s="14" t="s">
        <v>98</v>
      </c>
      <c r="E147" s="13" t="s">
        <v>106</v>
      </c>
      <c r="F147" s="111">
        <v>313432</v>
      </c>
      <c r="G147" s="111"/>
      <c r="H147" s="28">
        <v>0</v>
      </c>
      <c r="I147" s="28">
        <v>313432</v>
      </c>
      <c r="J147" s="28">
        <v>226843.02</v>
      </c>
      <c r="K147" s="28">
        <v>0</v>
      </c>
      <c r="L147" s="28">
        <v>226843.02</v>
      </c>
      <c r="M147" s="28">
        <v>-86588.98000000001</v>
      </c>
      <c r="N147" s="28">
        <v>0</v>
      </c>
      <c r="O147" s="44">
        <v>-86588.98000000001</v>
      </c>
      <c r="P147" s="1"/>
    </row>
    <row r="148" spans="1:16" ht="77.25" customHeight="1">
      <c r="A148" s="12" t="s">
        <v>238</v>
      </c>
      <c r="B148" s="82" t="s">
        <v>154</v>
      </c>
      <c r="C148" s="82"/>
      <c r="D148" s="14" t="s">
        <v>98</v>
      </c>
      <c r="E148" s="13" t="s">
        <v>99</v>
      </c>
      <c r="F148" s="111">
        <v>2692</v>
      </c>
      <c r="G148" s="111"/>
      <c r="H148" s="28">
        <v>0</v>
      </c>
      <c r="I148" s="28">
        <v>2692</v>
      </c>
      <c r="J148" s="28">
        <v>2692</v>
      </c>
      <c r="K148" s="28">
        <v>0</v>
      </c>
      <c r="L148" s="28">
        <v>2692</v>
      </c>
      <c r="M148" s="28">
        <v>0</v>
      </c>
      <c r="N148" s="28">
        <v>0</v>
      </c>
      <c r="O148" s="44">
        <v>0</v>
      </c>
      <c r="P148" s="1"/>
    </row>
    <row r="149" spans="1:16" ht="69" customHeight="1">
      <c r="A149" s="12" t="s">
        <v>239</v>
      </c>
      <c r="B149" s="82" t="s">
        <v>155</v>
      </c>
      <c r="C149" s="82"/>
      <c r="D149" s="14" t="s">
        <v>98</v>
      </c>
      <c r="E149" s="13" t="s">
        <v>106</v>
      </c>
      <c r="F149" s="111">
        <v>1826473</v>
      </c>
      <c r="G149" s="111"/>
      <c r="H149" s="28">
        <v>0</v>
      </c>
      <c r="I149" s="28">
        <v>1826473</v>
      </c>
      <c r="J149" s="28">
        <v>1744092.87</v>
      </c>
      <c r="K149" s="28">
        <v>0</v>
      </c>
      <c r="L149" s="28">
        <v>1744092.87</v>
      </c>
      <c r="M149" s="28">
        <v>-82380.12999999989</v>
      </c>
      <c r="N149" s="28">
        <v>0</v>
      </c>
      <c r="O149" s="44">
        <v>-82380.12999999989</v>
      </c>
      <c r="P149" s="1"/>
    </row>
    <row r="150" spans="1:16" ht="67.5" customHeight="1">
      <c r="A150" s="12" t="s">
        <v>240</v>
      </c>
      <c r="B150" s="82" t="s">
        <v>156</v>
      </c>
      <c r="C150" s="82"/>
      <c r="D150" s="14" t="s">
        <v>98</v>
      </c>
      <c r="E150" s="13" t="s">
        <v>106</v>
      </c>
      <c r="F150" s="111">
        <v>834087.44</v>
      </c>
      <c r="G150" s="111"/>
      <c r="H150" s="28">
        <v>0</v>
      </c>
      <c r="I150" s="28">
        <v>834087.44</v>
      </c>
      <c r="J150" s="28">
        <v>834087.44</v>
      </c>
      <c r="K150" s="28">
        <v>0</v>
      </c>
      <c r="L150" s="28">
        <v>834087.44</v>
      </c>
      <c r="M150" s="28">
        <v>0</v>
      </c>
      <c r="N150" s="28">
        <v>0</v>
      </c>
      <c r="O150" s="44">
        <v>0</v>
      </c>
      <c r="P150" s="1"/>
    </row>
    <row r="151" spans="1:16" ht="71.25" customHeight="1">
      <c r="A151" s="12" t="s">
        <v>241</v>
      </c>
      <c r="B151" s="82" t="s">
        <v>157</v>
      </c>
      <c r="C151" s="82"/>
      <c r="D151" s="14" t="s">
        <v>98</v>
      </c>
      <c r="E151" s="13" t="s">
        <v>158</v>
      </c>
      <c r="F151" s="111">
        <v>8000</v>
      </c>
      <c r="G151" s="111"/>
      <c r="H151" s="28">
        <v>0</v>
      </c>
      <c r="I151" s="28">
        <v>8000</v>
      </c>
      <c r="J151" s="28">
        <v>0</v>
      </c>
      <c r="K151" s="28">
        <v>0</v>
      </c>
      <c r="L151" s="28">
        <v>0</v>
      </c>
      <c r="M151" s="28">
        <v>-8000</v>
      </c>
      <c r="N151" s="28">
        <v>0</v>
      </c>
      <c r="O151" s="44">
        <v>-8000</v>
      </c>
      <c r="P151" s="1"/>
    </row>
    <row r="152" spans="1:16" ht="67.5" customHeight="1">
      <c r="A152" s="12" t="s">
        <v>242</v>
      </c>
      <c r="B152" s="82" t="s">
        <v>159</v>
      </c>
      <c r="C152" s="82"/>
      <c r="D152" s="14" t="s">
        <v>98</v>
      </c>
      <c r="E152" s="13" t="s">
        <v>106</v>
      </c>
      <c r="F152" s="111">
        <v>0</v>
      </c>
      <c r="G152" s="111"/>
      <c r="H152" s="28">
        <v>120434</v>
      </c>
      <c r="I152" s="28">
        <v>120434</v>
      </c>
      <c r="J152" s="28">
        <v>0</v>
      </c>
      <c r="K152" s="28">
        <v>120434</v>
      </c>
      <c r="L152" s="28">
        <v>120434</v>
      </c>
      <c r="M152" s="28">
        <v>0</v>
      </c>
      <c r="N152" s="28">
        <v>0</v>
      </c>
      <c r="O152" s="44">
        <v>0</v>
      </c>
      <c r="P152" s="1"/>
    </row>
    <row r="153" spans="1:16" ht="69" customHeight="1">
      <c r="A153" s="12" t="s">
        <v>243</v>
      </c>
      <c r="B153" s="82" t="s">
        <v>149</v>
      </c>
      <c r="C153" s="82"/>
      <c r="D153" s="14" t="s">
        <v>98</v>
      </c>
      <c r="E153" s="13" t="s">
        <v>106</v>
      </c>
      <c r="F153" s="111">
        <v>0</v>
      </c>
      <c r="G153" s="111"/>
      <c r="H153" s="28">
        <v>289000</v>
      </c>
      <c r="I153" s="28">
        <v>289000</v>
      </c>
      <c r="J153" s="28">
        <v>0</v>
      </c>
      <c r="K153" s="28">
        <v>289000</v>
      </c>
      <c r="L153" s="28">
        <v>289000</v>
      </c>
      <c r="M153" s="28">
        <v>0</v>
      </c>
      <c r="N153" s="28">
        <v>0</v>
      </c>
      <c r="O153" s="44">
        <v>0</v>
      </c>
      <c r="P153" s="1"/>
    </row>
    <row r="154" spans="1:16" ht="19.5" customHeight="1">
      <c r="A154" s="12"/>
      <c r="B154" s="86" t="s">
        <v>215</v>
      </c>
      <c r="C154" s="87"/>
      <c r="D154" s="14"/>
      <c r="E154" s="13"/>
      <c r="F154" s="116"/>
      <c r="G154" s="117"/>
      <c r="H154" s="28"/>
      <c r="I154" s="28"/>
      <c r="J154" s="28"/>
      <c r="K154" s="28"/>
      <c r="L154" s="28"/>
      <c r="M154" s="28"/>
      <c r="N154" s="28"/>
      <c r="O154" s="27"/>
      <c r="P154" s="1"/>
    </row>
    <row r="155" spans="1:16" ht="70.5" customHeight="1">
      <c r="A155" s="17" t="s">
        <v>237</v>
      </c>
      <c r="B155" s="82" t="s">
        <v>174</v>
      </c>
      <c r="C155" s="82"/>
      <c r="D155" s="14" t="s">
        <v>172</v>
      </c>
      <c r="E155" s="13" t="s">
        <v>106</v>
      </c>
      <c r="F155" s="111">
        <v>100</v>
      </c>
      <c r="G155" s="111"/>
      <c r="H155" s="28">
        <v>0</v>
      </c>
      <c r="I155" s="28">
        <v>100</v>
      </c>
      <c r="J155" s="28">
        <v>100</v>
      </c>
      <c r="K155" s="28">
        <v>0</v>
      </c>
      <c r="L155" s="28">
        <v>100</v>
      </c>
      <c r="M155" s="28">
        <v>0</v>
      </c>
      <c r="N155" s="28">
        <v>0</v>
      </c>
      <c r="O155" s="44">
        <v>0</v>
      </c>
      <c r="P155" s="1"/>
    </row>
    <row r="156" spans="1:16" ht="72.75" customHeight="1">
      <c r="A156" s="12" t="s">
        <v>238</v>
      </c>
      <c r="B156" s="82" t="s">
        <v>175</v>
      </c>
      <c r="C156" s="82"/>
      <c r="D156" s="14" t="s">
        <v>172</v>
      </c>
      <c r="E156" s="13" t="s">
        <v>99</v>
      </c>
      <c r="F156" s="111">
        <v>100</v>
      </c>
      <c r="G156" s="111"/>
      <c r="H156" s="28">
        <v>0</v>
      </c>
      <c r="I156" s="28">
        <v>100</v>
      </c>
      <c r="J156" s="28">
        <v>100</v>
      </c>
      <c r="K156" s="28">
        <v>0</v>
      </c>
      <c r="L156" s="28">
        <v>100</v>
      </c>
      <c r="M156" s="28">
        <v>0</v>
      </c>
      <c r="N156" s="28">
        <v>0</v>
      </c>
      <c r="O156" s="44">
        <v>0</v>
      </c>
      <c r="P156" s="1"/>
    </row>
    <row r="157" spans="1:16" ht="62.25" customHeight="1">
      <c r="A157" s="12" t="s">
        <v>239</v>
      </c>
      <c r="B157" s="82" t="s">
        <v>197</v>
      </c>
      <c r="C157" s="82"/>
      <c r="D157" s="14" t="s">
        <v>172</v>
      </c>
      <c r="E157" s="13" t="s">
        <v>106</v>
      </c>
      <c r="F157" s="111">
        <v>100</v>
      </c>
      <c r="G157" s="111"/>
      <c r="H157" s="28">
        <v>0</v>
      </c>
      <c r="I157" s="28">
        <v>100</v>
      </c>
      <c r="J157" s="28">
        <v>100</v>
      </c>
      <c r="K157" s="28">
        <v>0</v>
      </c>
      <c r="L157" s="28">
        <v>100</v>
      </c>
      <c r="M157" s="28">
        <v>0</v>
      </c>
      <c r="N157" s="28">
        <v>0</v>
      </c>
      <c r="O157" s="44">
        <v>0</v>
      </c>
      <c r="P157" s="1"/>
    </row>
    <row r="158" spans="1:16" ht="70.5" customHeight="1">
      <c r="A158" s="12" t="s">
        <v>240</v>
      </c>
      <c r="B158" s="82" t="s">
        <v>176</v>
      </c>
      <c r="C158" s="82"/>
      <c r="D158" s="14" t="s">
        <v>172</v>
      </c>
      <c r="E158" s="13" t="s">
        <v>106</v>
      </c>
      <c r="F158" s="111">
        <v>100</v>
      </c>
      <c r="G158" s="111"/>
      <c r="H158" s="28">
        <v>0</v>
      </c>
      <c r="I158" s="28">
        <v>100</v>
      </c>
      <c r="J158" s="28">
        <v>100</v>
      </c>
      <c r="K158" s="28">
        <v>0</v>
      </c>
      <c r="L158" s="28">
        <v>100</v>
      </c>
      <c r="M158" s="28">
        <v>0</v>
      </c>
      <c r="N158" s="28">
        <v>0</v>
      </c>
      <c r="O158" s="44">
        <v>0</v>
      </c>
      <c r="P158" s="1"/>
    </row>
    <row r="159" spans="1:16" ht="63" customHeight="1">
      <c r="A159" s="12" t="s">
        <v>241</v>
      </c>
      <c r="B159" s="82" t="s">
        <v>177</v>
      </c>
      <c r="C159" s="82"/>
      <c r="D159" s="14" t="s">
        <v>172</v>
      </c>
      <c r="E159" s="13" t="s">
        <v>106</v>
      </c>
      <c r="F159" s="111">
        <v>100</v>
      </c>
      <c r="G159" s="111"/>
      <c r="H159" s="28">
        <v>0</v>
      </c>
      <c r="I159" s="28">
        <v>100</v>
      </c>
      <c r="J159" s="28">
        <v>0</v>
      </c>
      <c r="K159" s="28">
        <v>0</v>
      </c>
      <c r="L159" s="28">
        <v>0</v>
      </c>
      <c r="M159" s="28">
        <v>-100</v>
      </c>
      <c r="N159" s="28">
        <v>0</v>
      </c>
      <c r="O159" s="44">
        <v>-100</v>
      </c>
      <c r="P159" s="1"/>
    </row>
    <row r="160" spans="1:16" ht="63" customHeight="1">
      <c r="A160" s="12" t="s">
        <v>242</v>
      </c>
      <c r="B160" s="82" t="s">
        <v>178</v>
      </c>
      <c r="C160" s="82"/>
      <c r="D160" s="14" t="s">
        <v>72</v>
      </c>
      <c r="E160" s="13" t="s">
        <v>106</v>
      </c>
      <c r="F160" s="111">
        <v>0</v>
      </c>
      <c r="G160" s="111"/>
      <c r="H160" s="28">
        <v>100</v>
      </c>
      <c r="I160" s="28">
        <v>100</v>
      </c>
      <c r="J160" s="28">
        <v>0</v>
      </c>
      <c r="K160" s="28">
        <v>100</v>
      </c>
      <c r="L160" s="28">
        <v>100</v>
      </c>
      <c r="M160" s="28">
        <v>0</v>
      </c>
      <c r="N160" s="28">
        <v>0</v>
      </c>
      <c r="O160" s="44">
        <v>0</v>
      </c>
      <c r="P160" s="1"/>
    </row>
    <row r="161" spans="1:16" ht="63" customHeight="1">
      <c r="A161" s="12" t="s">
        <v>243</v>
      </c>
      <c r="B161" s="82" t="s">
        <v>173</v>
      </c>
      <c r="C161" s="82"/>
      <c r="D161" s="14" t="s">
        <v>172</v>
      </c>
      <c r="E161" s="13" t="s">
        <v>106</v>
      </c>
      <c r="F161" s="111">
        <v>0</v>
      </c>
      <c r="G161" s="111"/>
      <c r="H161" s="28">
        <v>100</v>
      </c>
      <c r="I161" s="28">
        <v>100</v>
      </c>
      <c r="J161" s="28">
        <v>0</v>
      </c>
      <c r="K161" s="28">
        <v>100</v>
      </c>
      <c r="L161" s="28">
        <v>100</v>
      </c>
      <c r="M161" s="28">
        <v>0</v>
      </c>
      <c r="N161" s="28">
        <v>0</v>
      </c>
      <c r="O161" s="44">
        <v>0</v>
      </c>
      <c r="P161" s="1"/>
    </row>
    <row r="162" spans="1:16" ht="25.5" customHeight="1">
      <c r="A162" s="12" t="s">
        <v>235</v>
      </c>
      <c r="B162" s="74" t="s">
        <v>208</v>
      </c>
      <c r="C162" s="76"/>
      <c r="D162" s="14"/>
      <c r="E162" s="13"/>
      <c r="F162" s="112">
        <f>F164+F165+F166+F167+F168</f>
        <v>23835941</v>
      </c>
      <c r="G162" s="113"/>
      <c r="H162" s="52">
        <f aca="true" t="shared" si="6" ref="H162:O162">H164+H165+H166+H167+H168</f>
        <v>2724286</v>
      </c>
      <c r="I162" s="52">
        <f t="shared" si="6"/>
        <v>26560227</v>
      </c>
      <c r="J162" s="52">
        <f t="shared" si="6"/>
        <v>23834940.93</v>
      </c>
      <c r="K162" s="52">
        <f t="shared" si="6"/>
        <v>2724285.19</v>
      </c>
      <c r="L162" s="52">
        <f t="shared" si="6"/>
        <v>26559226.12</v>
      </c>
      <c r="M162" s="52">
        <f t="shared" si="6"/>
        <v>-1000.070000000298</v>
      </c>
      <c r="N162" s="52">
        <f t="shared" si="6"/>
        <v>-0.8100000000558794</v>
      </c>
      <c r="O162" s="50">
        <f t="shared" si="6"/>
        <v>-1000.8800000003539</v>
      </c>
      <c r="P162" s="1"/>
    </row>
    <row r="163" spans="1:16" ht="21.75" customHeight="1">
      <c r="A163" s="12"/>
      <c r="B163" s="86" t="s">
        <v>216</v>
      </c>
      <c r="C163" s="87"/>
      <c r="D163" s="14"/>
      <c r="E163" s="13"/>
      <c r="F163" s="116"/>
      <c r="G163" s="117"/>
      <c r="H163" s="28"/>
      <c r="I163" s="28"/>
      <c r="J163" s="28"/>
      <c r="K163" s="28"/>
      <c r="L163" s="28"/>
      <c r="M163" s="28"/>
      <c r="N163" s="28"/>
      <c r="O163" s="27"/>
      <c r="P163" s="1"/>
    </row>
    <row r="164" spans="2:16" ht="67.5" customHeight="1">
      <c r="B164" s="82" t="s">
        <v>112</v>
      </c>
      <c r="C164" s="82"/>
      <c r="D164" s="14" t="s">
        <v>98</v>
      </c>
      <c r="E164" s="13" t="s">
        <v>99</v>
      </c>
      <c r="F164" s="111">
        <v>16100284.25</v>
      </c>
      <c r="G164" s="111"/>
      <c r="H164" s="28">
        <v>0</v>
      </c>
      <c r="I164" s="28">
        <v>16100284.25</v>
      </c>
      <c r="J164" s="28">
        <v>16100284.25</v>
      </c>
      <c r="K164" s="28">
        <v>0</v>
      </c>
      <c r="L164" s="28">
        <v>16100284.25</v>
      </c>
      <c r="M164" s="28">
        <v>0</v>
      </c>
      <c r="N164" s="28">
        <v>0</v>
      </c>
      <c r="O164" s="44">
        <v>0</v>
      </c>
      <c r="P164" s="1"/>
    </row>
    <row r="165" spans="2:16" ht="66" customHeight="1">
      <c r="B165" s="82" t="s">
        <v>113</v>
      </c>
      <c r="C165" s="82"/>
      <c r="D165" s="14" t="s">
        <v>98</v>
      </c>
      <c r="E165" s="13" t="s">
        <v>99</v>
      </c>
      <c r="F165" s="111">
        <v>2212893.79</v>
      </c>
      <c r="G165" s="111"/>
      <c r="H165" s="28">
        <v>0</v>
      </c>
      <c r="I165" s="28">
        <v>2212893.79</v>
      </c>
      <c r="J165" s="28">
        <v>2212893.79</v>
      </c>
      <c r="K165" s="28">
        <v>0</v>
      </c>
      <c r="L165" s="28">
        <v>2212893.79</v>
      </c>
      <c r="M165" s="28">
        <v>0</v>
      </c>
      <c r="N165" s="28">
        <v>0</v>
      </c>
      <c r="O165" s="44">
        <v>0</v>
      </c>
      <c r="P165" s="1"/>
    </row>
    <row r="166" spans="2:16" ht="99" customHeight="1">
      <c r="B166" s="82" t="s">
        <v>114</v>
      </c>
      <c r="C166" s="82"/>
      <c r="D166" s="14" t="s">
        <v>98</v>
      </c>
      <c r="E166" s="13" t="s">
        <v>99</v>
      </c>
      <c r="F166" s="111">
        <v>5487602.96</v>
      </c>
      <c r="G166" s="111"/>
      <c r="H166" s="28">
        <v>0</v>
      </c>
      <c r="I166" s="28">
        <v>5487602.96</v>
      </c>
      <c r="J166" s="28">
        <v>5486602.89</v>
      </c>
      <c r="K166" s="28">
        <v>0</v>
      </c>
      <c r="L166" s="28">
        <v>5486602.89</v>
      </c>
      <c r="M166" s="28">
        <v>-1000.070000000298</v>
      </c>
      <c r="N166" s="28">
        <v>0</v>
      </c>
      <c r="O166" s="44">
        <v>-1000.070000000298</v>
      </c>
      <c r="P166" s="1"/>
    </row>
    <row r="167" spans="2:16" ht="73.5" customHeight="1">
      <c r="B167" s="82" t="s">
        <v>115</v>
      </c>
      <c r="C167" s="82"/>
      <c r="D167" s="14" t="s">
        <v>98</v>
      </c>
      <c r="E167" s="13" t="s">
        <v>99</v>
      </c>
      <c r="F167" s="111">
        <v>0</v>
      </c>
      <c r="G167" s="111"/>
      <c r="H167" s="28">
        <v>2724286</v>
      </c>
      <c r="I167" s="28">
        <v>2724286</v>
      </c>
      <c r="J167" s="28">
        <v>0</v>
      </c>
      <c r="K167" s="28">
        <v>2724285.19</v>
      </c>
      <c r="L167" s="28">
        <v>2724285.19</v>
      </c>
      <c r="M167" s="28">
        <v>0</v>
      </c>
      <c r="N167" s="28">
        <v>-0.8100000000558794</v>
      </c>
      <c r="O167" s="44">
        <v>-0.8100000000558794</v>
      </c>
      <c r="P167" s="1"/>
    </row>
    <row r="168" spans="2:16" ht="62.25" customHeight="1">
      <c r="B168" s="82" t="s">
        <v>116</v>
      </c>
      <c r="C168" s="82"/>
      <c r="D168" s="14" t="s">
        <v>98</v>
      </c>
      <c r="E168" s="13" t="s">
        <v>99</v>
      </c>
      <c r="F168" s="111">
        <v>35160</v>
      </c>
      <c r="G168" s="111"/>
      <c r="H168" s="28">
        <v>0</v>
      </c>
      <c r="I168" s="28">
        <v>35160</v>
      </c>
      <c r="J168" s="28">
        <v>35160</v>
      </c>
      <c r="K168" s="28">
        <v>0</v>
      </c>
      <c r="L168" s="28">
        <v>35160</v>
      </c>
      <c r="M168" s="28">
        <v>0</v>
      </c>
      <c r="N168" s="28">
        <v>0</v>
      </c>
      <c r="O168" s="44">
        <v>0</v>
      </c>
      <c r="P168" s="1"/>
    </row>
    <row r="169" spans="1:16" ht="17.25" customHeight="1">
      <c r="A169" s="12"/>
      <c r="B169" s="86" t="s">
        <v>122</v>
      </c>
      <c r="C169" s="87"/>
      <c r="D169" s="14"/>
      <c r="E169" s="13"/>
      <c r="F169" s="116"/>
      <c r="G169" s="117"/>
      <c r="H169" s="28"/>
      <c r="I169" s="28"/>
      <c r="J169" s="28"/>
      <c r="K169" s="28"/>
      <c r="L169" s="28"/>
      <c r="M169" s="28"/>
      <c r="N169" s="28"/>
      <c r="O169" s="27"/>
      <c r="P169" s="1"/>
    </row>
    <row r="170" spans="1:16" ht="62.25" customHeight="1">
      <c r="A170" s="12" t="s">
        <v>244</v>
      </c>
      <c r="B170" s="82" t="s">
        <v>138</v>
      </c>
      <c r="C170" s="82"/>
      <c r="D170" s="14" t="s">
        <v>126</v>
      </c>
      <c r="E170" s="13" t="s">
        <v>106</v>
      </c>
      <c r="F170" s="111">
        <v>1</v>
      </c>
      <c r="G170" s="111"/>
      <c r="H170" s="28">
        <v>0</v>
      </c>
      <c r="I170" s="28">
        <v>1</v>
      </c>
      <c r="J170" s="28">
        <v>1</v>
      </c>
      <c r="K170" s="28">
        <v>0</v>
      </c>
      <c r="L170" s="28">
        <v>1</v>
      </c>
      <c r="M170" s="28">
        <v>0</v>
      </c>
      <c r="N170" s="28">
        <v>0</v>
      </c>
      <c r="O170" s="44">
        <v>0</v>
      </c>
      <c r="P170" s="1"/>
    </row>
    <row r="171" spans="1:16" ht="62.25" customHeight="1">
      <c r="A171" s="12" t="s">
        <v>245</v>
      </c>
      <c r="B171" s="82" t="s">
        <v>139</v>
      </c>
      <c r="C171" s="82"/>
      <c r="D171" s="14" t="s">
        <v>126</v>
      </c>
      <c r="E171" s="13" t="s">
        <v>106</v>
      </c>
      <c r="F171" s="111">
        <v>5</v>
      </c>
      <c r="G171" s="111"/>
      <c r="H171" s="28">
        <v>0</v>
      </c>
      <c r="I171" s="28">
        <v>5</v>
      </c>
      <c r="J171" s="28">
        <v>5</v>
      </c>
      <c r="K171" s="28">
        <v>0</v>
      </c>
      <c r="L171" s="28">
        <v>5</v>
      </c>
      <c r="M171" s="28">
        <v>0</v>
      </c>
      <c r="N171" s="28">
        <v>0</v>
      </c>
      <c r="O171" s="44">
        <v>0</v>
      </c>
      <c r="P171" s="1"/>
    </row>
    <row r="172" spans="1:16" ht="62.25" customHeight="1">
      <c r="A172" s="12" t="s">
        <v>246</v>
      </c>
      <c r="B172" s="82" t="s">
        <v>140</v>
      </c>
      <c r="C172" s="82"/>
      <c r="D172" s="14" t="s">
        <v>126</v>
      </c>
      <c r="E172" s="13" t="s">
        <v>106</v>
      </c>
      <c r="F172" s="111">
        <v>1000</v>
      </c>
      <c r="G172" s="111"/>
      <c r="H172" s="28">
        <v>0</v>
      </c>
      <c r="I172" s="28">
        <v>1000</v>
      </c>
      <c r="J172" s="28">
        <v>1000</v>
      </c>
      <c r="K172" s="28">
        <v>0</v>
      </c>
      <c r="L172" s="28">
        <v>1000</v>
      </c>
      <c r="M172" s="28">
        <v>0</v>
      </c>
      <c r="N172" s="28">
        <v>0</v>
      </c>
      <c r="O172" s="44">
        <v>0</v>
      </c>
      <c r="P172" s="1"/>
    </row>
    <row r="173" spans="1:16" ht="62.25" customHeight="1">
      <c r="A173" s="12" t="s">
        <v>247</v>
      </c>
      <c r="B173" s="82" t="s">
        <v>141</v>
      </c>
      <c r="C173" s="82"/>
      <c r="D173" s="14" t="s">
        <v>126</v>
      </c>
      <c r="E173" s="13" t="s">
        <v>106</v>
      </c>
      <c r="F173" s="111">
        <v>0</v>
      </c>
      <c r="G173" s="111"/>
      <c r="H173" s="28">
        <v>200</v>
      </c>
      <c r="I173" s="28">
        <v>200</v>
      </c>
      <c r="J173" s="28">
        <v>0</v>
      </c>
      <c r="K173" s="28">
        <v>200</v>
      </c>
      <c r="L173" s="28">
        <v>200</v>
      </c>
      <c r="M173" s="28">
        <v>0</v>
      </c>
      <c r="N173" s="28">
        <v>0</v>
      </c>
      <c r="O173" s="44">
        <v>0</v>
      </c>
      <c r="P173" s="1"/>
    </row>
    <row r="174" spans="1:16" ht="62.25" customHeight="1">
      <c r="A174" s="12" t="s">
        <v>248</v>
      </c>
      <c r="B174" s="85" t="s">
        <v>218</v>
      </c>
      <c r="C174" s="85"/>
      <c r="D174" s="39" t="s">
        <v>126</v>
      </c>
      <c r="E174" s="16" t="s">
        <v>106</v>
      </c>
      <c r="F174" s="105">
        <v>1</v>
      </c>
      <c r="G174" s="105"/>
      <c r="H174" s="31">
        <v>0</v>
      </c>
      <c r="I174" s="31">
        <v>1</v>
      </c>
      <c r="J174" s="31">
        <v>1</v>
      </c>
      <c r="K174" s="31">
        <v>0</v>
      </c>
      <c r="L174" s="31">
        <v>1</v>
      </c>
      <c r="M174" s="31">
        <v>0</v>
      </c>
      <c r="N174" s="31">
        <v>0</v>
      </c>
      <c r="O174" s="64">
        <v>0</v>
      </c>
      <c r="P174" s="1"/>
    </row>
    <row r="175" spans="1:16" ht="17.25" customHeight="1">
      <c r="A175" s="19"/>
      <c r="B175" s="83" t="s">
        <v>214</v>
      </c>
      <c r="C175" s="83"/>
      <c r="D175" s="19"/>
      <c r="E175" s="19"/>
      <c r="F175" s="91"/>
      <c r="G175" s="119"/>
      <c r="H175" s="19"/>
      <c r="I175" s="19"/>
      <c r="J175" s="19"/>
      <c r="K175" s="19"/>
      <c r="L175" s="19"/>
      <c r="M175" s="19"/>
      <c r="N175" s="19"/>
      <c r="O175" s="20"/>
      <c r="P175" s="1"/>
    </row>
    <row r="176" spans="1:16" ht="62.25" customHeight="1">
      <c r="A176" s="12" t="s">
        <v>244</v>
      </c>
      <c r="B176" s="82" t="s">
        <v>160</v>
      </c>
      <c r="C176" s="82"/>
      <c r="D176" s="14" t="s">
        <v>98</v>
      </c>
      <c r="E176" s="13" t="s">
        <v>106</v>
      </c>
      <c r="F176" s="111">
        <v>16100284.25</v>
      </c>
      <c r="G176" s="111"/>
      <c r="H176" s="28">
        <v>0</v>
      </c>
      <c r="I176" s="28">
        <v>16100284.25</v>
      </c>
      <c r="J176" s="28">
        <v>16100284.25</v>
      </c>
      <c r="K176" s="28">
        <v>0</v>
      </c>
      <c r="L176" s="28">
        <v>16100284.25</v>
      </c>
      <c r="M176" s="28">
        <v>0</v>
      </c>
      <c r="N176" s="28">
        <v>0</v>
      </c>
      <c r="O176" s="65">
        <v>0</v>
      </c>
      <c r="P176" s="1"/>
    </row>
    <row r="177" spans="1:16" ht="62.25" customHeight="1">
      <c r="A177" s="12" t="s">
        <v>245</v>
      </c>
      <c r="B177" s="82" t="s">
        <v>161</v>
      </c>
      <c r="C177" s="82"/>
      <c r="D177" s="14" t="s">
        <v>98</v>
      </c>
      <c r="E177" s="13" t="s">
        <v>106</v>
      </c>
      <c r="F177" s="111">
        <v>442579</v>
      </c>
      <c r="G177" s="111"/>
      <c r="H177" s="28">
        <v>0</v>
      </c>
      <c r="I177" s="28">
        <v>442579</v>
      </c>
      <c r="J177" s="28">
        <v>442579</v>
      </c>
      <c r="K177" s="28">
        <v>0</v>
      </c>
      <c r="L177" s="28">
        <v>442579</v>
      </c>
      <c r="M177" s="28">
        <v>0</v>
      </c>
      <c r="N177" s="28">
        <v>0</v>
      </c>
      <c r="O177" s="44">
        <v>0</v>
      </c>
      <c r="P177" s="1"/>
    </row>
    <row r="178" spans="1:16" ht="62.25" customHeight="1">
      <c r="A178" s="12" t="s">
        <v>246</v>
      </c>
      <c r="B178" s="82" t="s">
        <v>162</v>
      </c>
      <c r="C178" s="82"/>
      <c r="D178" s="14" t="s">
        <v>98</v>
      </c>
      <c r="E178" s="13" t="s">
        <v>106</v>
      </c>
      <c r="F178" s="111">
        <v>5488</v>
      </c>
      <c r="G178" s="111"/>
      <c r="H178" s="28">
        <v>0</v>
      </c>
      <c r="I178" s="28">
        <v>5488</v>
      </c>
      <c r="J178" s="28">
        <v>5487</v>
      </c>
      <c r="K178" s="28">
        <v>0</v>
      </c>
      <c r="L178" s="28">
        <v>5487</v>
      </c>
      <c r="M178" s="28">
        <v>-1</v>
      </c>
      <c r="N178" s="28">
        <v>0</v>
      </c>
      <c r="O178" s="44">
        <v>-1</v>
      </c>
      <c r="P178" s="1"/>
    </row>
    <row r="179" spans="1:16" ht="62.25" customHeight="1">
      <c r="A179" s="12" t="s">
        <v>247</v>
      </c>
      <c r="B179" s="82" t="s">
        <v>163</v>
      </c>
      <c r="C179" s="82"/>
      <c r="D179" s="14" t="s">
        <v>98</v>
      </c>
      <c r="E179" s="13" t="s">
        <v>106</v>
      </c>
      <c r="F179" s="111">
        <v>0</v>
      </c>
      <c r="G179" s="111"/>
      <c r="H179" s="28">
        <v>13621</v>
      </c>
      <c r="I179" s="28">
        <v>13621</v>
      </c>
      <c r="J179" s="28">
        <v>0</v>
      </c>
      <c r="K179" s="28">
        <v>13621</v>
      </c>
      <c r="L179" s="28">
        <v>13621</v>
      </c>
      <c r="M179" s="28">
        <v>0</v>
      </c>
      <c r="N179" s="28">
        <v>0</v>
      </c>
      <c r="O179" s="44">
        <v>0</v>
      </c>
      <c r="P179" s="1"/>
    </row>
    <row r="180" spans="1:16" ht="62.25" customHeight="1">
      <c r="A180" s="12" t="s">
        <v>248</v>
      </c>
      <c r="B180" s="82" t="s">
        <v>164</v>
      </c>
      <c r="C180" s="82"/>
      <c r="D180" s="14" t="s">
        <v>98</v>
      </c>
      <c r="E180" s="13" t="s">
        <v>106</v>
      </c>
      <c r="F180" s="111">
        <v>35160</v>
      </c>
      <c r="G180" s="111"/>
      <c r="H180" s="28">
        <v>0</v>
      </c>
      <c r="I180" s="28">
        <v>35160</v>
      </c>
      <c r="J180" s="28">
        <v>35160</v>
      </c>
      <c r="K180" s="28">
        <v>0</v>
      </c>
      <c r="L180" s="28">
        <v>35160</v>
      </c>
      <c r="M180" s="28">
        <v>0</v>
      </c>
      <c r="N180" s="28">
        <v>0</v>
      </c>
      <c r="O180" s="44">
        <v>0</v>
      </c>
      <c r="P180" s="1"/>
    </row>
    <row r="181" spans="1:16" ht="21" customHeight="1">
      <c r="A181" s="12"/>
      <c r="B181" s="86" t="s">
        <v>215</v>
      </c>
      <c r="C181" s="87"/>
      <c r="D181" s="14"/>
      <c r="E181" s="13"/>
      <c r="F181" s="116"/>
      <c r="G181" s="117"/>
      <c r="H181" s="28"/>
      <c r="I181" s="28"/>
      <c r="J181" s="28"/>
      <c r="K181" s="28"/>
      <c r="L181" s="28"/>
      <c r="M181" s="28"/>
      <c r="N181" s="28"/>
      <c r="O181" s="27"/>
      <c r="P181" s="1"/>
    </row>
    <row r="182" spans="1:16" ht="62.25" customHeight="1">
      <c r="A182" s="12" t="s">
        <v>244</v>
      </c>
      <c r="B182" s="82" t="s">
        <v>179</v>
      </c>
      <c r="C182" s="82"/>
      <c r="D182" s="14" t="s">
        <v>172</v>
      </c>
      <c r="E182" s="13" t="s">
        <v>106</v>
      </c>
      <c r="F182" s="111">
        <v>100</v>
      </c>
      <c r="G182" s="111"/>
      <c r="H182" s="28">
        <v>0</v>
      </c>
      <c r="I182" s="28">
        <v>100</v>
      </c>
      <c r="J182" s="28">
        <v>100</v>
      </c>
      <c r="K182" s="28">
        <v>0</v>
      </c>
      <c r="L182" s="28">
        <v>100</v>
      </c>
      <c r="M182" s="28">
        <v>0</v>
      </c>
      <c r="N182" s="28">
        <v>0</v>
      </c>
      <c r="O182" s="44">
        <v>0</v>
      </c>
      <c r="P182" s="1"/>
    </row>
    <row r="183" spans="1:16" ht="62.25" customHeight="1">
      <c r="A183" s="12" t="s">
        <v>245</v>
      </c>
      <c r="B183" s="82" t="s">
        <v>180</v>
      </c>
      <c r="C183" s="82"/>
      <c r="D183" s="14" t="s">
        <v>172</v>
      </c>
      <c r="E183" s="13" t="s">
        <v>106</v>
      </c>
      <c r="F183" s="111">
        <v>100</v>
      </c>
      <c r="G183" s="111"/>
      <c r="H183" s="28">
        <v>0</v>
      </c>
      <c r="I183" s="28">
        <v>100</v>
      </c>
      <c r="J183" s="28">
        <v>100</v>
      </c>
      <c r="K183" s="28">
        <v>0</v>
      </c>
      <c r="L183" s="28">
        <v>100</v>
      </c>
      <c r="M183" s="28">
        <v>0</v>
      </c>
      <c r="N183" s="28">
        <v>0</v>
      </c>
      <c r="O183" s="44">
        <v>0</v>
      </c>
      <c r="P183" s="1"/>
    </row>
    <row r="184" spans="1:16" ht="62.25" customHeight="1">
      <c r="A184" s="12" t="s">
        <v>246</v>
      </c>
      <c r="B184" s="82" t="s">
        <v>181</v>
      </c>
      <c r="C184" s="82"/>
      <c r="D184" s="14" t="s">
        <v>172</v>
      </c>
      <c r="E184" s="13" t="s">
        <v>106</v>
      </c>
      <c r="F184" s="111">
        <v>100</v>
      </c>
      <c r="G184" s="111"/>
      <c r="H184" s="28">
        <v>0</v>
      </c>
      <c r="I184" s="28">
        <v>100</v>
      </c>
      <c r="J184" s="28">
        <v>100</v>
      </c>
      <c r="K184" s="28">
        <v>0</v>
      </c>
      <c r="L184" s="28">
        <v>100</v>
      </c>
      <c r="M184" s="28">
        <v>0</v>
      </c>
      <c r="N184" s="28">
        <v>0</v>
      </c>
      <c r="O184" s="44">
        <v>0</v>
      </c>
      <c r="P184" s="1"/>
    </row>
    <row r="185" spans="1:16" ht="62.25" customHeight="1">
      <c r="A185" s="12" t="s">
        <v>247</v>
      </c>
      <c r="B185" s="82" t="s">
        <v>177</v>
      </c>
      <c r="C185" s="82"/>
      <c r="D185" s="14" t="s">
        <v>172</v>
      </c>
      <c r="E185" s="13" t="s">
        <v>106</v>
      </c>
      <c r="F185" s="111">
        <v>0</v>
      </c>
      <c r="G185" s="111"/>
      <c r="H185" s="28">
        <v>100</v>
      </c>
      <c r="I185" s="28">
        <v>100</v>
      </c>
      <c r="J185" s="28">
        <v>0</v>
      </c>
      <c r="K185" s="28">
        <v>100</v>
      </c>
      <c r="L185" s="28">
        <v>100</v>
      </c>
      <c r="M185" s="28">
        <v>0</v>
      </c>
      <c r="N185" s="28">
        <v>0</v>
      </c>
      <c r="O185" s="44">
        <v>0</v>
      </c>
      <c r="P185" s="1"/>
    </row>
    <row r="186" spans="1:16" ht="62.25" customHeight="1">
      <c r="A186" s="12" t="s">
        <v>248</v>
      </c>
      <c r="B186" s="82" t="s">
        <v>182</v>
      </c>
      <c r="C186" s="82"/>
      <c r="D186" s="14" t="s">
        <v>172</v>
      </c>
      <c r="E186" s="13" t="s">
        <v>106</v>
      </c>
      <c r="F186" s="111">
        <v>100</v>
      </c>
      <c r="G186" s="111"/>
      <c r="H186" s="28">
        <v>0</v>
      </c>
      <c r="I186" s="28">
        <v>100</v>
      </c>
      <c r="J186" s="28">
        <v>100</v>
      </c>
      <c r="K186" s="28">
        <v>0</v>
      </c>
      <c r="L186" s="28">
        <v>100</v>
      </c>
      <c r="M186" s="28">
        <v>0</v>
      </c>
      <c r="N186" s="28">
        <v>0</v>
      </c>
      <c r="O186" s="44">
        <v>0</v>
      </c>
      <c r="P186" s="1"/>
    </row>
    <row r="187" spans="1:16" ht="27" customHeight="1">
      <c r="A187" s="12" t="s">
        <v>236</v>
      </c>
      <c r="B187" s="74" t="s">
        <v>209</v>
      </c>
      <c r="C187" s="76"/>
      <c r="D187" s="14"/>
      <c r="E187" s="13"/>
      <c r="F187" s="112">
        <f>F188+F189+F190+F191</f>
        <v>256000</v>
      </c>
      <c r="G187" s="113"/>
      <c r="H187" s="52">
        <f aca="true" t="shared" si="7" ref="H187:O187">H188+H189+H190+H191</f>
        <v>125495</v>
      </c>
      <c r="I187" s="52">
        <f t="shared" si="7"/>
        <v>381495</v>
      </c>
      <c r="J187" s="52">
        <f t="shared" si="7"/>
        <v>255341</v>
      </c>
      <c r="K187" s="52">
        <f t="shared" si="7"/>
        <v>125495</v>
      </c>
      <c r="L187" s="52">
        <f t="shared" si="7"/>
        <v>380836</v>
      </c>
      <c r="M187" s="52">
        <f t="shared" si="7"/>
        <v>-659</v>
      </c>
      <c r="N187" s="52">
        <f t="shared" si="7"/>
        <v>0</v>
      </c>
      <c r="O187" s="50">
        <f t="shared" si="7"/>
        <v>-659</v>
      </c>
      <c r="P187" s="1"/>
    </row>
    <row r="188" spans="1:16" ht="73.5" customHeight="1">
      <c r="A188" s="12" t="s">
        <v>249</v>
      </c>
      <c r="B188" s="82" t="s">
        <v>117</v>
      </c>
      <c r="C188" s="82"/>
      <c r="D188" s="14" t="s">
        <v>98</v>
      </c>
      <c r="E188" s="13" t="s">
        <v>99</v>
      </c>
      <c r="F188" s="111">
        <v>0</v>
      </c>
      <c r="G188" s="111"/>
      <c r="H188" s="28">
        <v>125495</v>
      </c>
      <c r="I188" s="28">
        <v>125495</v>
      </c>
      <c r="J188" s="28">
        <v>0</v>
      </c>
      <c r="K188" s="28">
        <v>125495</v>
      </c>
      <c r="L188" s="28">
        <v>125495</v>
      </c>
      <c r="M188" s="28">
        <v>0</v>
      </c>
      <c r="N188" s="28">
        <v>0</v>
      </c>
      <c r="O188" s="44">
        <v>0</v>
      </c>
      <c r="P188" s="1"/>
    </row>
    <row r="189" spans="1:16" ht="74.25" customHeight="1">
      <c r="A189" s="12" t="s">
        <v>250</v>
      </c>
      <c r="B189" s="82" t="s">
        <v>118</v>
      </c>
      <c r="C189" s="82"/>
      <c r="D189" s="14" t="s">
        <v>98</v>
      </c>
      <c r="E189" s="13" t="s">
        <v>99</v>
      </c>
      <c r="F189" s="111">
        <v>215315</v>
      </c>
      <c r="G189" s="111"/>
      <c r="H189" s="28">
        <v>0</v>
      </c>
      <c r="I189" s="28">
        <v>215315</v>
      </c>
      <c r="J189" s="28">
        <v>214656</v>
      </c>
      <c r="K189" s="28">
        <v>0</v>
      </c>
      <c r="L189" s="28">
        <v>214656</v>
      </c>
      <c r="M189" s="28">
        <v>-659</v>
      </c>
      <c r="N189" s="28">
        <v>0</v>
      </c>
      <c r="O189" s="44">
        <v>-659</v>
      </c>
      <c r="P189" s="1"/>
    </row>
    <row r="190" spans="1:16" ht="66" customHeight="1">
      <c r="A190" s="12" t="s">
        <v>251</v>
      </c>
      <c r="B190" s="82" t="s">
        <v>119</v>
      </c>
      <c r="C190" s="82"/>
      <c r="D190" s="14" t="s">
        <v>98</v>
      </c>
      <c r="E190" s="13" t="s">
        <v>99</v>
      </c>
      <c r="F190" s="111">
        <v>5735</v>
      </c>
      <c r="G190" s="111"/>
      <c r="H190" s="28">
        <v>0</v>
      </c>
      <c r="I190" s="28">
        <v>5735</v>
      </c>
      <c r="J190" s="28">
        <v>5735</v>
      </c>
      <c r="K190" s="28">
        <v>0</v>
      </c>
      <c r="L190" s="28">
        <v>5735</v>
      </c>
      <c r="M190" s="28">
        <v>0</v>
      </c>
      <c r="N190" s="28">
        <v>0</v>
      </c>
      <c r="O190" s="44">
        <v>0</v>
      </c>
      <c r="P190" s="1"/>
    </row>
    <row r="191" spans="1:16" ht="63" customHeight="1">
      <c r="A191" s="12" t="s">
        <v>252</v>
      </c>
      <c r="B191" s="82" t="s">
        <v>120</v>
      </c>
      <c r="C191" s="82"/>
      <c r="D191" s="14" t="s">
        <v>98</v>
      </c>
      <c r="E191" s="13" t="s">
        <v>106</v>
      </c>
      <c r="F191" s="111">
        <v>34950</v>
      </c>
      <c r="G191" s="111"/>
      <c r="H191" s="28">
        <v>0</v>
      </c>
      <c r="I191" s="28">
        <v>34950</v>
      </c>
      <c r="J191" s="28">
        <v>34950</v>
      </c>
      <c r="K191" s="28">
        <v>0</v>
      </c>
      <c r="L191" s="28">
        <v>34950</v>
      </c>
      <c r="M191" s="28">
        <v>0</v>
      </c>
      <c r="N191" s="28">
        <v>0</v>
      </c>
      <c r="O191" s="44">
        <v>0</v>
      </c>
      <c r="P191" s="1"/>
    </row>
    <row r="192" spans="1:16" ht="13.5" customHeight="1">
      <c r="A192" s="12" t="s">
        <v>72</v>
      </c>
      <c r="B192" s="83" t="s">
        <v>122</v>
      </c>
      <c r="C192" s="83"/>
      <c r="D192" s="12" t="s">
        <v>72</v>
      </c>
      <c r="E192" s="12" t="s">
        <v>72</v>
      </c>
      <c r="F192" s="115" t="s">
        <v>72</v>
      </c>
      <c r="G192" s="115"/>
      <c r="H192" s="38" t="s">
        <v>72</v>
      </c>
      <c r="I192" s="38" t="s">
        <v>72</v>
      </c>
      <c r="J192" s="38" t="s">
        <v>72</v>
      </c>
      <c r="K192" s="38" t="s">
        <v>72</v>
      </c>
      <c r="L192" s="38" t="s">
        <v>72</v>
      </c>
      <c r="M192" s="38" t="s">
        <v>72</v>
      </c>
      <c r="N192" s="38" t="s">
        <v>72</v>
      </c>
      <c r="O192" s="27" t="s">
        <v>72</v>
      </c>
      <c r="P192" s="1"/>
    </row>
    <row r="193" spans="1:16" ht="73.5" customHeight="1">
      <c r="A193" s="12" t="s">
        <v>249</v>
      </c>
      <c r="B193" s="82" t="s">
        <v>141</v>
      </c>
      <c r="C193" s="82"/>
      <c r="D193" s="14" t="s">
        <v>129</v>
      </c>
      <c r="E193" s="13" t="s">
        <v>106</v>
      </c>
      <c r="F193" s="111">
        <v>0</v>
      </c>
      <c r="G193" s="111"/>
      <c r="H193" s="28">
        <v>5</v>
      </c>
      <c r="I193" s="28">
        <v>5</v>
      </c>
      <c r="J193" s="28">
        <v>0</v>
      </c>
      <c r="K193" s="28">
        <v>5</v>
      </c>
      <c r="L193" s="28">
        <v>5</v>
      </c>
      <c r="M193" s="28">
        <v>0</v>
      </c>
      <c r="N193" s="28">
        <v>0</v>
      </c>
      <c r="O193" s="44">
        <v>0</v>
      </c>
      <c r="P193" s="1"/>
    </row>
    <row r="194" spans="1:16" ht="73.5" customHeight="1">
      <c r="A194" s="12" t="s">
        <v>250</v>
      </c>
      <c r="B194" s="82" t="s">
        <v>190</v>
      </c>
      <c r="C194" s="82"/>
      <c r="D194" s="14" t="s">
        <v>126</v>
      </c>
      <c r="E194" s="13" t="s">
        <v>106</v>
      </c>
      <c r="F194" s="111">
        <v>1</v>
      </c>
      <c r="G194" s="111"/>
      <c r="H194" s="28">
        <v>0</v>
      </c>
      <c r="I194" s="28">
        <v>1</v>
      </c>
      <c r="J194" s="28">
        <v>1</v>
      </c>
      <c r="K194" s="28">
        <v>0</v>
      </c>
      <c r="L194" s="28">
        <v>1</v>
      </c>
      <c r="M194" s="28">
        <v>0</v>
      </c>
      <c r="N194" s="28">
        <v>0</v>
      </c>
      <c r="O194" s="44">
        <v>0</v>
      </c>
      <c r="P194" s="1"/>
    </row>
    <row r="195" spans="1:16" ht="71.25" customHeight="1">
      <c r="A195" s="12" t="s">
        <v>251</v>
      </c>
      <c r="B195" s="82" t="s">
        <v>143</v>
      </c>
      <c r="C195" s="82"/>
      <c r="D195" s="14" t="s">
        <v>129</v>
      </c>
      <c r="E195" s="13" t="s">
        <v>106</v>
      </c>
      <c r="F195" s="111">
        <v>5</v>
      </c>
      <c r="G195" s="111"/>
      <c r="H195" s="28">
        <v>0</v>
      </c>
      <c r="I195" s="28">
        <v>5</v>
      </c>
      <c r="J195" s="28">
        <v>5</v>
      </c>
      <c r="K195" s="28">
        <v>0</v>
      </c>
      <c r="L195" s="28">
        <v>5</v>
      </c>
      <c r="M195" s="28">
        <v>0</v>
      </c>
      <c r="N195" s="28">
        <v>0</v>
      </c>
      <c r="O195" s="44">
        <v>0</v>
      </c>
      <c r="P195" s="1"/>
    </row>
    <row r="196" spans="1:16" ht="66" customHeight="1">
      <c r="A196" s="12" t="s">
        <v>252</v>
      </c>
      <c r="B196" s="82" t="s">
        <v>144</v>
      </c>
      <c r="C196" s="82"/>
      <c r="D196" s="14" t="s">
        <v>129</v>
      </c>
      <c r="E196" s="13" t="s">
        <v>106</v>
      </c>
      <c r="F196" s="111">
        <v>5</v>
      </c>
      <c r="G196" s="111"/>
      <c r="H196" s="28">
        <v>0</v>
      </c>
      <c r="I196" s="28">
        <v>5</v>
      </c>
      <c r="J196" s="28">
        <v>5</v>
      </c>
      <c r="K196" s="28">
        <v>0</v>
      </c>
      <c r="L196" s="28">
        <v>5</v>
      </c>
      <c r="M196" s="28">
        <v>0</v>
      </c>
      <c r="N196" s="28">
        <v>0</v>
      </c>
      <c r="O196" s="44">
        <v>0</v>
      </c>
      <c r="P196" s="1"/>
    </row>
    <row r="197" spans="1:16" ht="13.5" customHeight="1">
      <c r="A197" s="12" t="s">
        <v>72</v>
      </c>
      <c r="B197" s="83" t="s">
        <v>146</v>
      </c>
      <c r="C197" s="83"/>
      <c r="D197" s="12" t="s">
        <v>72</v>
      </c>
      <c r="E197" s="12" t="s">
        <v>72</v>
      </c>
      <c r="F197" s="115" t="s">
        <v>72</v>
      </c>
      <c r="G197" s="115"/>
      <c r="H197" s="38" t="s">
        <v>72</v>
      </c>
      <c r="I197" s="38" t="s">
        <v>72</v>
      </c>
      <c r="J197" s="38" t="s">
        <v>72</v>
      </c>
      <c r="K197" s="38" t="s">
        <v>72</v>
      </c>
      <c r="L197" s="38" t="s">
        <v>72</v>
      </c>
      <c r="M197" s="38" t="s">
        <v>72</v>
      </c>
      <c r="N197" s="38" t="s">
        <v>72</v>
      </c>
      <c r="O197" s="27" t="s">
        <v>72</v>
      </c>
      <c r="P197" s="1"/>
    </row>
    <row r="198" spans="1:16" ht="66.75" customHeight="1">
      <c r="A198" s="12" t="s">
        <v>249</v>
      </c>
      <c r="B198" s="82" t="s">
        <v>165</v>
      </c>
      <c r="C198" s="82"/>
      <c r="D198" s="14" t="s">
        <v>98</v>
      </c>
      <c r="E198" s="13" t="s">
        <v>106</v>
      </c>
      <c r="F198" s="111">
        <v>0</v>
      </c>
      <c r="G198" s="111"/>
      <c r="H198" s="28">
        <v>25099</v>
      </c>
      <c r="I198" s="28">
        <v>25099</v>
      </c>
      <c r="J198" s="28">
        <v>0</v>
      </c>
      <c r="K198" s="28">
        <v>25099</v>
      </c>
      <c r="L198" s="28">
        <v>25099</v>
      </c>
      <c r="M198" s="28">
        <v>0</v>
      </c>
      <c r="N198" s="28">
        <v>0</v>
      </c>
      <c r="O198" s="44">
        <v>0</v>
      </c>
      <c r="P198" s="1"/>
    </row>
    <row r="199" spans="1:16" ht="66.75" customHeight="1">
      <c r="A199" s="12" t="s">
        <v>250</v>
      </c>
      <c r="B199" s="82" t="s">
        <v>166</v>
      </c>
      <c r="C199" s="82"/>
      <c r="D199" s="14" t="s">
        <v>98</v>
      </c>
      <c r="E199" s="13" t="s">
        <v>106</v>
      </c>
      <c r="F199" s="111">
        <v>215315</v>
      </c>
      <c r="G199" s="111"/>
      <c r="H199" s="28">
        <v>0</v>
      </c>
      <c r="I199" s="28">
        <v>215315</v>
      </c>
      <c r="J199" s="28">
        <v>214656</v>
      </c>
      <c r="K199" s="28">
        <v>0</v>
      </c>
      <c r="L199" s="28">
        <v>214656</v>
      </c>
      <c r="M199" s="28">
        <v>-659</v>
      </c>
      <c r="N199" s="28">
        <v>0</v>
      </c>
      <c r="O199" s="44">
        <v>-659</v>
      </c>
      <c r="P199" s="1"/>
    </row>
    <row r="200" spans="1:16" ht="70.5" customHeight="1">
      <c r="A200" s="12" t="s">
        <v>251</v>
      </c>
      <c r="B200" s="82" t="s">
        <v>167</v>
      </c>
      <c r="C200" s="82"/>
      <c r="D200" s="14" t="s">
        <v>98</v>
      </c>
      <c r="E200" s="13" t="s">
        <v>106</v>
      </c>
      <c r="F200" s="111">
        <v>1147</v>
      </c>
      <c r="G200" s="111"/>
      <c r="H200" s="28">
        <v>0</v>
      </c>
      <c r="I200" s="28">
        <v>1147</v>
      </c>
      <c r="J200" s="28">
        <v>1147</v>
      </c>
      <c r="K200" s="28">
        <v>0</v>
      </c>
      <c r="L200" s="28">
        <v>1147</v>
      </c>
      <c r="M200" s="28">
        <v>0</v>
      </c>
      <c r="N200" s="28">
        <v>0</v>
      </c>
      <c r="O200" s="44">
        <v>0</v>
      </c>
      <c r="P200" s="1"/>
    </row>
    <row r="201" spans="1:16" ht="66.75" customHeight="1">
      <c r="A201" s="12" t="s">
        <v>252</v>
      </c>
      <c r="B201" s="82" t="s">
        <v>168</v>
      </c>
      <c r="C201" s="82"/>
      <c r="D201" s="14" t="s">
        <v>98</v>
      </c>
      <c r="E201" s="13" t="s">
        <v>106</v>
      </c>
      <c r="F201" s="111">
        <v>6990</v>
      </c>
      <c r="G201" s="111"/>
      <c r="H201" s="28">
        <v>0</v>
      </c>
      <c r="I201" s="28">
        <v>6990</v>
      </c>
      <c r="J201" s="28">
        <v>6990</v>
      </c>
      <c r="K201" s="28">
        <v>0</v>
      </c>
      <c r="L201" s="28">
        <v>6990</v>
      </c>
      <c r="M201" s="28">
        <v>0</v>
      </c>
      <c r="N201" s="28">
        <v>0</v>
      </c>
      <c r="O201" s="44">
        <v>0</v>
      </c>
      <c r="P201" s="1"/>
    </row>
    <row r="202" spans="1:16" ht="13.5" customHeight="1">
      <c r="A202" s="12" t="s">
        <v>72</v>
      </c>
      <c r="B202" s="83" t="s">
        <v>170</v>
      </c>
      <c r="C202" s="83"/>
      <c r="D202" s="12" t="s">
        <v>72</v>
      </c>
      <c r="E202" s="12" t="s">
        <v>72</v>
      </c>
      <c r="F202" s="115" t="s">
        <v>72</v>
      </c>
      <c r="G202" s="115"/>
      <c r="H202" s="38" t="s">
        <v>72</v>
      </c>
      <c r="I202" s="38" t="s">
        <v>72</v>
      </c>
      <c r="J202" s="38" t="s">
        <v>72</v>
      </c>
      <c r="K202" s="38" t="s">
        <v>72</v>
      </c>
      <c r="L202" s="38" t="s">
        <v>72</v>
      </c>
      <c r="M202" s="38" t="s">
        <v>72</v>
      </c>
      <c r="N202" s="38" t="s">
        <v>72</v>
      </c>
      <c r="O202" s="27" t="s">
        <v>72</v>
      </c>
      <c r="P202" s="1"/>
    </row>
    <row r="203" spans="1:16" ht="66.75" customHeight="1">
      <c r="A203" s="12" t="s">
        <v>249</v>
      </c>
      <c r="B203" s="82" t="s">
        <v>177</v>
      </c>
      <c r="C203" s="82"/>
      <c r="D203" s="14" t="s">
        <v>172</v>
      </c>
      <c r="E203" s="13" t="s">
        <v>106</v>
      </c>
      <c r="F203" s="111">
        <v>0</v>
      </c>
      <c r="G203" s="111"/>
      <c r="H203" s="28">
        <v>100</v>
      </c>
      <c r="I203" s="28">
        <v>100</v>
      </c>
      <c r="J203" s="28">
        <v>0</v>
      </c>
      <c r="K203" s="28">
        <v>100</v>
      </c>
      <c r="L203" s="28">
        <v>100</v>
      </c>
      <c r="M203" s="28">
        <v>0</v>
      </c>
      <c r="N203" s="28">
        <v>0</v>
      </c>
      <c r="O203" s="44">
        <v>0</v>
      </c>
      <c r="P203" s="1"/>
    </row>
    <row r="204" spans="1:16" ht="63.75" customHeight="1">
      <c r="A204" s="15" t="s">
        <v>250</v>
      </c>
      <c r="B204" s="85" t="s">
        <v>183</v>
      </c>
      <c r="C204" s="85"/>
      <c r="D204" s="39" t="s">
        <v>172</v>
      </c>
      <c r="E204" s="16" t="s">
        <v>106</v>
      </c>
      <c r="F204" s="105">
        <v>100</v>
      </c>
      <c r="G204" s="105"/>
      <c r="H204" s="31">
        <v>0</v>
      </c>
      <c r="I204" s="31">
        <v>100</v>
      </c>
      <c r="J204" s="31">
        <v>100</v>
      </c>
      <c r="K204" s="31">
        <v>0</v>
      </c>
      <c r="L204" s="31">
        <v>100</v>
      </c>
      <c r="M204" s="31">
        <v>0</v>
      </c>
      <c r="N204" s="31">
        <v>0</v>
      </c>
      <c r="O204" s="44">
        <v>0</v>
      </c>
      <c r="P204" s="1"/>
    </row>
    <row r="205" spans="1:16" ht="63.75" customHeight="1">
      <c r="A205" s="15" t="s">
        <v>251</v>
      </c>
      <c r="B205" s="120" t="s">
        <v>184</v>
      </c>
      <c r="C205" s="121"/>
      <c r="D205" s="46" t="s">
        <v>172</v>
      </c>
      <c r="E205" s="45" t="s">
        <v>106</v>
      </c>
      <c r="F205" s="122">
        <v>100</v>
      </c>
      <c r="G205" s="122"/>
      <c r="H205" s="47">
        <v>0</v>
      </c>
      <c r="I205" s="47">
        <v>100</v>
      </c>
      <c r="J205" s="47">
        <v>100</v>
      </c>
      <c r="K205" s="47">
        <v>0</v>
      </c>
      <c r="L205" s="47">
        <v>100</v>
      </c>
      <c r="M205" s="47">
        <v>0</v>
      </c>
      <c r="N205" s="47">
        <v>0</v>
      </c>
      <c r="O205" s="64">
        <v>0</v>
      </c>
      <c r="P205" s="1"/>
    </row>
    <row r="206" spans="1:16" ht="25.5" customHeight="1">
      <c r="A206" s="77" t="s">
        <v>185</v>
      </c>
      <c r="B206" s="77"/>
      <c r="C206" s="77"/>
      <c r="D206" s="77"/>
      <c r="E206" s="77"/>
      <c r="F206" s="77"/>
      <c r="G206" s="77"/>
      <c r="H206" s="77"/>
      <c r="I206" s="77"/>
      <c r="J206" s="77"/>
      <c r="K206" s="77"/>
      <c r="L206" s="77"/>
      <c r="M206" s="77"/>
      <c r="N206" s="77"/>
      <c r="O206" s="77"/>
      <c r="P206" s="1"/>
    </row>
    <row r="207" spans="1:16" ht="24" customHeight="1">
      <c r="A207" s="9" t="s">
        <v>19</v>
      </c>
      <c r="B207" s="101" t="s">
        <v>92</v>
      </c>
      <c r="C207" s="101"/>
      <c r="D207" s="9" t="s">
        <v>93</v>
      </c>
      <c r="E207" s="101" t="s">
        <v>186</v>
      </c>
      <c r="F207" s="101"/>
      <c r="G207" s="101"/>
      <c r="H207" s="101"/>
      <c r="I207" s="101"/>
      <c r="J207" s="101"/>
      <c r="K207" s="101"/>
      <c r="L207" s="101"/>
      <c r="M207" s="101"/>
      <c r="N207" s="101"/>
      <c r="O207" s="101"/>
      <c r="P207" s="1"/>
    </row>
    <row r="208" spans="1:16" ht="13.5" customHeight="1">
      <c r="A208" s="10" t="s">
        <v>21</v>
      </c>
      <c r="B208" s="102" t="s">
        <v>28</v>
      </c>
      <c r="C208" s="102"/>
      <c r="D208" s="10" t="s">
        <v>30</v>
      </c>
      <c r="E208" s="102" t="s">
        <v>32</v>
      </c>
      <c r="F208" s="102"/>
      <c r="G208" s="102"/>
      <c r="H208" s="102"/>
      <c r="I208" s="102"/>
      <c r="J208" s="102"/>
      <c r="K208" s="102"/>
      <c r="L208" s="102"/>
      <c r="M208" s="102"/>
      <c r="N208" s="102"/>
      <c r="O208" s="102"/>
      <c r="P208" s="1"/>
    </row>
    <row r="209" spans="1:16" ht="66" customHeight="1">
      <c r="A209" s="10"/>
      <c r="B209" s="69" t="s">
        <v>210</v>
      </c>
      <c r="C209" s="71"/>
      <c r="D209" s="10"/>
      <c r="E209" s="103"/>
      <c r="F209" s="104"/>
      <c r="G209" s="104"/>
      <c r="H209" s="104"/>
      <c r="I209" s="104"/>
      <c r="J209" s="104"/>
      <c r="K209" s="104"/>
      <c r="L209" s="104"/>
      <c r="M209" s="104"/>
      <c r="N209" s="104"/>
      <c r="O209" s="104"/>
      <c r="P209" s="1"/>
    </row>
    <row r="210" spans="1:16" ht="13.5" customHeight="1">
      <c r="A210" s="12" t="s">
        <v>72</v>
      </c>
      <c r="B210" s="83" t="s">
        <v>96</v>
      </c>
      <c r="C210" s="83"/>
      <c r="D210" s="12" t="s">
        <v>72</v>
      </c>
      <c r="E210" s="84" t="s">
        <v>72</v>
      </c>
      <c r="F210" s="84"/>
      <c r="G210" s="84"/>
      <c r="H210" s="84"/>
      <c r="I210" s="84"/>
      <c r="J210" s="84"/>
      <c r="K210" s="84"/>
      <c r="L210" s="84"/>
      <c r="M210" s="84"/>
      <c r="N210" s="84"/>
      <c r="O210" s="84"/>
      <c r="P210" s="1"/>
    </row>
    <row r="211" spans="1:16" ht="36" customHeight="1">
      <c r="A211" s="12">
        <v>1</v>
      </c>
      <c r="B211" s="82" t="s">
        <v>97</v>
      </c>
      <c r="C211" s="82"/>
      <c r="D211" s="14" t="s">
        <v>98</v>
      </c>
      <c r="E211" s="82" t="s">
        <v>76</v>
      </c>
      <c r="F211" s="82"/>
      <c r="G211" s="82"/>
      <c r="H211" s="82"/>
      <c r="I211" s="82"/>
      <c r="J211" s="82"/>
      <c r="K211" s="82"/>
      <c r="L211" s="82"/>
      <c r="M211" s="82"/>
      <c r="N211" s="82"/>
      <c r="O211" s="82"/>
      <c r="P211" s="1"/>
    </row>
    <row r="212" spans="1:16" ht="17.25" customHeight="1">
      <c r="A212" s="12"/>
      <c r="B212" s="86" t="s">
        <v>122</v>
      </c>
      <c r="C212" s="87"/>
      <c r="D212" s="14"/>
      <c r="E212" s="88"/>
      <c r="F212" s="89"/>
      <c r="G212" s="89"/>
      <c r="H212" s="89"/>
      <c r="I212" s="89"/>
      <c r="J212" s="89"/>
      <c r="K212" s="89"/>
      <c r="L212" s="89"/>
      <c r="M212" s="89"/>
      <c r="N212" s="89"/>
      <c r="O212" s="89"/>
      <c r="P212" s="1"/>
    </row>
    <row r="213" spans="1:16" ht="29.25" customHeight="1">
      <c r="A213" s="12">
        <v>23</v>
      </c>
      <c r="B213" s="82" t="s">
        <v>123</v>
      </c>
      <c r="C213" s="82"/>
      <c r="D213" s="14" t="s">
        <v>124</v>
      </c>
      <c r="E213" s="82" t="s">
        <v>76</v>
      </c>
      <c r="F213" s="82"/>
      <c r="G213" s="82"/>
      <c r="H213" s="82"/>
      <c r="I213" s="82"/>
      <c r="J213" s="82"/>
      <c r="K213" s="82"/>
      <c r="L213" s="82"/>
      <c r="M213" s="82"/>
      <c r="N213" s="82"/>
      <c r="O213" s="82"/>
      <c r="P213" s="1"/>
    </row>
    <row r="214" spans="1:16" ht="17.25" customHeight="1">
      <c r="A214" s="12"/>
      <c r="B214" s="86" t="s">
        <v>214</v>
      </c>
      <c r="C214" s="87"/>
      <c r="D214" s="14"/>
      <c r="E214" s="88"/>
      <c r="F214" s="89"/>
      <c r="G214" s="89"/>
      <c r="H214" s="89"/>
      <c r="I214" s="89"/>
      <c r="J214" s="89"/>
      <c r="K214" s="89"/>
      <c r="L214" s="89"/>
      <c r="M214" s="89"/>
      <c r="N214" s="89"/>
      <c r="O214" s="89"/>
      <c r="P214" s="1"/>
    </row>
    <row r="215" spans="1:16" ht="39" customHeight="1">
      <c r="A215" s="12">
        <v>45</v>
      </c>
      <c r="B215" s="82" t="s">
        <v>147</v>
      </c>
      <c r="C215" s="82"/>
      <c r="D215" s="14" t="s">
        <v>98</v>
      </c>
      <c r="E215" s="82" t="s">
        <v>76</v>
      </c>
      <c r="F215" s="82"/>
      <c r="G215" s="82"/>
      <c r="H215" s="82"/>
      <c r="I215" s="82"/>
      <c r="J215" s="82"/>
      <c r="K215" s="82"/>
      <c r="L215" s="82"/>
      <c r="M215" s="82"/>
      <c r="N215" s="82"/>
      <c r="O215" s="82"/>
      <c r="P215" s="1"/>
    </row>
    <row r="216" spans="1:16" ht="15" customHeight="1">
      <c r="A216" s="12"/>
      <c r="B216" s="86" t="s">
        <v>215</v>
      </c>
      <c r="C216" s="87"/>
      <c r="D216" s="14"/>
      <c r="E216" s="88"/>
      <c r="F216" s="89"/>
      <c r="G216" s="89"/>
      <c r="H216" s="89"/>
      <c r="I216" s="89"/>
      <c r="J216" s="89"/>
      <c r="K216" s="89"/>
      <c r="L216" s="89"/>
      <c r="M216" s="89"/>
      <c r="N216" s="89"/>
      <c r="O216" s="89"/>
      <c r="P216" s="1"/>
    </row>
    <row r="217" spans="1:16" ht="33" customHeight="1">
      <c r="A217" s="12">
        <v>67</v>
      </c>
      <c r="B217" s="82" t="s">
        <v>171</v>
      </c>
      <c r="C217" s="82"/>
      <c r="D217" s="14" t="s">
        <v>172</v>
      </c>
      <c r="E217" s="82" t="s">
        <v>76</v>
      </c>
      <c r="F217" s="82"/>
      <c r="G217" s="82"/>
      <c r="H217" s="82"/>
      <c r="I217" s="82"/>
      <c r="J217" s="82"/>
      <c r="K217" s="82"/>
      <c r="L217" s="82"/>
      <c r="M217" s="82"/>
      <c r="N217" s="82"/>
      <c r="O217" s="82"/>
      <c r="P217" s="1"/>
    </row>
    <row r="218" spans="1:16" ht="66" customHeight="1">
      <c r="A218" s="12"/>
      <c r="B218" s="74" t="s">
        <v>219</v>
      </c>
      <c r="C218" s="76"/>
      <c r="D218" s="14"/>
      <c r="E218" s="88"/>
      <c r="F218" s="89"/>
      <c r="G218" s="89"/>
      <c r="H218" s="89"/>
      <c r="I218" s="89"/>
      <c r="J218" s="89"/>
      <c r="K218" s="89"/>
      <c r="L218" s="89"/>
      <c r="M218" s="89"/>
      <c r="N218" s="89"/>
      <c r="O218" s="89"/>
      <c r="P218" s="1"/>
    </row>
    <row r="219" spans="1:16" ht="17.25" customHeight="1">
      <c r="A219" s="12"/>
      <c r="B219" s="86" t="s">
        <v>216</v>
      </c>
      <c r="C219" s="87"/>
      <c r="D219" s="14"/>
      <c r="E219" s="88"/>
      <c r="F219" s="89"/>
      <c r="G219" s="89"/>
      <c r="H219" s="89"/>
      <c r="I219" s="89"/>
      <c r="J219" s="89"/>
      <c r="K219" s="89"/>
      <c r="L219" s="89"/>
      <c r="M219" s="89"/>
      <c r="N219" s="89"/>
      <c r="O219" s="89"/>
      <c r="P219" s="1"/>
    </row>
    <row r="220" spans="1:16" ht="48.75" customHeight="1">
      <c r="A220" s="12">
        <v>2</v>
      </c>
      <c r="B220" s="82" t="s">
        <v>100</v>
      </c>
      <c r="C220" s="82"/>
      <c r="D220" s="14" t="s">
        <v>98</v>
      </c>
      <c r="E220" s="82" t="s">
        <v>77</v>
      </c>
      <c r="F220" s="82"/>
      <c r="G220" s="82"/>
      <c r="H220" s="82"/>
      <c r="I220" s="82"/>
      <c r="J220" s="82"/>
      <c r="K220" s="82"/>
      <c r="L220" s="82"/>
      <c r="M220" s="82"/>
      <c r="N220" s="82"/>
      <c r="O220" s="82"/>
      <c r="P220" s="1"/>
    </row>
    <row r="221" spans="1:16" ht="78.75" customHeight="1">
      <c r="A221" s="12">
        <v>4</v>
      </c>
      <c r="B221" s="82" t="s">
        <v>102</v>
      </c>
      <c r="C221" s="82"/>
      <c r="D221" s="14" t="s">
        <v>98</v>
      </c>
      <c r="E221" s="82" t="s">
        <v>76</v>
      </c>
      <c r="F221" s="82"/>
      <c r="G221" s="82"/>
      <c r="H221" s="82"/>
      <c r="I221" s="82"/>
      <c r="J221" s="82"/>
      <c r="K221" s="82"/>
      <c r="L221" s="82"/>
      <c r="M221" s="82"/>
      <c r="N221" s="82"/>
      <c r="O221" s="82"/>
      <c r="P221" s="1"/>
    </row>
    <row r="222" spans="1:16" ht="57" customHeight="1">
      <c r="A222" s="12">
        <v>22</v>
      </c>
      <c r="B222" s="82" t="s">
        <v>121</v>
      </c>
      <c r="C222" s="82"/>
      <c r="D222" s="14" t="s">
        <v>98</v>
      </c>
      <c r="E222" s="82" t="s">
        <v>76</v>
      </c>
      <c r="F222" s="82"/>
      <c r="G222" s="82"/>
      <c r="H222" s="82"/>
      <c r="I222" s="82"/>
      <c r="J222" s="82"/>
      <c r="K222" s="82"/>
      <c r="L222" s="82"/>
      <c r="M222" s="82"/>
      <c r="N222" s="82"/>
      <c r="O222" s="82"/>
      <c r="P222" s="1"/>
    </row>
    <row r="223" spans="1:16" ht="87.75" customHeight="1">
      <c r="A223" s="12">
        <v>5</v>
      </c>
      <c r="B223" s="82" t="s">
        <v>103</v>
      </c>
      <c r="C223" s="82"/>
      <c r="D223" s="14" t="s">
        <v>98</v>
      </c>
      <c r="E223" s="82" t="s">
        <v>76</v>
      </c>
      <c r="F223" s="82"/>
      <c r="G223" s="82"/>
      <c r="H223" s="82"/>
      <c r="I223" s="82"/>
      <c r="J223" s="82"/>
      <c r="K223" s="82"/>
      <c r="L223" s="82"/>
      <c r="M223" s="82"/>
      <c r="N223" s="82"/>
      <c r="O223" s="82"/>
      <c r="P223" s="1"/>
    </row>
    <row r="224" spans="1:16" ht="48.75" customHeight="1">
      <c r="A224" s="12">
        <v>6</v>
      </c>
      <c r="B224" s="82" t="s">
        <v>104</v>
      </c>
      <c r="C224" s="82"/>
      <c r="D224" s="14" t="s">
        <v>98</v>
      </c>
      <c r="E224" s="82" t="s">
        <v>78</v>
      </c>
      <c r="F224" s="82"/>
      <c r="G224" s="82"/>
      <c r="H224" s="82"/>
      <c r="I224" s="82"/>
      <c r="J224" s="82"/>
      <c r="K224" s="82"/>
      <c r="L224" s="82"/>
      <c r="M224" s="82"/>
      <c r="N224" s="82"/>
      <c r="O224" s="82"/>
      <c r="P224" s="1"/>
    </row>
    <row r="225" spans="1:16" ht="16.5" customHeight="1">
      <c r="A225" s="12"/>
      <c r="B225" s="86" t="s">
        <v>122</v>
      </c>
      <c r="C225" s="87"/>
      <c r="D225" s="14"/>
      <c r="E225" s="88"/>
      <c r="F225" s="89"/>
      <c r="G225" s="89"/>
      <c r="H225" s="89"/>
      <c r="I225" s="89"/>
      <c r="J225" s="89"/>
      <c r="K225" s="89"/>
      <c r="L225" s="89"/>
      <c r="M225" s="89"/>
      <c r="N225" s="89"/>
      <c r="O225" s="89"/>
      <c r="P225" s="1"/>
    </row>
    <row r="226" spans="1:16" ht="48.75" customHeight="1">
      <c r="A226" s="12">
        <v>24</v>
      </c>
      <c r="B226" s="82" t="s">
        <v>125</v>
      </c>
      <c r="C226" s="82"/>
      <c r="D226" s="14" t="s">
        <v>126</v>
      </c>
      <c r="E226" s="82" t="s">
        <v>187</v>
      </c>
      <c r="F226" s="82"/>
      <c r="G226" s="82"/>
      <c r="H226" s="82"/>
      <c r="I226" s="82"/>
      <c r="J226" s="82"/>
      <c r="K226" s="82"/>
      <c r="L226" s="82"/>
      <c r="M226" s="82"/>
      <c r="N226" s="82"/>
      <c r="O226" s="82"/>
      <c r="P226" s="1"/>
    </row>
    <row r="227" spans="1:16" ht="48.75" customHeight="1">
      <c r="A227" s="12">
        <v>26</v>
      </c>
      <c r="B227" s="82" t="s">
        <v>128</v>
      </c>
      <c r="C227" s="82"/>
      <c r="D227" s="14" t="s">
        <v>129</v>
      </c>
      <c r="E227" s="82" t="s">
        <v>188</v>
      </c>
      <c r="F227" s="82"/>
      <c r="G227" s="82"/>
      <c r="H227" s="82"/>
      <c r="I227" s="82"/>
      <c r="J227" s="82"/>
      <c r="K227" s="82"/>
      <c r="L227" s="82"/>
      <c r="M227" s="82"/>
      <c r="N227" s="82"/>
      <c r="O227" s="82"/>
      <c r="P227" s="1"/>
    </row>
    <row r="228" spans="1:16" ht="52.5" customHeight="1">
      <c r="A228" s="12">
        <v>44</v>
      </c>
      <c r="B228" s="82" t="s">
        <v>145</v>
      </c>
      <c r="C228" s="82"/>
      <c r="D228" s="14" t="s">
        <v>126</v>
      </c>
      <c r="E228" s="82" t="s">
        <v>76</v>
      </c>
      <c r="F228" s="82"/>
      <c r="G228" s="82"/>
      <c r="H228" s="82"/>
      <c r="I228" s="82"/>
      <c r="J228" s="82"/>
      <c r="K228" s="82"/>
      <c r="L228" s="82"/>
      <c r="M228" s="82"/>
      <c r="N228" s="82"/>
      <c r="O228" s="82"/>
      <c r="P228" s="1"/>
    </row>
    <row r="229" spans="1:16" ht="65.25" customHeight="1">
      <c r="A229" s="12">
        <v>27</v>
      </c>
      <c r="B229" s="82" t="s">
        <v>130</v>
      </c>
      <c r="C229" s="82"/>
      <c r="D229" s="14" t="s">
        <v>126</v>
      </c>
      <c r="E229" s="82" t="s">
        <v>76</v>
      </c>
      <c r="F229" s="82"/>
      <c r="G229" s="82"/>
      <c r="H229" s="82"/>
      <c r="I229" s="82"/>
      <c r="J229" s="82"/>
      <c r="K229" s="82"/>
      <c r="L229" s="82"/>
      <c r="M229" s="82"/>
      <c r="N229" s="82"/>
      <c r="O229" s="82"/>
      <c r="P229" s="1"/>
    </row>
    <row r="230" spans="1:16" ht="52.5" customHeight="1">
      <c r="A230" s="12">
        <v>28</v>
      </c>
      <c r="B230" s="82" t="s">
        <v>131</v>
      </c>
      <c r="C230" s="82"/>
      <c r="D230" s="14" t="s">
        <v>126</v>
      </c>
      <c r="E230" s="82" t="s">
        <v>76</v>
      </c>
      <c r="F230" s="82"/>
      <c r="G230" s="82"/>
      <c r="H230" s="82"/>
      <c r="I230" s="82"/>
      <c r="J230" s="82"/>
      <c r="K230" s="82"/>
      <c r="L230" s="82"/>
      <c r="M230" s="82"/>
      <c r="N230" s="82"/>
      <c r="O230" s="82"/>
      <c r="P230" s="1"/>
    </row>
    <row r="231" spans="1:16" ht="18.75" customHeight="1">
      <c r="A231" s="12"/>
      <c r="B231" s="86" t="s">
        <v>214</v>
      </c>
      <c r="C231" s="87"/>
      <c r="D231" s="14"/>
      <c r="E231" s="88"/>
      <c r="F231" s="89"/>
      <c r="G231" s="89"/>
      <c r="H231" s="89"/>
      <c r="I231" s="89"/>
      <c r="J231" s="89"/>
      <c r="K231" s="89"/>
      <c r="L231" s="89"/>
      <c r="M231" s="89"/>
      <c r="N231" s="89"/>
      <c r="O231" s="89"/>
      <c r="P231" s="1"/>
    </row>
    <row r="232" spans="1:16" ht="47.25" customHeight="1">
      <c r="A232" s="12">
        <v>46</v>
      </c>
      <c r="B232" s="82" t="s">
        <v>148</v>
      </c>
      <c r="C232" s="82"/>
      <c r="D232" s="14" t="s">
        <v>98</v>
      </c>
      <c r="E232" s="82" t="s">
        <v>191</v>
      </c>
      <c r="F232" s="82"/>
      <c r="G232" s="82"/>
      <c r="H232" s="82"/>
      <c r="I232" s="82"/>
      <c r="J232" s="82"/>
      <c r="K232" s="82"/>
      <c r="L232" s="82"/>
      <c r="M232" s="82"/>
      <c r="N232" s="82"/>
      <c r="O232" s="82"/>
      <c r="P232" s="1"/>
    </row>
    <row r="233" spans="1:16" ht="77.25" customHeight="1">
      <c r="A233" s="12">
        <v>48</v>
      </c>
      <c r="B233" s="82" t="s">
        <v>150</v>
      </c>
      <c r="C233" s="82"/>
      <c r="D233" s="14" t="s">
        <v>98</v>
      </c>
      <c r="E233" s="82" t="s">
        <v>192</v>
      </c>
      <c r="F233" s="82"/>
      <c r="G233" s="82"/>
      <c r="H233" s="82"/>
      <c r="I233" s="82"/>
      <c r="J233" s="82"/>
      <c r="K233" s="82"/>
      <c r="L233" s="82"/>
      <c r="M233" s="82"/>
      <c r="N233" s="82"/>
      <c r="O233" s="82"/>
      <c r="P233" s="1"/>
    </row>
    <row r="234" spans="1:16" ht="54.75" customHeight="1">
      <c r="A234" s="12">
        <v>66</v>
      </c>
      <c r="B234" s="82" t="s">
        <v>169</v>
      </c>
      <c r="C234" s="82"/>
      <c r="D234" s="14" t="s">
        <v>98</v>
      </c>
      <c r="E234" s="82" t="s">
        <v>76</v>
      </c>
      <c r="F234" s="82"/>
      <c r="G234" s="82"/>
      <c r="H234" s="82"/>
      <c r="I234" s="82"/>
      <c r="J234" s="82"/>
      <c r="K234" s="82"/>
      <c r="L234" s="82"/>
      <c r="M234" s="82"/>
      <c r="N234" s="82"/>
      <c r="O234" s="82"/>
      <c r="P234" s="1"/>
    </row>
    <row r="235" spans="1:16" ht="102.75" customHeight="1">
      <c r="A235" s="12">
        <v>49</v>
      </c>
      <c r="B235" s="82" t="s">
        <v>151</v>
      </c>
      <c r="C235" s="82"/>
      <c r="D235" s="14" t="s">
        <v>98</v>
      </c>
      <c r="E235" s="82" t="s">
        <v>76</v>
      </c>
      <c r="F235" s="82"/>
      <c r="G235" s="82"/>
      <c r="H235" s="82"/>
      <c r="I235" s="82"/>
      <c r="J235" s="82"/>
      <c r="K235" s="82"/>
      <c r="L235" s="82"/>
      <c r="M235" s="82"/>
      <c r="N235" s="82"/>
      <c r="O235" s="82"/>
      <c r="P235" s="1"/>
    </row>
    <row r="236" spans="1:16" ht="52.5" customHeight="1">
      <c r="A236" s="12">
        <v>50</v>
      </c>
      <c r="B236" s="82" t="s">
        <v>152</v>
      </c>
      <c r="C236" s="82"/>
      <c r="D236" s="14" t="s">
        <v>98</v>
      </c>
      <c r="E236" s="82" t="s">
        <v>193</v>
      </c>
      <c r="F236" s="82"/>
      <c r="G236" s="82"/>
      <c r="H236" s="82"/>
      <c r="I236" s="82"/>
      <c r="J236" s="82"/>
      <c r="K236" s="82"/>
      <c r="L236" s="82"/>
      <c r="M236" s="82"/>
      <c r="N236" s="82"/>
      <c r="O236" s="82"/>
      <c r="P236" s="1"/>
    </row>
    <row r="237" spans="1:16" ht="18" customHeight="1">
      <c r="A237" s="12"/>
      <c r="B237" s="86" t="s">
        <v>215</v>
      </c>
      <c r="C237" s="87"/>
      <c r="D237" s="14"/>
      <c r="E237" s="88"/>
      <c r="F237" s="89"/>
      <c r="G237" s="89"/>
      <c r="H237" s="89"/>
      <c r="I237" s="89"/>
      <c r="J237" s="89"/>
      <c r="K237" s="89"/>
      <c r="L237" s="89"/>
      <c r="M237" s="89"/>
      <c r="N237" s="89"/>
      <c r="O237" s="89"/>
      <c r="P237" s="1"/>
    </row>
    <row r="238" spans="1:16" ht="100.5" customHeight="1">
      <c r="A238" s="12"/>
      <c r="B238" s="93" t="s">
        <v>224</v>
      </c>
      <c r="C238" s="94"/>
      <c r="D238" s="14"/>
      <c r="E238" s="93" t="s">
        <v>76</v>
      </c>
      <c r="F238" s="95"/>
      <c r="G238" s="95"/>
      <c r="H238" s="95"/>
      <c r="I238" s="95"/>
      <c r="J238" s="95"/>
      <c r="K238" s="95"/>
      <c r="L238" s="95"/>
      <c r="M238" s="95"/>
      <c r="N238" s="95"/>
      <c r="O238" s="95"/>
      <c r="P238" s="1"/>
    </row>
    <row r="239" spans="1:16" ht="72.75" customHeight="1">
      <c r="A239" s="12"/>
      <c r="B239" s="74" t="s">
        <v>31</v>
      </c>
      <c r="C239" s="76"/>
      <c r="D239" s="14"/>
      <c r="E239" s="88"/>
      <c r="F239" s="89"/>
      <c r="G239" s="89"/>
      <c r="H239" s="89"/>
      <c r="I239" s="89"/>
      <c r="J239" s="89"/>
      <c r="K239" s="89"/>
      <c r="L239" s="89"/>
      <c r="M239" s="89"/>
      <c r="N239" s="89"/>
      <c r="O239" s="89"/>
      <c r="P239" s="1"/>
    </row>
    <row r="240" spans="1:16" ht="24.75" customHeight="1">
      <c r="A240" s="12"/>
      <c r="B240" s="86" t="s">
        <v>207</v>
      </c>
      <c r="C240" s="87"/>
      <c r="D240" s="14"/>
      <c r="E240" s="88"/>
      <c r="F240" s="89"/>
      <c r="G240" s="89"/>
      <c r="H240" s="89"/>
      <c r="I240" s="89"/>
      <c r="J240" s="89"/>
      <c r="K240" s="89"/>
      <c r="L240" s="89"/>
      <c r="M240" s="89"/>
      <c r="N240" s="89"/>
      <c r="O240" s="89"/>
      <c r="P240" s="1"/>
    </row>
    <row r="241" spans="1:16" ht="15.75" customHeight="1">
      <c r="A241" s="12"/>
      <c r="B241" s="86" t="s">
        <v>216</v>
      </c>
      <c r="C241" s="87"/>
      <c r="D241" s="14"/>
      <c r="E241" s="88"/>
      <c r="F241" s="89"/>
      <c r="G241" s="89"/>
      <c r="H241" s="89"/>
      <c r="I241" s="89"/>
      <c r="J241" s="89"/>
      <c r="K241" s="89"/>
      <c r="L241" s="89"/>
      <c r="M241" s="89"/>
      <c r="N241" s="89"/>
      <c r="O241" s="89"/>
      <c r="P241" s="1"/>
    </row>
    <row r="242" spans="1:16" ht="36" customHeight="1">
      <c r="A242" s="12">
        <v>7</v>
      </c>
      <c r="B242" s="82" t="s">
        <v>105</v>
      </c>
      <c r="C242" s="82"/>
      <c r="D242" s="14" t="s">
        <v>98</v>
      </c>
      <c r="E242" s="82" t="s">
        <v>79</v>
      </c>
      <c r="F242" s="82"/>
      <c r="G242" s="82"/>
      <c r="H242" s="82"/>
      <c r="I242" s="82"/>
      <c r="J242" s="82"/>
      <c r="K242" s="82"/>
      <c r="L242" s="82"/>
      <c r="M242" s="82"/>
      <c r="N242" s="82"/>
      <c r="O242" s="82"/>
      <c r="P242" s="1"/>
    </row>
    <row r="243" spans="1:16" ht="32.25" customHeight="1">
      <c r="A243" s="12">
        <v>8</v>
      </c>
      <c r="B243" s="82" t="s">
        <v>107</v>
      </c>
      <c r="C243" s="82"/>
      <c r="D243" s="14" t="s">
        <v>98</v>
      </c>
      <c r="E243" s="82" t="s">
        <v>220</v>
      </c>
      <c r="F243" s="82"/>
      <c r="G243" s="82"/>
      <c r="H243" s="82"/>
      <c r="I243" s="82"/>
      <c r="J243" s="82"/>
      <c r="K243" s="82"/>
      <c r="L243" s="82"/>
      <c r="M243" s="82"/>
      <c r="N243" s="82"/>
      <c r="O243" s="82"/>
      <c r="P243" s="1"/>
    </row>
    <row r="244" spans="1:16" ht="75.75" customHeight="1">
      <c r="A244" s="12">
        <v>9</v>
      </c>
      <c r="B244" s="82" t="s">
        <v>108</v>
      </c>
      <c r="C244" s="82"/>
      <c r="D244" s="14" t="s">
        <v>98</v>
      </c>
      <c r="E244" s="82" t="s">
        <v>212</v>
      </c>
      <c r="F244" s="82"/>
      <c r="G244" s="82"/>
      <c r="H244" s="82"/>
      <c r="I244" s="82"/>
      <c r="J244" s="82"/>
      <c r="K244" s="82"/>
      <c r="L244" s="82"/>
      <c r="M244" s="82"/>
      <c r="N244" s="82"/>
      <c r="O244" s="82"/>
      <c r="P244" s="1"/>
    </row>
    <row r="245" spans="1:16" ht="52.5" customHeight="1">
      <c r="A245" s="12">
        <v>10</v>
      </c>
      <c r="B245" s="82" t="s">
        <v>109</v>
      </c>
      <c r="C245" s="82"/>
      <c r="D245" s="14" t="s">
        <v>98</v>
      </c>
      <c r="E245" s="82" t="s">
        <v>76</v>
      </c>
      <c r="F245" s="82"/>
      <c r="G245" s="82"/>
      <c r="H245" s="82"/>
      <c r="I245" s="82"/>
      <c r="J245" s="82"/>
      <c r="K245" s="82"/>
      <c r="L245" s="82"/>
      <c r="M245" s="82"/>
      <c r="N245" s="82"/>
      <c r="O245" s="82"/>
      <c r="P245" s="1"/>
    </row>
    <row r="246" spans="1:16" ht="31.5" customHeight="1">
      <c r="A246" s="12">
        <v>11</v>
      </c>
      <c r="B246" s="82" t="s">
        <v>110</v>
      </c>
      <c r="C246" s="82"/>
      <c r="D246" s="14" t="s">
        <v>98</v>
      </c>
      <c r="E246" s="82" t="s">
        <v>80</v>
      </c>
      <c r="F246" s="82"/>
      <c r="G246" s="82"/>
      <c r="H246" s="82"/>
      <c r="I246" s="82"/>
      <c r="J246" s="82"/>
      <c r="K246" s="82"/>
      <c r="L246" s="82"/>
      <c r="M246" s="82"/>
      <c r="N246" s="82"/>
      <c r="O246" s="82"/>
      <c r="P246" s="1"/>
    </row>
    <row r="247" spans="1:16" ht="44.25" customHeight="1">
      <c r="A247" s="12">
        <v>12</v>
      </c>
      <c r="B247" s="82" t="s">
        <v>111</v>
      </c>
      <c r="C247" s="82"/>
      <c r="D247" s="14" t="s">
        <v>98</v>
      </c>
      <c r="E247" s="82" t="s">
        <v>76</v>
      </c>
      <c r="F247" s="82"/>
      <c r="G247" s="82"/>
      <c r="H247" s="82"/>
      <c r="I247" s="82"/>
      <c r="J247" s="82"/>
      <c r="K247" s="82"/>
      <c r="L247" s="82"/>
      <c r="M247" s="82"/>
      <c r="N247" s="82"/>
      <c r="O247" s="82"/>
      <c r="P247" s="1"/>
    </row>
    <row r="248" spans="1:16" ht="35.25" customHeight="1">
      <c r="A248" s="15">
        <v>3</v>
      </c>
      <c r="B248" s="85" t="s">
        <v>101</v>
      </c>
      <c r="C248" s="85"/>
      <c r="D248" s="39" t="s">
        <v>98</v>
      </c>
      <c r="E248" s="85" t="s">
        <v>76</v>
      </c>
      <c r="F248" s="85"/>
      <c r="G248" s="85"/>
      <c r="H248" s="85"/>
      <c r="I248" s="85"/>
      <c r="J248" s="85"/>
      <c r="K248" s="85"/>
      <c r="L248" s="85"/>
      <c r="M248" s="85"/>
      <c r="N248" s="85"/>
      <c r="O248" s="85"/>
      <c r="P248" s="1"/>
    </row>
    <row r="249" spans="1:16" ht="16.5" customHeight="1">
      <c r="A249" s="19"/>
      <c r="B249" s="90" t="s">
        <v>221</v>
      </c>
      <c r="C249" s="90"/>
      <c r="D249" s="19"/>
      <c r="E249" s="91"/>
      <c r="F249" s="92"/>
      <c r="G249" s="92"/>
      <c r="H249" s="92"/>
      <c r="I249" s="92"/>
      <c r="J249" s="92"/>
      <c r="K249" s="92"/>
      <c r="L249" s="92"/>
      <c r="M249" s="92"/>
      <c r="N249" s="92"/>
      <c r="O249" s="92"/>
      <c r="P249" s="1"/>
    </row>
    <row r="250" spans="1:16" ht="34.5" customHeight="1">
      <c r="A250" s="12">
        <v>29</v>
      </c>
      <c r="B250" s="82" t="s">
        <v>132</v>
      </c>
      <c r="C250" s="82"/>
      <c r="D250" s="14" t="s">
        <v>126</v>
      </c>
      <c r="E250" s="82" t="s">
        <v>76</v>
      </c>
      <c r="F250" s="82"/>
      <c r="G250" s="82"/>
      <c r="H250" s="82"/>
      <c r="I250" s="82"/>
      <c r="J250" s="82"/>
      <c r="K250" s="82"/>
      <c r="L250" s="82"/>
      <c r="M250" s="82"/>
      <c r="N250" s="82"/>
      <c r="O250" s="82"/>
      <c r="P250" s="1"/>
    </row>
    <row r="251" spans="1:16" ht="34.5" customHeight="1">
      <c r="A251" s="12">
        <v>30</v>
      </c>
      <c r="B251" s="82" t="s">
        <v>133</v>
      </c>
      <c r="C251" s="82"/>
      <c r="D251" s="14" t="s">
        <v>126</v>
      </c>
      <c r="E251" s="82" t="s">
        <v>189</v>
      </c>
      <c r="F251" s="82"/>
      <c r="G251" s="82"/>
      <c r="H251" s="82"/>
      <c r="I251" s="82"/>
      <c r="J251" s="82"/>
      <c r="K251" s="82"/>
      <c r="L251" s="82"/>
      <c r="M251" s="82"/>
      <c r="N251" s="82"/>
      <c r="O251" s="82"/>
      <c r="P251" s="1"/>
    </row>
    <row r="252" spans="1:16" ht="34.5" customHeight="1">
      <c r="A252" s="12">
        <v>31</v>
      </c>
      <c r="B252" s="82" t="s">
        <v>134</v>
      </c>
      <c r="C252" s="82"/>
      <c r="D252" s="14" t="s">
        <v>126</v>
      </c>
      <c r="E252" s="82" t="s">
        <v>76</v>
      </c>
      <c r="F252" s="82"/>
      <c r="G252" s="82"/>
      <c r="H252" s="82"/>
      <c r="I252" s="82"/>
      <c r="J252" s="82"/>
      <c r="K252" s="82"/>
      <c r="L252" s="82"/>
      <c r="M252" s="82"/>
      <c r="N252" s="82"/>
      <c r="O252" s="82"/>
      <c r="P252" s="1"/>
    </row>
    <row r="253" spans="1:16" ht="47.25" customHeight="1">
      <c r="A253" s="12">
        <v>32</v>
      </c>
      <c r="B253" s="82" t="s">
        <v>135</v>
      </c>
      <c r="C253" s="82"/>
      <c r="D253" s="14" t="s">
        <v>126</v>
      </c>
      <c r="E253" s="82" t="s">
        <v>76</v>
      </c>
      <c r="F253" s="82"/>
      <c r="G253" s="82"/>
      <c r="H253" s="82"/>
      <c r="I253" s="82"/>
      <c r="J253" s="82"/>
      <c r="K253" s="82"/>
      <c r="L253" s="82"/>
      <c r="M253" s="82"/>
      <c r="N253" s="82"/>
      <c r="O253" s="82"/>
      <c r="P253" s="1"/>
    </row>
    <row r="254" spans="1:16" ht="30.75" customHeight="1">
      <c r="A254" s="12">
        <v>33</v>
      </c>
      <c r="B254" s="82" t="s">
        <v>136</v>
      </c>
      <c r="C254" s="82"/>
      <c r="D254" s="14" t="s">
        <v>129</v>
      </c>
      <c r="E254" s="82" t="s">
        <v>80</v>
      </c>
      <c r="F254" s="82"/>
      <c r="G254" s="82"/>
      <c r="H254" s="82"/>
      <c r="I254" s="82"/>
      <c r="J254" s="82"/>
      <c r="K254" s="82"/>
      <c r="L254" s="82"/>
      <c r="M254" s="82"/>
      <c r="N254" s="82"/>
      <c r="O254" s="82"/>
      <c r="P254" s="1"/>
    </row>
    <row r="255" spans="1:16" ht="38.25" customHeight="1">
      <c r="A255" s="12">
        <v>34</v>
      </c>
      <c r="B255" s="82" t="s">
        <v>137</v>
      </c>
      <c r="C255" s="82"/>
      <c r="D255" s="14" t="s">
        <v>129</v>
      </c>
      <c r="E255" s="82" t="s">
        <v>76</v>
      </c>
      <c r="F255" s="82"/>
      <c r="G255" s="82"/>
      <c r="H255" s="82"/>
      <c r="I255" s="82"/>
      <c r="J255" s="82"/>
      <c r="K255" s="82"/>
      <c r="L255" s="82"/>
      <c r="M255" s="82"/>
      <c r="N255" s="82"/>
      <c r="O255" s="82"/>
      <c r="P255" s="1"/>
    </row>
    <row r="256" spans="1:16" ht="30.75" customHeight="1">
      <c r="A256" s="15">
        <v>25</v>
      </c>
      <c r="B256" s="85" t="s">
        <v>127</v>
      </c>
      <c r="C256" s="85"/>
      <c r="D256" s="39" t="s">
        <v>126</v>
      </c>
      <c r="E256" s="85" t="s">
        <v>76</v>
      </c>
      <c r="F256" s="85"/>
      <c r="G256" s="85"/>
      <c r="H256" s="85"/>
      <c r="I256" s="85"/>
      <c r="J256" s="85"/>
      <c r="K256" s="85"/>
      <c r="L256" s="85"/>
      <c r="M256" s="85"/>
      <c r="N256" s="85"/>
      <c r="O256" s="85"/>
      <c r="P256" s="1"/>
    </row>
    <row r="257" spans="1:16" ht="18.75" customHeight="1">
      <c r="A257" s="41"/>
      <c r="B257" s="97" t="s">
        <v>214</v>
      </c>
      <c r="C257" s="98"/>
      <c r="D257" s="42"/>
      <c r="E257" s="99"/>
      <c r="F257" s="100"/>
      <c r="G257" s="100"/>
      <c r="H257" s="100"/>
      <c r="I257" s="100"/>
      <c r="J257" s="100"/>
      <c r="K257" s="100"/>
      <c r="L257" s="100"/>
      <c r="M257" s="100"/>
      <c r="N257" s="100"/>
      <c r="O257" s="100"/>
      <c r="P257" s="1"/>
    </row>
    <row r="258" spans="1:16" ht="32.25" customHeight="1">
      <c r="A258" s="12">
        <v>51</v>
      </c>
      <c r="B258" s="82" t="s">
        <v>153</v>
      </c>
      <c r="C258" s="82"/>
      <c r="D258" s="14" t="s">
        <v>98</v>
      </c>
      <c r="E258" s="82" t="s">
        <v>194</v>
      </c>
      <c r="F258" s="82"/>
      <c r="G258" s="82"/>
      <c r="H258" s="82"/>
      <c r="I258" s="82"/>
      <c r="J258" s="82"/>
      <c r="K258" s="82"/>
      <c r="L258" s="82"/>
      <c r="M258" s="82"/>
      <c r="N258" s="82"/>
      <c r="O258" s="82"/>
      <c r="P258" s="1"/>
    </row>
    <row r="259" spans="1:16" ht="28.5" customHeight="1">
      <c r="A259" s="12">
        <v>52</v>
      </c>
      <c r="B259" s="82" t="s">
        <v>154</v>
      </c>
      <c r="C259" s="82"/>
      <c r="D259" s="14" t="s">
        <v>98</v>
      </c>
      <c r="E259" s="82" t="s">
        <v>76</v>
      </c>
      <c r="F259" s="82"/>
      <c r="G259" s="82"/>
      <c r="H259" s="82"/>
      <c r="I259" s="82"/>
      <c r="J259" s="82"/>
      <c r="K259" s="82"/>
      <c r="L259" s="82"/>
      <c r="M259" s="82"/>
      <c r="N259" s="82"/>
      <c r="O259" s="82"/>
      <c r="P259" s="1"/>
    </row>
    <row r="260" spans="1:16" ht="33" customHeight="1">
      <c r="A260" s="12">
        <v>53</v>
      </c>
      <c r="B260" s="82" t="s">
        <v>155</v>
      </c>
      <c r="C260" s="82"/>
      <c r="D260" s="14" t="s">
        <v>98</v>
      </c>
      <c r="E260" s="82" t="s">
        <v>195</v>
      </c>
      <c r="F260" s="82"/>
      <c r="G260" s="82"/>
      <c r="H260" s="82"/>
      <c r="I260" s="82"/>
      <c r="J260" s="82"/>
      <c r="K260" s="82"/>
      <c r="L260" s="82"/>
      <c r="M260" s="82"/>
      <c r="N260" s="82"/>
      <c r="O260" s="82"/>
      <c r="P260" s="1"/>
    </row>
    <row r="261" spans="1:16" ht="34.5" customHeight="1">
      <c r="A261" s="12">
        <v>54</v>
      </c>
      <c r="B261" s="82" t="s">
        <v>156</v>
      </c>
      <c r="C261" s="82"/>
      <c r="D261" s="14" t="s">
        <v>98</v>
      </c>
      <c r="E261" s="82" t="s">
        <v>76</v>
      </c>
      <c r="F261" s="82"/>
      <c r="G261" s="82"/>
      <c r="H261" s="82"/>
      <c r="I261" s="82"/>
      <c r="J261" s="82"/>
      <c r="K261" s="82"/>
      <c r="L261" s="82"/>
      <c r="M261" s="82"/>
      <c r="N261" s="82"/>
      <c r="O261" s="82"/>
      <c r="P261" s="1"/>
    </row>
    <row r="262" spans="1:16" ht="30" customHeight="1">
      <c r="A262" s="12">
        <v>55</v>
      </c>
      <c r="B262" s="82" t="s">
        <v>157</v>
      </c>
      <c r="C262" s="82"/>
      <c r="D262" s="14" t="s">
        <v>98</v>
      </c>
      <c r="E262" s="82" t="s">
        <v>80</v>
      </c>
      <c r="F262" s="82"/>
      <c r="G262" s="82"/>
      <c r="H262" s="82"/>
      <c r="I262" s="82"/>
      <c r="J262" s="82"/>
      <c r="K262" s="82"/>
      <c r="L262" s="82"/>
      <c r="M262" s="82"/>
      <c r="N262" s="82"/>
      <c r="O262" s="82"/>
      <c r="P262" s="1"/>
    </row>
    <row r="263" spans="1:16" ht="40.5" customHeight="1">
      <c r="A263" s="12">
        <v>56</v>
      </c>
      <c r="B263" s="82" t="s">
        <v>159</v>
      </c>
      <c r="C263" s="82"/>
      <c r="D263" s="14" t="s">
        <v>98</v>
      </c>
      <c r="E263" s="82" t="s">
        <v>76</v>
      </c>
      <c r="F263" s="82"/>
      <c r="G263" s="82"/>
      <c r="H263" s="82"/>
      <c r="I263" s="82"/>
      <c r="J263" s="82"/>
      <c r="K263" s="82"/>
      <c r="L263" s="82"/>
      <c r="M263" s="82"/>
      <c r="N263" s="82"/>
      <c r="O263" s="82"/>
      <c r="P263" s="1"/>
    </row>
    <row r="264" spans="1:16" ht="30" customHeight="1">
      <c r="A264" s="15">
        <v>47</v>
      </c>
      <c r="B264" s="85" t="s">
        <v>149</v>
      </c>
      <c r="C264" s="85"/>
      <c r="D264" s="39" t="s">
        <v>98</v>
      </c>
      <c r="E264" s="85" t="s">
        <v>76</v>
      </c>
      <c r="F264" s="85"/>
      <c r="G264" s="85"/>
      <c r="H264" s="85"/>
      <c r="I264" s="85"/>
      <c r="J264" s="85"/>
      <c r="K264" s="85"/>
      <c r="L264" s="85"/>
      <c r="M264" s="85"/>
      <c r="N264" s="85"/>
      <c r="O264" s="85"/>
      <c r="P264" s="1"/>
    </row>
    <row r="265" spans="1:16" ht="21" customHeight="1">
      <c r="A265" s="19"/>
      <c r="B265" s="90" t="s">
        <v>215</v>
      </c>
      <c r="C265" s="90"/>
      <c r="D265" s="19"/>
      <c r="E265" s="91"/>
      <c r="F265" s="92"/>
      <c r="G265" s="92"/>
      <c r="H265" s="92"/>
      <c r="I265" s="92"/>
      <c r="J265" s="92"/>
      <c r="K265" s="92"/>
      <c r="L265" s="92"/>
      <c r="M265" s="92"/>
      <c r="N265" s="92"/>
      <c r="O265" s="92"/>
      <c r="P265" s="1"/>
    </row>
    <row r="266" spans="1:16" ht="44.25" customHeight="1">
      <c r="A266" s="12">
        <v>69</v>
      </c>
      <c r="B266" s="82" t="s">
        <v>174</v>
      </c>
      <c r="C266" s="82"/>
      <c r="D266" s="14" t="s">
        <v>172</v>
      </c>
      <c r="E266" s="82" t="s">
        <v>76</v>
      </c>
      <c r="F266" s="82"/>
      <c r="G266" s="82"/>
      <c r="H266" s="82"/>
      <c r="I266" s="82"/>
      <c r="J266" s="82"/>
      <c r="K266" s="82"/>
      <c r="L266" s="82"/>
      <c r="M266" s="82"/>
      <c r="N266" s="82"/>
      <c r="O266" s="82"/>
      <c r="P266" s="1"/>
    </row>
    <row r="267" spans="1:16" ht="44.25" customHeight="1">
      <c r="A267" s="12">
        <v>70</v>
      </c>
      <c r="B267" s="82" t="s">
        <v>175</v>
      </c>
      <c r="C267" s="82"/>
      <c r="D267" s="14" t="s">
        <v>172</v>
      </c>
      <c r="E267" s="82" t="s">
        <v>76</v>
      </c>
      <c r="F267" s="82"/>
      <c r="G267" s="82"/>
      <c r="H267" s="82"/>
      <c r="I267" s="82"/>
      <c r="J267" s="82"/>
      <c r="K267" s="82"/>
      <c r="L267" s="82"/>
      <c r="M267" s="82"/>
      <c r="N267" s="82"/>
      <c r="O267" s="82"/>
      <c r="P267" s="1"/>
    </row>
    <row r="268" spans="1:16" ht="30.75" customHeight="1">
      <c r="A268" s="12">
        <v>71</v>
      </c>
      <c r="B268" s="82" t="s">
        <v>197</v>
      </c>
      <c r="C268" s="82"/>
      <c r="D268" s="14" t="s">
        <v>172</v>
      </c>
      <c r="E268" s="82" t="s">
        <v>76</v>
      </c>
      <c r="F268" s="82"/>
      <c r="G268" s="82"/>
      <c r="H268" s="82"/>
      <c r="I268" s="82"/>
      <c r="J268" s="82"/>
      <c r="K268" s="82"/>
      <c r="L268" s="82"/>
      <c r="M268" s="82"/>
      <c r="N268" s="82"/>
      <c r="O268" s="82"/>
      <c r="P268" s="1"/>
    </row>
    <row r="269" spans="1:16" ht="33.75" customHeight="1">
      <c r="A269" s="12">
        <v>72</v>
      </c>
      <c r="B269" s="82" t="s">
        <v>176</v>
      </c>
      <c r="C269" s="82"/>
      <c r="D269" s="14" t="s">
        <v>172</v>
      </c>
      <c r="E269" s="82" t="s">
        <v>76</v>
      </c>
      <c r="F269" s="82"/>
      <c r="G269" s="82"/>
      <c r="H269" s="82"/>
      <c r="I269" s="82"/>
      <c r="J269" s="82"/>
      <c r="K269" s="82"/>
      <c r="L269" s="82"/>
      <c r="M269" s="82"/>
      <c r="N269" s="82"/>
      <c r="O269" s="82"/>
      <c r="P269" s="1"/>
    </row>
    <row r="270" spans="1:16" ht="35.25" customHeight="1">
      <c r="A270" s="12">
        <v>73</v>
      </c>
      <c r="B270" s="82" t="s">
        <v>177</v>
      </c>
      <c r="C270" s="82"/>
      <c r="D270" s="14" t="s">
        <v>172</v>
      </c>
      <c r="E270" s="82" t="s">
        <v>222</v>
      </c>
      <c r="F270" s="82"/>
      <c r="G270" s="82"/>
      <c r="H270" s="82"/>
      <c r="I270" s="82"/>
      <c r="J270" s="82"/>
      <c r="K270" s="82"/>
      <c r="L270" s="82"/>
      <c r="M270" s="82"/>
      <c r="N270" s="82"/>
      <c r="O270" s="82"/>
      <c r="P270" s="1"/>
    </row>
    <row r="271" spans="1:16" ht="44.25" customHeight="1">
      <c r="A271" s="12">
        <v>74</v>
      </c>
      <c r="B271" s="82" t="s">
        <v>178</v>
      </c>
      <c r="C271" s="82"/>
      <c r="D271" s="14" t="s">
        <v>72</v>
      </c>
      <c r="E271" s="82" t="s">
        <v>76</v>
      </c>
      <c r="F271" s="82"/>
      <c r="G271" s="82"/>
      <c r="H271" s="82"/>
      <c r="I271" s="82"/>
      <c r="J271" s="82"/>
      <c r="K271" s="82"/>
      <c r="L271" s="82"/>
      <c r="M271" s="82"/>
      <c r="N271" s="82"/>
      <c r="O271" s="82"/>
      <c r="P271" s="1"/>
    </row>
    <row r="272" spans="1:16" ht="33" customHeight="1">
      <c r="A272" s="15">
        <v>68</v>
      </c>
      <c r="B272" s="85" t="s">
        <v>173</v>
      </c>
      <c r="C272" s="85"/>
      <c r="D272" s="39" t="s">
        <v>172</v>
      </c>
      <c r="E272" s="85" t="s">
        <v>76</v>
      </c>
      <c r="F272" s="85"/>
      <c r="G272" s="85"/>
      <c r="H272" s="85"/>
      <c r="I272" s="85"/>
      <c r="J272" s="85"/>
      <c r="K272" s="85"/>
      <c r="L272" s="85"/>
      <c r="M272" s="85"/>
      <c r="N272" s="85"/>
      <c r="O272" s="85"/>
      <c r="P272" s="1"/>
    </row>
    <row r="273" spans="1:16" ht="29.25" customHeight="1">
      <c r="A273" s="19"/>
      <c r="B273" s="90" t="s">
        <v>208</v>
      </c>
      <c r="C273" s="90"/>
      <c r="D273" s="19"/>
      <c r="E273" s="91"/>
      <c r="F273" s="92"/>
      <c r="G273" s="92"/>
      <c r="H273" s="92"/>
      <c r="I273" s="92"/>
      <c r="J273" s="92"/>
      <c r="K273" s="92"/>
      <c r="L273" s="92"/>
      <c r="M273" s="92"/>
      <c r="N273" s="92"/>
      <c r="O273" s="92"/>
      <c r="P273" s="1"/>
    </row>
    <row r="274" spans="1:16" ht="21" customHeight="1">
      <c r="A274" s="19"/>
      <c r="B274" s="90" t="s">
        <v>216</v>
      </c>
      <c r="C274" s="90"/>
      <c r="D274" s="19"/>
      <c r="E274" s="91"/>
      <c r="F274" s="92"/>
      <c r="G274" s="92"/>
      <c r="H274" s="92"/>
      <c r="I274" s="92"/>
      <c r="J274" s="92"/>
      <c r="K274" s="92"/>
      <c r="L274" s="92"/>
      <c r="M274" s="92"/>
      <c r="N274" s="92"/>
      <c r="O274" s="92"/>
      <c r="P274" s="1"/>
    </row>
    <row r="275" spans="1:16" ht="30.75" customHeight="1">
      <c r="A275" s="17">
        <v>13</v>
      </c>
      <c r="B275" s="96" t="s">
        <v>112</v>
      </c>
      <c r="C275" s="96"/>
      <c r="D275" s="40" t="s">
        <v>98</v>
      </c>
      <c r="E275" s="96" t="s">
        <v>76</v>
      </c>
      <c r="F275" s="96"/>
      <c r="G275" s="96"/>
      <c r="H275" s="96"/>
      <c r="I275" s="96"/>
      <c r="J275" s="96"/>
      <c r="K275" s="96"/>
      <c r="L275" s="96"/>
      <c r="M275" s="96"/>
      <c r="N275" s="96"/>
      <c r="O275" s="96"/>
      <c r="P275" s="1"/>
    </row>
    <row r="276" spans="1:16" ht="52.5" customHeight="1">
      <c r="A276" s="12">
        <v>14</v>
      </c>
      <c r="B276" s="82" t="s">
        <v>113</v>
      </c>
      <c r="C276" s="82"/>
      <c r="D276" s="14" t="s">
        <v>98</v>
      </c>
      <c r="E276" s="82" t="s">
        <v>76</v>
      </c>
      <c r="F276" s="82"/>
      <c r="G276" s="82"/>
      <c r="H276" s="82"/>
      <c r="I276" s="82"/>
      <c r="J276" s="82"/>
      <c r="K276" s="82"/>
      <c r="L276" s="82"/>
      <c r="M276" s="82"/>
      <c r="N276" s="82"/>
      <c r="O276" s="82"/>
      <c r="P276" s="1"/>
    </row>
    <row r="277" spans="1:16" ht="90" customHeight="1">
      <c r="A277" s="12">
        <v>15</v>
      </c>
      <c r="B277" s="82" t="s">
        <v>114</v>
      </c>
      <c r="C277" s="82"/>
      <c r="D277" s="14" t="s">
        <v>98</v>
      </c>
      <c r="E277" s="82" t="s">
        <v>81</v>
      </c>
      <c r="F277" s="82"/>
      <c r="G277" s="82"/>
      <c r="H277" s="82"/>
      <c r="I277" s="82"/>
      <c r="J277" s="82"/>
      <c r="K277" s="82"/>
      <c r="L277" s="82"/>
      <c r="M277" s="82"/>
      <c r="N277" s="82"/>
      <c r="O277" s="82"/>
      <c r="P277" s="1"/>
    </row>
    <row r="278" spans="1:16" ht="32.25" customHeight="1">
      <c r="A278" s="12">
        <v>16</v>
      </c>
      <c r="B278" s="82" t="s">
        <v>115</v>
      </c>
      <c r="C278" s="82"/>
      <c r="D278" s="14" t="s">
        <v>98</v>
      </c>
      <c r="E278" s="82" t="s">
        <v>76</v>
      </c>
      <c r="F278" s="82"/>
      <c r="G278" s="82"/>
      <c r="H278" s="82"/>
      <c r="I278" s="82"/>
      <c r="J278" s="82"/>
      <c r="K278" s="82"/>
      <c r="L278" s="82"/>
      <c r="M278" s="82"/>
      <c r="N278" s="82"/>
      <c r="O278" s="82"/>
      <c r="P278" s="1"/>
    </row>
    <row r="279" spans="1:16" ht="39.75" customHeight="1">
      <c r="A279" s="12">
        <v>17</v>
      </c>
      <c r="B279" s="82" t="s">
        <v>116</v>
      </c>
      <c r="C279" s="82"/>
      <c r="D279" s="14" t="s">
        <v>98</v>
      </c>
      <c r="E279" s="82" t="s">
        <v>76</v>
      </c>
      <c r="F279" s="82"/>
      <c r="G279" s="82"/>
      <c r="H279" s="82"/>
      <c r="I279" s="82"/>
      <c r="J279" s="82"/>
      <c r="K279" s="82"/>
      <c r="L279" s="82"/>
      <c r="M279" s="82"/>
      <c r="N279" s="82"/>
      <c r="O279" s="82"/>
      <c r="P279" s="1"/>
    </row>
    <row r="280" spans="1:16" ht="19.5" customHeight="1">
      <c r="A280" s="12"/>
      <c r="B280" s="86" t="s">
        <v>221</v>
      </c>
      <c r="C280" s="87"/>
      <c r="D280" s="14"/>
      <c r="E280" s="88"/>
      <c r="F280" s="89"/>
      <c r="G280" s="89"/>
      <c r="H280" s="89"/>
      <c r="I280" s="89"/>
      <c r="J280" s="89"/>
      <c r="K280" s="89"/>
      <c r="L280" s="89"/>
      <c r="M280" s="89"/>
      <c r="N280" s="89"/>
      <c r="O280" s="89"/>
      <c r="P280" s="1"/>
    </row>
    <row r="281" spans="1:16" ht="41.25" customHeight="1">
      <c r="A281" s="12">
        <v>35</v>
      </c>
      <c r="B281" s="82" t="s">
        <v>138</v>
      </c>
      <c r="C281" s="82"/>
      <c r="D281" s="14" t="s">
        <v>126</v>
      </c>
      <c r="E281" s="82" t="s">
        <v>76</v>
      </c>
      <c r="F281" s="82"/>
      <c r="G281" s="82"/>
      <c r="H281" s="82"/>
      <c r="I281" s="82"/>
      <c r="J281" s="82"/>
      <c r="K281" s="82"/>
      <c r="L281" s="82"/>
      <c r="M281" s="82"/>
      <c r="N281" s="82"/>
      <c r="O281" s="82"/>
      <c r="P281" s="1"/>
    </row>
    <row r="282" spans="1:16" ht="48.75" customHeight="1">
      <c r="A282" s="12">
        <v>36</v>
      </c>
      <c r="B282" s="82" t="s">
        <v>139</v>
      </c>
      <c r="C282" s="82"/>
      <c r="D282" s="14" t="s">
        <v>126</v>
      </c>
      <c r="E282" s="82" t="s">
        <v>76</v>
      </c>
      <c r="F282" s="82"/>
      <c r="G282" s="82"/>
      <c r="H282" s="82"/>
      <c r="I282" s="82"/>
      <c r="J282" s="82"/>
      <c r="K282" s="82"/>
      <c r="L282" s="82"/>
      <c r="M282" s="82"/>
      <c r="N282" s="82"/>
      <c r="O282" s="82"/>
      <c r="P282" s="1"/>
    </row>
    <row r="283" spans="1:16" ht="66" customHeight="1">
      <c r="A283" s="12">
        <v>37</v>
      </c>
      <c r="B283" s="82" t="s">
        <v>140</v>
      </c>
      <c r="C283" s="82"/>
      <c r="D283" s="14" t="s">
        <v>126</v>
      </c>
      <c r="E283" s="82" t="s">
        <v>76</v>
      </c>
      <c r="F283" s="82"/>
      <c r="G283" s="82"/>
      <c r="H283" s="82"/>
      <c r="I283" s="82"/>
      <c r="J283" s="82"/>
      <c r="K283" s="82"/>
      <c r="L283" s="82"/>
      <c r="M283" s="82"/>
      <c r="N283" s="82"/>
      <c r="O283" s="82"/>
      <c r="P283" s="1"/>
    </row>
    <row r="284" spans="1:16" ht="39" customHeight="1">
      <c r="A284" s="12">
        <v>38</v>
      </c>
      <c r="B284" s="82" t="s">
        <v>141</v>
      </c>
      <c r="C284" s="82"/>
      <c r="D284" s="14" t="s">
        <v>126</v>
      </c>
      <c r="E284" s="82" t="s">
        <v>76</v>
      </c>
      <c r="F284" s="82"/>
      <c r="G284" s="82"/>
      <c r="H284" s="82"/>
      <c r="I284" s="82"/>
      <c r="J284" s="82"/>
      <c r="K284" s="82"/>
      <c r="L284" s="82"/>
      <c r="M284" s="82"/>
      <c r="N284" s="82"/>
      <c r="O284" s="82"/>
      <c r="P284" s="1"/>
    </row>
    <row r="285" spans="1:16" ht="39" customHeight="1">
      <c r="A285" s="12">
        <v>39</v>
      </c>
      <c r="B285" s="82" t="s">
        <v>142</v>
      </c>
      <c r="C285" s="82"/>
      <c r="D285" s="14" t="s">
        <v>126</v>
      </c>
      <c r="E285" s="82" t="s">
        <v>76</v>
      </c>
      <c r="F285" s="82"/>
      <c r="G285" s="82"/>
      <c r="H285" s="82"/>
      <c r="I285" s="82"/>
      <c r="J285" s="82"/>
      <c r="K285" s="82"/>
      <c r="L285" s="82"/>
      <c r="M285" s="82"/>
      <c r="N285" s="82"/>
      <c r="O285" s="82"/>
      <c r="P285" s="1"/>
    </row>
    <row r="286" spans="1:16" ht="17.25" customHeight="1">
      <c r="A286" s="12"/>
      <c r="B286" s="86" t="s">
        <v>214</v>
      </c>
      <c r="C286" s="87"/>
      <c r="D286" s="14"/>
      <c r="E286" s="88"/>
      <c r="F286" s="89"/>
      <c r="G286" s="89"/>
      <c r="H286" s="89"/>
      <c r="I286" s="89"/>
      <c r="J286" s="89"/>
      <c r="K286" s="89"/>
      <c r="L286" s="89"/>
      <c r="M286" s="89"/>
      <c r="N286" s="89"/>
      <c r="O286" s="89"/>
      <c r="P286" s="1"/>
    </row>
    <row r="287" spans="1:16" ht="36" customHeight="1">
      <c r="A287" s="12">
        <v>57</v>
      </c>
      <c r="B287" s="82" t="s">
        <v>160</v>
      </c>
      <c r="C287" s="82"/>
      <c r="D287" s="14" t="s">
        <v>98</v>
      </c>
      <c r="E287" s="82" t="s">
        <v>76</v>
      </c>
      <c r="F287" s="82"/>
      <c r="G287" s="82"/>
      <c r="H287" s="82"/>
      <c r="I287" s="82"/>
      <c r="J287" s="82"/>
      <c r="K287" s="82"/>
      <c r="L287" s="82"/>
      <c r="M287" s="82"/>
      <c r="N287" s="82"/>
      <c r="O287" s="82"/>
      <c r="P287" s="1"/>
    </row>
    <row r="288" spans="1:16" ht="48.75" customHeight="1">
      <c r="A288" s="12">
        <v>58</v>
      </c>
      <c r="B288" s="82" t="s">
        <v>161</v>
      </c>
      <c r="C288" s="82"/>
      <c r="D288" s="14" t="s">
        <v>98</v>
      </c>
      <c r="E288" s="82" t="s">
        <v>76</v>
      </c>
      <c r="F288" s="82"/>
      <c r="G288" s="82"/>
      <c r="H288" s="82"/>
      <c r="I288" s="82"/>
      <c r="J288" s="82"/>
      <c r="K288" s="82"/>
      <c r="L288" s="82"/>
      <c r="M288" s="82"/>
      <c r="N288" s="82"/>
      <c r="O288" s="82"/>
      <c r="P288" s="1"/>
    </row>
    <row r="289" spans="1:16" ht="48.75" customHeight="1">
      <c r="A289" s="12">
        <v>59</v>
      </c>
      <c r="B289" s="82" t="s">
        <v>162</v>
      </c>
      <c r="C289" s="82"/>
      <c r="D289" s="14" t="s">
        <v>98</v>
      </c>
      <c r="E289" s="82" t="s">
        <v>196</v>
      </c>
      <c r="F289" s="82"/>
      <c r="G289" s="82"/>
      <c r="H289" s="82"/>
      <c r="I289" s="82"/>
      <c r="J289" s="82"/>
      <c r="K289" s="82"/>
      <c r="L289" s="82"/>
      <c r="M289" s="82"/>
      <c r="N289" s="82"/>
      <c r="O289" s="82"/>
      <c r="P289" s="1"/>
    </row>
    <row r="290" spans="1:16" ht="33.75" customHeight="1">
      <c r="A290" s="12">
        <v>60</v>
      </c>
      <c r="B290" s="82" t="s">
        <v>163</v>
      </c>
      <c r="C290" s="82"/>
      <c r="D290" s="14" t="s">
        <v>98</v>
      </c>
      <c r="E290" s="82" t="s">
        <v>76</v>
      </c>
      <c r="F290" s="82"/>
      <c r="G290" s="82"/>
      <c r="H290" s="82"/>
      <c r="I290" s="82"/>
      <c r="J290" s="82"/>
      <c r="K290" s="82"/>
      <c r="L290" s="82"/>
      <c r="M290" s="82"/>
      <c r="N290" s="82"/>
      <c r="O290" s="82"/>
      <c r="P290" s="1"/>
    </row>
    <row r="291" spans="1:16" ht="42.75" customHeight="1">
      <c r="A291" s="12">
        <v>61</v>
      </c>
      <c r="B291" s="82" t="s">
        <v>164</v>
      </c>
      <c r="C291" s="82"/>
      <c r="D291" s="14" t="s">
        <v>98</v>
      </c>
      <c r="E291" s="82" t="s">
        <v>76</v>
      </c>
      <c r="F291" s="82"/>
      <c r="G291" s="82"/>
      <c r="H291" s="82"/>
      <c r="I291" s="82"/>
      <c r="J291" s="82"/>
      <c r="K291" s="82"/>
      <c r="L291" s="82"/>
      <c r="M291" s="82"/>
      <c r="N291" s="82"/>
      <c r="O291" s="82"/>
      <c r="P291" s="1"/>
    </row>
    <row r="292" spans="1:16" ht="14.25" customHeight="1">
      <c r="A292" s="12"/>
      <c r="B292" s="86" t="s">
        <v>215</v>
      </c>
      <c r="C292" s="87"/>
      <c r="D292" s="14"/>
      <c r="E292" s="88"/>
      <c r="F292" s="89"/>
      <c r="G292" s="89"/>
      <c r="H292" s="89"/>
      <c r="I292" s="89"/>
      <c r="J292" s="89"/>
      <c r="K292" s="89"/>
      <c r="L292" s="89"/>
      <c r="M292" s="89"/>
      <c r="N292" s="89"/>
      <c r="O292" s="89"/>
      <c r="P292" s="1"/>
    </row>
    <row r="293" spans="1:16" ht="39" customHeight="1">
      <c r="A293" s="12">
        <v>75</v>
      </c>
      <c r="B293" s="82" t="s">
        <v>179</v>
      </c>
      <c r="C293" s="82"/>
      <c r="D293" s="14" t="s">
        <v>172</v>
      </c>
      <c r="E293" s="82" t="s">
        <v>76</v>
      </c>
      <c r="F293" s="82"/>
      <c r="G293" s="82"/>
      <c r="H293" s="82"/>
      <c r="I293" s="82"/>
      <c r="J293" s="82"/>
      <c r="K293" s="82"/>
      <c r="L293" s="82"/>
      <c r="M293" s="82"/>
      <c r="N293" s="82"/>
      <c r="O293" s="82"/>
      <c r="P293" s="1"/>
    </row>
    <row r="294" spans="1:16" ht="45" customHeight="1">
      <c r="A294" s="12">
        <v>76</v>
      </c>
      <c r="B294" s="82" t="s">
        <v>180</v>
      </c>
      <c r="C294" s="82"/>
      <c r="D294" s="14" t="s">
        <v>172</v>
      </c>
      <c r="E294" s="82" t="s">
        <v>76</v>
      </c>
      <c r="F294" s="82"/>
      <c r="G294" s="82"/>
      <c r="H294" s="82"/>
      <c r="I294" s="82"/>
      <c r="J294" s="82"/>
      <c r="K294" s="82"/>
      <c r="L294" s="82"/>
      <c r="M294" s="82"/>
      <c r="N294" s="82"/>
      <c r="O294" s="82"/>
      <c r="P294" s="1"/>
    </row>
    <row r="295" spans="1:16" ht="54.75" customHeight="1">
      <c r="A295" s="12">
        <v>77</v>
      </c>
      <c r="B295" s="82" t="s">
        <v>181</v>
      </c>
      <c r="C295" s="82"/>
      <c r="D295" s="14" t="s">
        <v>172</v>
      </c>
      <c r="E295" s="82" t="s">
        <v>76</v>
      </c>
      <c r="F295" s="82"/>
      <c r="G295" s="82"/>
      <c r="H295" s="82"/>
      <c r="I295" s="82"/>
      <c r="J295" s="82"/>
      <c r="K295" s="82"/>
      <c r="L295" s="82"/>
      <c r="M295" s="82"/>
      <c r="N295" s="82"/>
      <c r="O295" s="82"/>
      <c r="P295" s="1"/>
    </row>
    <row r="296" spans="1:16" ht="30" customHeight="1">
      <c r="A296" s="12">
        <v>78</v>
      </c>
      <c r="B296" s="82" t="s">
        <v>177</v>
      </c>
      <c r="C296" s="82"/>
      <c r="D296" s="14" t="s">
        <v>172</v>
      </c>
      <c r="E296" s="82" t="s">
        <v>76</v>
      </c>
      <c r="F296" s="82"/>
      <c r="G296" s="82"/>
      <c r="H296" s="82"/>
      <c r="I296" s="82"/>
      <c r="J296" s="82"/>
      <c r="K296" s="82"/>
      <c r="L296" s="82"/>
      <c r="M296" s="82"/>
      <c r="N296" s="82"/>
      <c r="O296" s="82"/>
      <c r="P296" s="1"/>
    </row>
    <row r="297" spans="1:16" ht="35.25" customHeight="1">
      <c r="A297" s="12">
        <v>79</v>
      </c>
      <c r="B297" s="82" t="s">
        <v>182</v>
      </c>
      <c r="C297" s="82"/>
      <c r="D297" s="14" t="s">
        <v>172</v>
      </c>
      <c r="E297" s="82" t="s">
        <v>76</v>
      </c>
      <c r="F297" s="82"/>
      <c r="G297" s="82"/>
      <c r="H297" s="82"/>
      <c r="I297" s="82"/>
      <c r="J297" s="82"/>
      <c r="K297" s="82"/>
      <c r="L297" s="82"/>
      <c r="M297" s="82"/>
      <c r="N297" s="82"/>
      <c r="O297" s="82"/>
      <c r="P297" s="1"/>
    </row>
    <row r="298" spans="1:16" ht="24" customHeight="1">
      <c r="A298" s="12"/>
      <c r="B298" s="86" t="s">
        <v>209</v>
      </c>
      <c r="C298" s="87"/>
      <c r="D298" s="14"/>
      <c r="E298" s="88"/>
      <c r="F298" s="89"/>
      <c r="G298" s="89"/>
      <c r="H298" s="89"/>
      <c r="I298" s="89"/>
      <c r="J298" s="89"/>
      <c r="K298" s="89"/>
      <c r="L298" s="89"/>
      <c r="M298" s="89"/>
      <c r="N298" s="89"/>
      <c r="O298" s="89"/>
      <c r="P298" s="1"/>
    </row>
    <row r="299" spans="1:16" ht="18" customHeight="1">
      <c r="A299" s="12"/>
      <c r="B299" s="86" t="s">
        <v>216</v>
      </c>
      <c r="C299" s="87"/>
      <c r="D299" s="14"/>
      <c r="E299" s="88"/>
      <c r="F299" s="89"/>
      <c r="G299" s="89"/>
      <c r="H299" s="89"/>
      <c r="I299" s="89"/>
      <c r="J299" s="89"/>
      <c r="K299" s="89"/>
      <c r="L299" s="89"/>
      <c r="M299" s="89"/>
      <c r="N299" s="89"/>
      <c r="O299" s="89"/>
      <c r="P299" s="1"/>
    </row>
    <row r="300" spans="1:16" ht="49.5" customHeight="1">
      <c r="A300" s="12">
        <v>18</v>
      </c>
      <c r="B300" s="82" t="s">
        <v>223</v>
      </c>
      <c r="C300" s="82"/>
      <c r="D300" s="14" t="s">
        <v>98</v>
      </c>
      <c r="E300" s="82" t="s">
        <v>76</v>
      </c>
      <c r="F300" s="82"/>
      <c r="G300" s="82"/>
      <c r="H300" s="82"/>
      <c r="I300" s="82"/>
      <c r="J300" s="82"/>
      <c r="K300" s="82"/>
      <c r="L300" s="82"/>
      <c r="M300" s="82"/>
      <c r="N300" s="82"/>
      <c r="O300" s="82"/>
      <c r="P300" s="1"/>
    </row>
    <row r="301" spans="1:16" ht="48.75" customHeight="1">
      <c r="A301" s="12">
        <v>19</v>
      </c>
      <c r="B301" s="82" t="s">
        <v>118</v>
      </c>
      <c r="C301" s="82"/>
      <c r="D301" s="14" t="s">
        <v>98</v>
      </c>
      <c r="E301" s="82" t="s">
        <v>82</v>
      </c>
      <c r="F301" s="82"/>
      <c r="G301" s="82"/>
      <c r="H301" s="82"/>
      <c r="I301" s="82"/>
      <c r="J301" s="82"/>
      <c r="K301" s="82"/>
      <c r="L301" s="82"/>
      <c r="M301" s="82"/>
      <c r="N301" s="82"/>
      <c r="O301" s="82"/>
      <c r="P301" s="1"/>
    </row>
    <row r="302" spans="1:16" ht="28.5" customHeight="1">
      <c r="A302" s="12">
        <v>20</v>
      </c>
      <c r="B302" s="82" t="s">
        <v>119</v>
      </c>
      <c r="C302" s="82"/>
      <c r="D302" s="14" t="s">
        <v>98</v>
      </c>
      <c r="E302" s="82" t="s">
        <v>76</v>
      </c>
      <c r="F302" s="82"/>
      <c r="G302" s="82"/>
      <c r="H302" s="82"/>
      <c r="I302" s="82"/>
      <c r="J302" s="82"/>
      <c r="K302" s="82"/>
      <c r="L302" s="82"/>
      <c r="M302" s="82"/>
      <c r="N302" s="82"/>
      <c r="O302" s="82"/>
      <c r="P302" s="1"/>
    </row>
    <row r="303" spans="1:16" ht="31.5" customHeight="1">
      <c r="A303" s="12">
        <v>21</v>
      </c>
      <c r="B303" s="82" t="s">
        <v>120</v>
      </c>
      <c r="C303" s="82"/>
      <c r="D303" s="14" t="s">
        <v>98</v>
      </c>
      <c r="E303" s="82" t="s">
        <v>76</v>
      </c>
      <c r="F303" s="82"/>
      <c r="G303" s="82"/>
      <c r="H303" s="82"/>
      <c r="I303" s="82"/>
      <c r="J303" s="82"/>
      <c r="K303" s="82"/>
      <c r="L303" s="82"/>
      <c r="M303" s="82"/>
      <c r="N303" s="82"/>
      <c r="O303" s="82"/>
      <c r="P303" s="1"/>
    </row>
    <row r="304" spans="1:16" ht="13.5" customHeight="1">
      <c r="A304" s="12" t="s">
        <v>72</v>
      </c>
      <c r="B304" s="83" t="s">
        <v>122</v>
      </c>
      <c r="C304" s="83"/>
      <c r="D304" s="12" t="s">
        <v>72</v>
      </c>
      <c r="E304" s="84" t="s">
        <v>72</v>
      </c>
      <c r="F304" s="84"/>
      <c r="G304" s="84"/>
      <c r="H304" s="84"/>
      <c r="I304" s="84"/>
      <c r="J304" s="84"/>
      <c r="K304" s="84"/>
      <c r="L304" s="84"/>
      <c r="M304" s="84"/>
      <c r="N304" s="84"/>
      <c r="O304" s="84"/>
      <c r="P304" s="1"/>
    </row>
    <row r="305" spans="1:16" ht="30.75" customHeight="1">
      <c r="A305" s="12">
        <v>40</v>
      </c>
      <c r="B305" s="82" t="s">
        <v>141</v>
      </c>
      <c r="C305" s="82"/>
      <c r="D305" s="14" t="s">
        <v>129</v>
      </c>
      <c r="E305" s="82" t="s">
        <v>76</v>
      </c>
      <c r="F305" s="82"/>
      <c r="G305" s="82"/>
      <c r="H305" s="82"/>
      <c r="I305" s="82"/>
      <c r="J305" s="82"/>
      <c r="K305" s="82"/>
      <c r="L305" s="82"/>
      <c r="M305" s="82"/>
      <c r="N305" s="82"/>
      <c r="O305" s="82"/>
      <c r="P305" s="1"/>
    </row>
    <row r="306" spans="1:16" ht="38.25" customHeight="1">
      <c r="A306" s="12">
        <v>41</v>
      </c>
      <c r="B306" s="82" t="s">
        <v>190</v>
      </c>
      <c r="C306" s="82"/>
      <c r="D306" s="14" t="s">
        <v>126</v>
      </c>
      <c r="E306" s="82" t="s">
        <v>76</v>
      </c>
      <c r="F306" s="82"/>
      <c r="G306" s="82"/>
      <c r="H306" s="82"/>
      <c r="I306" s="82"/>
      <c r="J306" s="82"/>
      <c r="K306" s="82"/>
      <c r="L306" s="82"/>
      <c r="M306" s="82"/>
      <c r="N306" s="82"/>
      <c r="O306" s="82"/>
      <c r="P306" s="1"/>
    </row>
    <row r="307" spans="1:16" ht="27" customHeight="1">
      <c r="A307" s="12">
        <v>42</v>
      </c>
      <c r="B307" s="82" t="s">
        <v>143</v>
      </c>
      <c r="C307" s="82"/>
      <c r="D307" s="14" t="s">
        <v>129</v>
      </c>
      <c r="E307" s="82" t="s">
        <v>76</v>
      </c>
      <c r="F307" s="82"/>
      <c r="G307" s="82"/>
      <c r="H307" s="82"/>
      <c r="I307" s="82"/>
      <c r="J307" s="82"/>
      <c r="K307" s="82"/>
      <c r="L307" s="82"/>
      <c r="M307" s="82"/>
      <c r="N307" s="82"/>
      <c r="O307" s="82"/>
      <c r="P307" s="1"/>
    </row>
    <row r="308" spans="1:16" ht="33.75" customHeight="1">
      <c r="A308" s="12">
        <v>43</v>
      </c>
      <c r="B308" s="82" t="s">
        <v>144</v>
      </c>
      <c r="C308" s="82"/>
      <c r="D308" s="14" t="s">
        <v>129</v>
      </c>
      <c r="E308" s="82" t="s">
        <v>76</v>
      </c>
      <c r="F308" s="82"/>
      <c r="G308" s="82"/>
      <c r="H308" s="82"/>
      <c r="I308" s="82"/>
      <c r="J308" s="82"/>
      <c r="K308" s="82"/>
      <c r="L308" s="82"/>
      <c r="M308" s="82"/>
      <c r="N308" s="82"/>
      <c r="O308" s="82"/>
      <c r="P308" s="1"/>
    </row>
    <row r="309" spans="1:16" ht="13.5" customHeight="1">
      <c r="A309" s="12" t="s">
        <v>72</v>
      </c>
      <c r="B309" s="83" t="s">
        <v>146</v>
      </c>
      <c r="C309" s="83"/>
      <c r="D309" s="12" t="s">
        <v>72</v>
      </c>
      <c r="E309" s="84" t="s">
        <v>72</v>
      </c>
      <c r="F309" s="84"/>
      <c r="G309" s="84"/>
      <c r="H309" s="84"/>
      <c r="I309" s="84"/>
      <c r="J309" s="84"/>
      <c r="K309" s="84"/>
      <c r="L309" s="84"/>
      <c r="M309" s="84"/>
      <c r="N309" s="84"/>
      <c r="O309" s="84"/>
      <c r="P309" s="1"/>
    </row>
    <row r="310" spans="1:16" ht="28.5" customHeight="1">
      <c r="A310" s="12">
        <v>62</v>
      </c>
      <c r="B310" s="82" t="s">
        <v>165</v>
      </c>
      <c r="C310" s="82"/>
      <c r="D310" s="14" t="s">
        <v>98</v>
      </c>
      <c r="E310" s="82" t="s">
        <v>76</v>
      </c>
      <c r="F310" s="82"/>
      <c r="G310" s="82"/>
      <c r="H310" s="82"/>
      <c r="I310" s="82"/>
      <c r="J310" s="82"/>
      <c r="K310" s="82"/>
      <c r="L310" s="82"/>
      <c r="M310" s="82"/>
      <c r="N310" s="82"/>
      <c r="O310" s="82"/>
      <c r="P310" s="1"/>
    </row>
    <row r="311" spans="1:16" ht="39.75" customHeight="1">
      <c r="A311" s="12">
        <v>63</v>
      </c>
      <c r="B311" s="82" t="s">
        <v>166</v>
      </c>
      <c r="C311" s="82"/>
      <c r="D311" s="14" t="s">
        <v>98</v>
      </c>
      <c r="E311" s="82" t="s">
        <v>82</v>
      </c>
      <c r="F311" s="82"/>
      <c r="G311" s="82"/>
      <c r="H311" s="82"/>
      <c r="I311" s="82"/>
      <c r="J311" s="82"/>
      <c r="K311" s="82"/>
      <c r="L311" s="82"/>
      <c r="M311" s="82"/>
      <c r="N311" s="82"/>
      <c r="O311" s="82"/>
      <c r="P311" s="1"/>
    </row>
    <row r="312" spans="1:16" ht="30.75" customHeight="1">
      <c r="A312" s="12">
        <v>64</v>
      </c>
      <c r="B312" s="82" t="s">
        <v>167</v>
      </c>
      <c r="C312" s="82"/>
      <c r="D312" s="14" t="s">
        <v>98</v>
      </c>
      <c r="E312" s="82" t="s">
        <v>76</v>
      </c>
      <c r="F312" s="82"/>
      <c r="G312" s="82"/>
      <c r="H312" s="82"/>
      <c r="I312" s="82"/>
      <c r="J312" s="82"/>
      <c r="K312" s="82"/>
      <c r="L312" s="82"/>
      <c r="M312" s="82"/>
      <c r="N312" s="82"/>
      <c r="O312" s="82"/>
      <c r="P312" s="1"/>
    </row>
    <row r="313" spans="1:16" ht="30.75" customHeight="1">
      <c r="A313" s="12">
        <v>65</v>
      </c>
      <c r="B313" s="82" t="s">
        <v>168</v>
      </c>
      <c r="C313" s="82"/>
      <c r="D313" s="14" t="s">
        <v>98</v>
      </c>
      <c r="E313" s="82" t="s">
        <v>76</v>
      </c>
      <c r="F313" s="82"/>
      <c r="G313" s="82"/>
      <c r="H313" s="82"/>
      <c r="I313" s="82"/>
      <c r="J313" s="82"/>
      <c r="K313" s="82"/>
      <c r="L313" s="82"/>
      <c r="M313" s="82"/>
      <c r="N313" s="82"/>
      <c r="O313" s="82"/>
      <c r="P313" s="1"/>
    </row>
    <row r="314" spans="1:16" ht="13.5" customHeight="1">
      <c r="A314" s="12" t="s">
        <v>72</v>
      </c>
      <c r="B314" s="83" t="s">
        <v>170</v>
      </c>
      <c r="C314" s="83"/>
      <c r="D314" s="12" t="s">
        <v>72</v>
      </c>
      <c r="E314" s="84" t="s">
        <v>72</v>
      </c>
      <c r="F314" s="84"/>
      <c r="G314" s="84"/>
      <c r="H314" s="84"/>
      <c r="I314" s="84"/>
      <c r="J314" s="84"/>
      <c r="K314" s="84"/>
      <c r="L314" s="84"/>
      <c r="M314" s="84"/>
      <c r="N314" s="84"/>
      <c r="O314" s="84"/>
      <c r="P314" s="1"/>
    </row>
    <row r="315" spans="1:16" ht="31.5" customHeight="1">
      <c r="A315" s="12">
        <v>80</v>
      </c>
      <c r="B315" s="82" t="s">
        <v>177</v>
      </c>
      <c r="C315" s="82"/>
      <c r="D315" s="14" t="s">
        <v>172</v>
      </c>
      <c r="E315" s="82" t="s">
        <v>76</v>
      </c>
      <c r="F315" s="82"/>
      <c r="G315" s="82"/>
      <c r="H315" s="82"/>
      <c r="I315" s="82"/>
      <c r="J315" s="82"/>
      <c r="K315" s="82"/>
      <c r="L315" s="82"/>
      <c r="M315" s="82"/>
      <c r="N315" s="82"/>
      <c r="O315" s="82"/>
      <c r="P315" s="1"/>
    </row>
    <row r="316" spans="1:16" ht="39.75" customHeight="1">
      <c r="A316" s="12">
        <v>81</v>
      </c>
      <c r="B316" s="82" t="s">
        <v>183</v>
      </c>
      <c r="C316" s="82"/>
      <c r="D316" s="14" t="s">
        <v>172</v>
      </c>
      <c r="E316" s="82" t="s">
        <v>76</v>
      </c>
      <c r="F316" s="82"/>
      <c r="G316" s="82"/>
      <c r="H316" s="82"/>
      <c r="I316" s="82"/>
      <c r="J316" s="82"/>
      <c r="K316" s="82"/>
      <c r="L316" s="82"/>
      <c r="M316" s="82"/>
      <c r="N316" s="82"/>
      <c r="O316" s="82"/>
      <c r="P316" s="1"/>
    </row>
    <row r="317" spans="1:16" ht="35.25" customHeight="1">
      <c r="A317" s="12">
        <v>82</v>
      </c>
      <c r="B317" s="82" t="s">
        <v>184</v>
      </c>
      <c r="C317" s="82"/>
      <c r="D317" s="14" t="s">
        <v>172</v>
      </c>
      <c r="E317" s="82" t="s">
        <v>76</v>
      </c>
      <c r="F317" s="82"/>
      <c r="G317" s="82"/>
      <c r="H317" s="82"/>
      <c r="I317" s="82"/>
      <c r="J317" s="82"/>
      <c r="K317" s="82"/>
      <c r="L317" s="82"/>
      <c r="M317" s="82"/>
      <c r="N317" s="82"/>
      <c r="O317" s="82"/>
      <c r="P317" s="1"/>
    </row>
    <row r="318" spans="1:16" ht="12.75" customHeight="1">
      <c r="A318" s="77" t="s">
        <v>198</v>
      </c>
      <c r="B318" s="77"/>
      <c r="C318" s="77"/>
      <c r="D318" s="77"/>
      <c r="E318" s="77"/>
      <c r="F318" s="77"/>
      <c r="G318" s="77"/>
      <c r="H318" s="77"/>
      <c r="I318" s="77"/>
      <c r="J318" s="77"/>
      <c r="K318" s="77"/>
      <c r="L318" s="77"/>
      <c r="M318" s="77"/>
      <c r="N318" s="77"/>
      <c r="O318" s="77"/>
      <c r="P318" s="1"/>
    </row>
    <row r="319" spans="1:16" ht="103.5" customHeight="1">
      <c r="A319" s="78" t="s">
        <v>253</v>
      </c>
      <c r="B319" s="79"/>
      <c r="C319" s="79"/>
      <c r="D319" s="79"/>
      <c r="E319" s="79"/>
      <c r="F319" s="79"/>
      <c r="G319" s="79"/>
      <c r="H319" s="79"/>
      <c r="I319" s="79"/>
      <c r="J319" s="79"/>
      <c r="K319" s="79"/>
      <c r="L319" s="79"/>
      <c r="M319" s="79"/>
      <c r="N319" s="79"/>
      <c r="O319" s="79"/>
      <c r="P319" s="1"/>
    </row>
    <row r="320" spans="1:16" ht="18" customHeight="1">
      <c r="A320" s="80" t="s">
        <v>199</v>
      </c>
      <c r="B320" s="80"/>
      <c r="C320" s="80"/>
      <c r="D320" s="80"/>
      <c r="E320" s="80"/>
      <c r="F320" s="80"/>
      <c r="G320" s="80"/>
      <c r="H320" s="80"/>
      <c r="I320" s="80"/>
      <c r="J320" s="80"/>
      <c r="K320" s="80"/>
      <c r="L320" s="80"/>
      <c r="M320" s="80"/>
      <c r="N320" s="80"/>
      <c r="O320" s="80"/>
      <c r="P320" s="1"/>
    </row>
    <row r="321" spans="1:16" ht="54" customHeight="1">
      <c r="A321" s="79" t="s">
        <v>200</v>
      </c>
      <c r="B321" s="79"/>
      <c r="C321" s="79"/>
      <c r="D321" s="79"/>
      <c r="E321" s="79"/>
      <c r="F321" s="79"/>
      <c r="G321" s="79"/>
      <c r="H321" s="79"/>
      <c r="I321" s="79"/>
      <c r="J321" s="79"/>
      <c r="K321" s="79"/>
      <c r="L321" s="79"/>
      <c r="M321" s="79"/>
      <c r="N321" s="79"/>
      <c r="O321" s="79"/>
      <c r="P321" s="1"/>
    </row>
    <row r="322" spans="1:16" ht="30.75" customHeight="1">
      <c r="A322" s="81" t="s">
        <v>201</v>
      </c>
      <c r="B322" s="81"/>
      <c r="C322" s="81"/>
      <c r="D322" s="81"/>
      <c r="E322" s="81"/>
      <c r="F322" s="81"/>
      <c r="G322" s="81"/>
      <c r="H322" s="81"/>
      <c r="I322" s="81"/>
      <c r="J322" s="81"/>
      <c r="K322" s="81"/>
      <c r="L322" s="81"/>
      <c r="M322" s="81"/>
      <c r="N322" s="81"/>
      <c r="O322" s="81"/>
      <c r="P322" s="1"/>
    </row>
    <row r="323" spans="1:16" ht="21.75" customHeight="1">
      <c r="A323" s="1"/>
      <c r="B323" s="67" t="s">
        <v>227</v>
      </c>
      <c r="C323" s="68"/>
      <c r="D323" s="68"/>
      <c r="E323" s="68"/>
      <c r="F323" s="68"/>
      <c r="G323" s="68"/>
      <c r="H323" s="68"/>
      <c r="I323" s="68"/>
      <c r="J323" s="1"/>
      <c r="K323" s="67" t="s">
        <v>226</v>
      </c>
      <c r="L323" s="67"/>
      <c r="M323" s="67"/>
      <c r="N323" s="67"/>
      <c r="O323" s="1"/>
      <c r="P323" s="1"/>
    </row>
    <row r="324" spans="1:16" ht="6.75" customHeight="1">
      <c r="A324" s="1"/>
      <c r="B324" s="1"/>
      <c r="C324" s="1"/>
      <c r="D324" s="1"/>
      <c r="E324" s="1"/>
      <c r="F324" s="1"/>
      <c r="G324" s="1"/>
      <c r="H324" s="1"/>
      <c r="I324" s="1"/>
      <c r="J324" s="11" t="s">
        <v>202</v>
      </c>
      <c r="K324" s="66" t="s">
        <v>203</v>
      </c>
      <c r="L324" s="66"/>
      <c r="M324" s="66"/>
      <c r="N324" s="66"/>
      <c r="O324" s="1"/>
      <c r="P324" s="1"/>
    </row>
    <row r="325" spans="1:16" ht="30" customHeight="1">
      <c r="A325" s="1"/>
      <c r="B325" s="67" t="s">
        <v>225</v>
      </c>
      <c r="C325" s="68"/>
      <c r="D325" s="68"/>
      <c r="E325" s="68"/>
      <c r="F325" s="68"/>
      <c r="G325" s="68"/>
      <c r="H325" s="68"/>
      <c r="I325" s="68"/>
      <c r="J325" s="1"/>
      <c r="K325" s="67" t="s">
        <v>204</v>
      </c>
      <c r="L325" s="67"/>
      <c r="M325" s="67"/>
      <c r="N325" s="67"/>
      <c r="O325" s="1"/>
      <c r="P325" s="1"/>
    </row>
    <row r="326" spans="1:16" ht="6.75" customHeight="1">
      <c r="A326" s="1"/>
      <c r="B326" s="1"/>
      <c r="C326" s="1"/>
      <c r="D326" s="1"/>
      <c r="E326" s="1"/>
      <c r="F326" s="1"/>
      <c r="G326" s="1"/>
      <c r="H326" s="1"/>
      <c r="I326" s="1"/>
      <c r="J326" s="11" t="s">
        <v>202</v>
      </c>
      <c r="K326" s="66" t="s">
        <v>203</v>
      </c>
      <c r="L326" s="66"/>
      <c r="M326" s="66"/>
      <c r="N326" s="66"/>
      <c r="O326" s="1"/>
      <c r="P326" s="1"/>
    </row>
    <row r="327" ht="12.75">
      <c r="P327" s="1"/>
    </row>
    <row r="328" ht="12.75">
      <c r="P328" s="1"/>
    </row>
    <row r="329" ht="12.75">
      <c r="P329" s="1"/>
    </row>
    <row r="330" ht="12.75">
      <c r="P330" s="1"/>
    </row>
    <row r="331" ht="12.75">
      <c r="P331" s="1"/>
    </row>
  </sheetData>
  <sheetProtection/>
  <mergeCells count="596">
    <mergeCell ref="L1:O1"/>
    <mergeCell ref="L2:O2"/>
    <mergeCell ref="A3:O3"/>
    <mergeCell ref="A4:O4"/>
    <mergeCell ref="C5:N5"/>
    <mergeCell ref="C6:N6"/>
    <mergeCell ref="C7:N7"/>
    <mergeCell ref="C8:N8"/>
    <mergeCell ref="C9:F9"/>
    <mergeCell ref="G9:H9"/>
    <mergeCell ref="I9:N9"/>
    <mergeCell ref="C10:F10"/>
    <mergeCell ref="G10:H10"/>
    <mergeCell ref="I10:N10"/>
    <mergeCell ref="A11:O11"/>
    <mergeCell ref="B12:O12"/>
    <mergeCell ref="B13:O13"/>
    <mergeCell ref="A14:O14"/>
    <mergeCell ref="A15:O15"/>
    <mergeCell ref="A16:O16"/>
    <mergeCell ref="B17:O17"/>
    <mergeCell ref="B18:O18"/>
    <mergeCell ref="B19:O19"/>
    <mergeCell ref="B20:O20"/>
    <mergeCell ref="B21:O21"/>
    <mergeCell ref="A22:N22"/>
    <mergeCell ref="B27:E27"/>
    <mergeCell ref="F27:G27"/>
    <mergeCell ref="A23:N23"/>
    <mergeCell ref="A25:A26"/>
    <mergeCell ref="B25:E26"/>
    <mergeCell ref="F25:I25"/>
    <mergeCell ref="J25:L25"/>
    <mergeCell ref="M25:O25"/>
    <mergeCell ref="F26:G26"/>
    <mergeCell ref="B29:E29"/>
    <mergeCell ref="F29:G29"/>
    <mergeCell ref="B31:E31"/>
    <mergeCell ref="F31:G31"/>
    <mergeCell ref="B44:E44"/>
    <mergeCell ref="F44:G44"/>
    <mergeCell ref="B32:E32"/>
    <mergeCell ref="F32:G32"/>
    <mergeCell ref="B34:E34"/>
    <mergeCell ref="F34:G34"/>
    <mergeCell ref="B35:E35"/>
    <mergeCell ref="F35:G35"/>
    <mergeCell ref="B38:E38"/>
    <mergeCell ref="F38:G38"/>
    <mergeCell ref="B39:E39"/>
    <mergeCell ref="F39:G39"/>
    <mergeCell ref="B40:E40"/>
    <mergeCell ref="F40:G40"/>
    <mergeCell ref="B41:E41"/>
    <mergeCell ref="F41:G41"/>
    <mergeCell ref="B42:E42"/>
    <mergeCell ref="F42:G42"/>
    <mergeCell ref="B49:E49"/>
    <mergeCell ref="F49:G49"/>
    <mergeCell ref="B50:E50"/>
    <mergeCell ref="F50:G50"/>
    <mergeCell ref="B43:E43"/>
    <mergeCell ref="F43:G43"/>
    <mergeCell ref="B46:E46"/>
    <mergeCell ref="F46:G46"/>
    <mergeCell ref="B47:E47"/>
    <mergeCell ref="F47:G47"/>
    <mergeCell ref="B33:E33"/>
    <mergeCell ref="F33:G33"/>
    <mergeCell ref="B55:E55"/>
    <mergeCell ref="F55:G55"/>
    <mergeCell ref="B53:E53"/>
    <mergeCell ref="F53:G53"/>
    <mergeCell ref="B54:E54"/>
    <mergeCell ref="F45:G45"/>
    <mergeCell ref="B48:E48"/>
    <mergeCell ref="F48:G48"/>
    <mergeCell ref="B79:O79"/>
    <mergeCell ref="B69:O69"/>
    <mergeCell ref="B70:O70"/>
    <mergeCell ref="B71:O71"/>
    <mergeCell ref="A56:O56"/>
    <mergeCell ref="B57:O57"/>
    <mergeCell ref="B58:O58"/>
    <mergeCell ref="B60:O60"/>
    <mergeCell ref="B62:O62"/>
    <mergeCell ref="B63:O63"/>
    <mergeCell ref="B80:O80"/>
    <mergeCell ref="B81:O81"/>
    <mergeCell ref="B83:O83"/>
    <mergeCell ref="B84:O84"/>
    <mergeCell ref="B85:O85"/>
    <mergeCell ref="B72:O72"/>
    <mergeCell ref="B73:O73"/>
    <mergeCell ref="B74:O74"/>
    <mergeCell ref="B75:O75"/>
    <mergeCell ref="B77:O77"/>
    <mergeCell ref="B90:E90"/>
    <mergeCell ref="F90:G90"/>
    <mergeCell ref="A86:N86"/>
    <mergeCell ref="A88:A89"/>
    <mergeCell ref="B88:E89"/>
    <mergeCell ref="F88:I88"/>
    <mergeCell ref="J88:L88"/>
    <mergeCell ref="M88:O88"/>
    <mergeCell ref="F89:G89"/>
    <mergeCell ref="B91:E91"/>
    <mergeCell ref="F91:G91"/>
    <mergeCell ref="B102:C102"/>
    <mergeCell ref="F102:G102"/>
    <mergeCell ref="B92:E92"/>
    <mergeCell ref="F92:G92"/>
    <mergeCell ref="B93:E93"/>
    <mergeCell ref="F93:G93"/>
    <mergeCell ref="A94:O94"/>
    <mergeCell ref="A95:O95"/>
    <mergeCell ref="A96:A97"/>
    <mergeCell ref="B96:C97"/>
    <mergeCell ref="D96:D97"/>
    <mergeCell ref="E96:E97"/>
    <mergeCell ref="F96:I96"/>
    <mergeCell ref="J96:L96"/>
    <mergeCell ref="M96:O96"/>
    <mergeCell ref="F97:G97"/>
    <mergeCell ref="B98:C98"/>
    <mergeCell ref="F98:G98"/>
    <mergeCell ref="B99:C99"/>
    <mergeCell ref="F99:G99"/>
    <mergeCell ref="B100:C100"/>
    <mergeCell ref="F100:G100"/>
    <mergeCell ref="B101:C101"/>
    <mergeCell ref="F101:G101"/>
    <mergeCell ref="B110:C110"/>
    <mergeCell ref="F110:G110"/>
    <mergeCell ref="B103:C103"/>
    <mergeCell ref="F103:G103"/>
    <mergeCell ref="F104:G104"/>
    <mergeCell ref="B104:C104"/>
    <mergeCell ref="B137:C137"/>
    <mergeCell ref="F137:G137"/>
    <mergeCell ref="B111:C111"/>
    <mergeCell ref="F111:G111"/>
    <mergeCell ref="B113:C113"/>
    <mergeCell ref="F113:G113"/>
    <mergeCell ref="B114:C114"/>
    <mergeCell ref="F114:G114"/>
    <mergeCell ref="B131:C131"/>
    <mergeCell ref="F131:G131"/>
    <mergeCell ref="F136:G136"/>
    <mergeCell ref="B134:C134"/>
    <mergeCell ref="F134:G134"/>
    <mergeCell ref="B132:C132"/>
    <mergeCell ref="F132:G132"/>
    <mergeCell ref="B133:C133"/>
    <mergeCell ref="F133:G133"/>
    <mergeCell ref="B135:C135"/>
    <mergeCell ref="F135:G135"/>
    <mergeCell ref="B136:C136"/>
    <mergeCell ref="B164:C164"/>
    <mergeCell ref="F164:G164"/>
    <mergeCell ref="B165:C165"/>
    <mergeCell ref="F165:G165"/>
    <mergeCell ref="B166:C166"/>
    <mergeCell ref="F166:G166"/>
    <mergeCell ref="B167:C167"/>
    <mergeCell ref="F167:G167"/>
    <mergeCell ref="B190:C190"/>
    <mergeCell ref="F190:G190"/>
    <mergeCell ref="B168:C168"/>
    <mergeCell ref="F168:G168"/>
    <mergeCell ref="B188:C188"/>
    <mergeCell ref="F188:G188"/>
    <mergeCell ref="B173:C173"/>
    <mergeCell ref="F173:G173"/>
    <mergeCell ref="B191:C191"/>
    <mergeCell ref="F191:G191"/>
    <mergeCell ref="B112:C112"/>
    <mergeCell ref="F112:G112"/>
    <mergeCell ref="B115:C115"/>
    <mergeCell ref="F115:G115"/>
    <mergeCell ref="B116:C116"/>
    <mergeCell ref="F116:G116"/>
    <mergeCell ref="B145:C145"/>
    <mergeCell ref="F145:G145"/>
    <mergeCell ref="F141:G141"/>
    <mergeCell ref="B142:C142"/>
    <mergeCell ref="B117:C117"/>
    <mergeCell ref="F117:G117"/>
    <mergeCell ref="B205:C205"/>
    <mergeCell ref="F205:G205"/>
    <mergeCell ref="B192:C192"/>
    <mergeCell ref="F192:G192"/>
    <mergeCell ref="B189:C189"/>
    <mergeCell ref="B119:C119"/>
    <mergeCell ref="F151:G151"/>
    <mergeCell ref="B148:C148"/>
    <mergeCell ref="F148:G148"/>
    <mergeCell ref="F120:G120"/>
    <mergeCell ref="B139:C139"/>
    <mergeCell ref="F139:G139"/>
    <mergeCell ref="B140:C140"/>
    <mergeCell ref="F140:G140"/>
    <mergeCell ref="B144:C144"/>
    <mergeCell ref="F144:G144"/>
    <mergeCell ref="B170:C170"/>
    <mergeCell ref="F170:G170"/>
    <mergeCell ref="B171:C171"/>
    <mergeCell ref="F171:G171"/>
    <mergeCell ref="B172:C172"/>
    <mergeCell ref="F172:G172"/>
    <mergeCell ref="B174:C174"/>
    <mergeCell ref="F174:G174"/>
    <mergeCell ref="B193:C193"/>
    <mergeCell ref="F193:G193"/>
    <mergeCell ref="F187:G187"/>
    <mergeCell ref="F189:G189"/>
    <mergeCell ref="B181:C181"/>
    <mergeCell ref="F181:G181"/>
    <mergeCell ref="B187:C187"/>
    <mergeCell ref="B178:C178"/>
    <mergeCell ref="B194:C194"/>
    <mergeCell ref="F194:G194"/>
    <mergeCell ref="B154:C154"/>
    <mergeCell ref="F154:G154"/>
    <mergeCell ref="F163:G163"/>
    <mergeCell ref="F175:G175"/>
    <mergeCell ref="B176:C176"/>
    <mergeCell ref="F176:G176"/>
    <mergeCell ref="B177:C177"/>
    <mergeCell ref="F177:G177"/>
    <mergeCell ref="F36:G36"/>
    <mergeCell ref="B68:O68"/>
    <mergeCell ref="B76:O76"/>
    <mergeCell ref="B78:O78"/>
    <mergeCell ref="B82:O82"/>
    <mergeCell ref="F146:G146"/>
    <mergeCell ref="B123:C123"/>
    <mergeCell ref="F123:G123"/>
    <mergeCell ref="F142:G142"/>
    <mergeCell ref="B141:C141"/>
    <mergeCell ref="B153:C153"/>
    <mergeCell ref="B196:C196"/>
    <mergeCell ref="F196:G196"/>
    <mergeCell ref="B118:C118"/>
    <mergeCell ref="F118:G118"/>
    <mergeCell ref="B138:C138"/>
    <mergeCell ref="F138:G138"/>
    <mergeCell ref="B146:C146"/>
    <mergeCell ref="F153:G153"/>
    <mergeCell ref="B130:C130"/>
    <mergeCell ref="B105:C105"/>
    <mergeCell ref="F105:G105"/>
    <mergeCell ref="B106:C106"/>
    <mergeCell ref="F106:G106"/>
    <mergeCell ref="F109:G109"/>
    <mergeCell ref="B122:C122"/>
    <mergeCell ref="F122:G122"/>
    <mergeCell ref="F119:G119"/>
    <mergeCell ref="B120:C120"/>
    <mergeCell ref="F125:G125"/>
    <mergeCell ref="B126:C126"/>
    <mergeCell ref="F126:G126"/>
    <mergeCell ref="B147:C147"/>
    <mergeCell ref="F147:G147"/>
    <mergeCell ref="B129:C129"/>
    <mergeCell ref="F129:G129"/>
    <mergeCell ref="B143:C143"/>
    <mergeCell ref="F143:G143"/>
    <mergeCell ref="F130:G130"/>
    <mergeCell ref="B149:C149"/>
    <mergeCell ref="F149:G149"/>
    <mergeCell ref="B152:C152"/>
    <mergeCell ref="F152:G152"/>
    <mergeCell ref="B121:C121"/>
    <mergeCell ref="F121:G121"/>
    <mergeCell ref="B150:C150"/>
    <mergeCell ref="F150:G150"/>
    <mergeCell ref="B151:C151"/>
    <mergeCell ref="B125:C125"/>
    <mergeCell ref="F179:G179"/>
    <mergeCell ref="F199:G199"/>
    <mergeCell ref="B200:C200"/>
    <mergeCell ref="F200:G200"/>
    <mergeCell ref="B180:C180"/>
    <mergeCell ref="F180:G180"/>
    <mergeCell ref="B198:C198"/>
    <mergeCell ref="F198:G198"/>
    <mergeCell ref="B197:C197"/>
    <mergeCell ref="F197:G197"/>
    <mergeCell ref="B109:C109"/>
    <mergeCell ref="B201:C201"/>
    <mergeCell ref="F201:G201"/>
    <mergeCell ref="B124:C124"/>
    <mergeCell ref="F124:G124"/>
    <mergeCell ref="B127:C127"/>
    <mergeCell ref="F127:G127"/>
    <mergeCell ref="F157:G157"/>
    <mergeCell ref="B161:C161"/>
    <mergeCell ref="B158:C158"/>
    <mergeCell ref="B107:C107"/>
    <mergeCell ref="F107:G107"/>
    <mergeCell ref="B108:C108"/>
    <mergeCell ref="F108:G108"/>
    <mergeCell ref="F161:G161"/>
    <mergeCell ref="B155:C155"/>
    <mergeCell ref="F155:G155"/>
    <mergeCell ref="B156:C156"/>
    <mergeCell ref="F156:G156"/>
    <mergeCell ref="B157:C157"/>
    <mergeCell ref="B175:C175"/>
    <mergeCell ref="B199:C199"/>
    <mergeCell ref="B169:C169"/>
    <mergeCell ref="F169:G169"/>
    <mergeCell ref="B183:C183"/>
    <mergeCell ref="F183:G183"/>
    <mergeCell ref="B184:C184"/>
    <mergeCell ref="F184:G184"/>
    <mergeCell ref="F178:G178"/>
    <mergeCell ref="B179:C179"/>
    <mergeCell ref="B51:E51"/>
    <mergeCell ref="F51:G51"/>
    <mergeCell ref="B67:O67"/>
    <mergeCell ref="B64:O64"/>
    <mergeCell ref="B65:O65"/>
    <mergeCell ref="B66:O66"/>
    <mergeCell ref="F54:G54"/>
    <mergeCell ref="B52:E52"/>
    <mergeCell ref="F52:G52"/>
    <mergeCell ref="F158:G158"/>
    <mergeCell ref="B159:C159"/>
    <mergeCell ref="F159:G159"/>
    <mergeCell ref="B160:C160"/>
    <mergeCell ref="F160:G160"/>
    <mergeCell ref="B182:C182"/>
    <mergeCell ref="F182:G182"/>
    <mergeCell ref="B162:C162"/>
    <mergeCell ref="F162:G162"/>
    <mergeCell ref="B163:C163"/>
    <mergeCell ref="B185:C185"/>
    <mergeCell ref="F185:G185"/>
    <mergeCell ref="B186:C186"/>
    <mergeCell ref="F186:G186"/>
    <mergeCell ref="B203:C203"/>
    <mergeCell ref="F203:G203"/>
    <mergeCell ref="B202:C202"/>
    <mergeCell ref="F202:G202"/>
    <mergeCell ref="B195:C195"/>
    <mergeCell ref="F195:G195"/>
    <mergeCell ref="B204:C204"/>
    <mergeCell ref="F204:G204"/>
    <mergeCell ref="B128:C128"/>
    <mergeCell ref="F128:G128"/>
    <mergeCell ref="A206:O206"/>
    <mergeCell ref="F37:G37"/>
    <mergeCell ref="B37:E37"/>
    <mergeCell ref="B45:E45"/>
    <mergeCell ref="B59:O59"/>
    <mergeCell ref="B61:O61"/>
    <mergeCell ref="B207:C207"/>
    <mergeCell ref="E207:O207"/>
    <mergeCell ref="B208:C208"/>
    <mergeCell ref="E208:O208"/>
    <mergeCell ref="B210:C210"/>
    <mergeCell ref="E210:O210"/>
    <mergeCell ref="B209:C209"/>
    <mergeCell ref="E209:O209"/>
    <mergeCell ref="B211:C211"/>
    <mergeCell ref="E211:O211"/>
    <mergeCell ref="B220:C220"/>
    <mergeCell ref="E220:O220"/>
    <mergeCell ref="B248:C248"/>
    <mergeCell ref="E248:O248"/>
    <mergeCell ref="B212:C212"/>
    <mergeCell ref="E212:O212"/>
    <mergeCell ref="B216:C216"/>
    <mergeCell ref="E216:O216"/>
    <mergeCell ref="B214:C214"/>
    <mergeCell ref="E214:O214"/>
    <mergeCell ref="B221:C221"/>
    <mergeCell ref="E221:O221"/>
    <mergeCell ref="B223:C223"/>
    <mergeCell ref="E223:O223"/>
    <mergeCell ref="B218:C218"/>
    <mergeCell ref="E218:O218"/>
    <mergeCell ref="B219:C219"/>
    <mergeCell ref="E219:O219"/>
    <mergeCell ref="B224:C224"/>
    <mergeCell ref="E224:O224"/>
    <mergeCell ref="B242:C242"/>
    <mergeCell ref="E242:O242"/>
    <mergeCell ref="B243:C243"/>
    <mergeCell ref="E243:O243"/>
    <mergeCell ref="B225:C225"/>
    <mergeCell ref="E225:O225"/>
    <mergeCell ref="B231:C231"/>
    <mergeCell ref="E231:O231"/>
    <mergeCell ref="B244:C244"/>
    <mergeCell ref="E244:O244"/>
    <mergeCell ref="B245:C245"/>
    <mergeCell ref="E245:O245"/>
    <mergeCell ref="B246:C246"/>
    <mergeCell ref="E246:O246"/>
    <mergeCell ref="B247:C247"/>
    <mergeCell ref="E247:O247"/>
    <mergeCell ref="B275:C275"/>
    <mergeCell ref="E275:O275"/>
    <mergeCell ref="B276:C276"/>
    <mergeCell ref="E276:O276"/>
    <mergeCell ref="B249:C249"/>
    <mergeCell ref="E249:O249"/>
    <mergeCell ref="B257:C257"/>
    <mergeCell ref="E257:O257"/>
    <mergeCell ref="B277:C277"/>
    <mergeCell ref="E277:O277"/>
    <mergeCell ref="B278:C278"/>
    <mergeCell ref="E278:O278"/>
    <mergeCell ref="B279:C279"/>
    <mergeCell ref="E279:O279"/>
    <mergeCell ref="B300:C300"/>
    <mergeCell ref="E300:O300"/>
    <mergeCell ref="B301:C301"/>
    <mergeCell ref="E301:O301"/>
    <mergeCell ref="B302:C302"/>
    <mergeCell ref="E302:O302"/>
    <mergeCell ref="B280:C280"/>
    <mergeCell ref="E280:O280"/>
    <mergeCell ref="B286:C286"/>
    <mergeCell ref="E286:O286"/>
    <mergeCell ref="B303:C303"/>
    <mergeCell ref="E303:O303"/>
    <mergeCell ref="B282:C282"/>
    <mergeCell ref="E282:O282"/>
    <mergeCell ref="B283:C283"/>
    <mergeCell ref="E283:O283"/>
    <mergeCell ref="B222:C222"/>
    <mergeCell ref="E222:O222"/>
    <mergeCell ref="B304:C304"/>
    <mergeCell ref="E304:O304"/>
    <mergeCell ref="B237:C237"/>
    <mergeCell ref="E237:O237"/>
    <mergeCell ref="B239:C239"/>
    <mergeCell ref="E239:O239"/>
    <mergeCell ref="B227:C227"/>
    <mergeCell ref="E227:O227"/>
    <mergeCell ref="B213:C213"/>
    <mergeCell ref="E213:O213"/>
    <mergeCell ref="B226:C226"/>
    <mergeCell ref="E226:O226"/>
    <mergeCell ref="B256:C256"/>
    <mergeCell ref="E256:O256"/>
    <mergeCell ref="B240:C240"/>
    <mergeCell ref="E240:O240"/>
    <mergeCell ref="B241:C241"/>
    <mergeCell ref="E241:O241"/>
    <mergeCell ref="B229:C229"/>
    <mergeCell ref="E229:O229"/>
    <mergeCell ref="B265:C265"/>
    <mergeCell ref="E265:O265"/>
    <mergeCell ref="B238:C238"/>
    <mergeCell ref="E238:O238"/>
    <mergeCell ref="B230:C230"/>
    <mergeCell ref="E230:O230"/>
    <mergeCell ref="B250:C250"/>
    <mergeCell ref="E250:O250"/>
    <mergeCell ref="B251:C251"/>
    <mergeCell ref="E251:O251"/>
    <mergeCell ref="B252:C252"/>
    <mergeCell ref="E252:O252"/>
    <mergeCell ref="B253:C253"/>
    <mergeCell ref="E253:O253"/>
    <mergeCell ref="B254:C254"/>
    <mergeCell ref="E254:O254"/>
    <mergeCell ref="B255:C255"/>
    <mergeCell ref="E255:O255"/>
    <mergeCell ref="B281:C281"/>
    <mergeCell ref="E281:O281"/>
    <mergeCell ref="B273:C273"/>
    <mergeCell ref="E273:O273"/>
    <mergeCell ref="B274:C274"/>
    <mergeCell ref="E274:O274"/>
    <mergeCell ref="B284:C284"/>
    <mergeCell ref="E284:O284"/>
    <mergeCell ref="B285:C285"/>
    <mergeCell ref="E285:O285"/>
    <mergeCell ref="B305:C305"/>
    <mergeCell ref="E305:O305"/>
    <mergeCell ref="B288:C288"/>
    <mergeCell ref="E288:O288"/>
    <mergeCell ref="B289:C289"/>
    <mergeCell ref="E289:O289"/>
    <mergeCell ref="B306:C306"/>
    <mergeCell ref="E306:O306"/>
    <mergeCell ref="B307:C307"/>
    <mergeCell ref="E307:O307"/>
    <mergeCell ref="B308:C308"/>
    <mergeCell ref="E308:O308"/>
    <mergeCell ref="B228:C228"/>
    <mergeCell ref="E228:O228"/>
    <mergeCell ref="B309:C309"/>
    <mergeCell ref="E309:O309"/>
    <mergeCell ref="B292:C292"/>
    <mergeCell ref="E292:O292"/>
    <mergeCell ref="B298:C298"/>
    <mergeCell ref="E298:O298"/>
    <mergeCell ref="B236:C236"/>
    <mergeCell ref="E236:O236"/>
    <mergeCell ref="B215:C215"/>
    <mergeCell ref="E215:O215"/>
    <mergeCell ref="B232:C232"/>
    <mergeCell ref="E232:O232"/>
    <mergeCell ref="B264:C264"/>
    <mergeCell ref="E264:O264"/>
    <mergeCell ref="B233:C233"/>
    <mergeCell ref="E233:O233"/>
    <mergeCell ref="B235:C235"/>
    <mergeCell ref="E235:O235"/>
    <mergeCell ref="B258:C258"/>
    <mergeCell ref="E258:O258"/>
    <mergeCell ref="B259:C259"/>
    <mergeCell ref="E259:O259"/>
    <mergeCell ref="B299:C299"/>
    <mergeCell ref="E299:O299"/>
    <mergeCell ref="B260:C260"/>
    <mergeCell ref="E260:O260"/>
    <mergeCell ref="B261:C261"/>
    <mergeCell ref="E261:O261"/>
    <mergeCell ref="B262:C262"/>
    <mergeCell ref="E262:O262"/>
    <mergeCell ref="B263:C263"/>
    <mergeCell ref="E263:O263"/>
    <mergeCell ref="B287:C287"/>
    <mergeCell ref="E287:O287"/>
    <mergeCell ref="B267:C267"/>
    <mergeCell ref="E267:O267"/>
    <mergeCell ref="B268:C268"/>
    <mergeCell ref="E268:O268"/>
    <mergeCell ref="B290:C290"/>
    <mergeCell ref="E290:O290"/>
    <mergeCell ref="B291:C291"/>
    <mergeCell ref="E291:O291"/>
    <mergeCell ref="B310:C310"/>
    <mergeCell ref="E310:O310"/>
    <mergeCell ref="B293:C293"/>
    <mergeCell ref="E293:O293"/>
    <mergeCell ref="B294:C294"/>
    <mergeCell ref="E294:O294"/>
    <mergeCell ref="B311:C311"/>
    <mergeCell ref="E311:O311"/>
    <mergeCell ref="B312:C312"/>
    <mergeCell ref="E312:O312"/>
    <mergeCell ref="B313:C313"/>
    <mergeCell ref="E313:O313"/>
    <mergeCell ref="B234:C234"/>
    <mergeCell ref="E234:O234"/>
    <mergeCell ref="B314:C314"/>
    <mergeCell ref="E314:O314"/>
    <mergeCell ref="B217:C217"/>
    <mergeCell ref="E217:O217"/>
    <mergeCell ref="B272:C272"/>
    <mergeCell ref="E272:O272"/>
    <mergeCell ref="B266:C266"/>
    <mergeCell ref="E266:O266"/>
    <mergeCell ref="B269:C269"/>
    <mergeCell ref="E269:O269"/>
    <mergeCell ref="B270:C270"/>
    <mergeCell ref="E270:O270"/>
    <mergeCell ref="B271:C271"/>
    <mergeCell ref="E271:O271"/>
    <mergeCell ref="B295:C295"/>
    <mergeCell ref="E295:O295"/>
    <mergeCell ref="B296:C296"/>
    <mergeCell ref="E296:O296"/>
    <mergeCell ref="B297:C297"/>
    <mergeCell ref="E297:O297"/>
    <mergeCell ref="B315:C315"/>
    <mergeCell ref="E315:O315"/>
    <mergeCell ref="B316:C316"/>
    <mergeCell ref="E316:O316"/>
    <mergeCell ref="B317:C317"/>
    <mergeCell ref="E317:O317"/>
    <mergeCell ref="A319:O319"/>
    <mergeCell ref="A320:O320"/>
    <mergeCell ref="A321:O321"/>
    <mergeCell ref="A322:O322"/>
    <mergeCell ref="B323:I323"/>
    <mergeCell ref="K323:N323"/>
    <mergeCell ref="K324:N324"/>
    <mergeCell ref="B325:I325"/>
    <mergeCell ref="K325:N325"/>
    <mergeCell ref="K326:N326"/>
    <mergeCell ref="B28:E28"/>
    <mergeCell ref="F28:G28"/>
    <mergeCell ref="B30:E30"/>
    <mergeCell ref="F30:G30"/>
    <mergeCell ref="B36:E36"/>
    <mergeCell ref="A318:O318"/>
  </mergeCells>
  <printOptions/>
  <pageMargins left="0.2777777777777778" right="0.2777777777777778" top="0.2777777777777778" bottom="0.2777777777777778" header="0.5" footer="0.5"/>
  <pageSetup horizontalDpi="300" verticalDpi="300" orientation="landscape" pageOrder="overThenDown"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2024-01-23T11:09:57Z</cp:lastPrinted>
  <dcterms:created xsi:type="dcterms:W3CDTF">2024-01-22T15:43:08Z</dcterms:created>
  <dcterms:modified xsi:type="dcterms:W3CDTF">2024-01-23T11:10:55Z</dcterms:modified>
  <cp:category/>
  <cp:version/>
  <cp:contentType/>
  <cp:contentStatus/>
</cp:coreProperties>
</file>