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090"/>
  </bookViews>
  <sheets>
    <sheet name="звіт з 01.01.2021 " sheetId="1" r:id="rId1"/>
  </sheets>
  <definedNames>
    <definedName name="_xlnm.Print_Area" localSheetId="0">'звіт з 01.01.2021 '!$A$1:$M$97</definedName>
  </definedNames>
  <calcPr calcId="125725"/>
</workbook>
</file>

<file path=xl/calcChain.xml><?xml version="1.0" encoding="utf-8"?>
<calcChain xmlns="http://schemas.openxmlformats.org/spreadsheetml/2006/main">
  <c r="G78" i="1"/>
  <c r="G77"/>
  <c r="G82"/>
  <c r="G81"/>
  <c r="G74"/>
  <c r="M68"/>
  <c r="K68"/>
  <c r="G65"/>
  <c r="G62"/>
  <c r="J38" l="1"/>
  <c r="K85"/>
  <c r="M85" s="1"/>
  <c r="J85"/>
  <c r="K82"/>
  <c r="M82" s="1"/>
  <c r="J82"/>
  <c r="K81"/>
  <c r="M81" s="1"/>
  <c r="J81"/>
  <c r="K78"/>
  <c r="M78" s="1"/>
  <c r="J78"/>
  <c r="K77"/>
  <c r="M77" s="1"/>
  <c r="J77"/>
  <c r="K74"/>
  <c r="M74" s="1"/>
  <c r="J74"/>
  <c r="J68"/>
  <c r="H65"/>
  <c r="K65" s="1"/>
  <c r="M65" s="1"/>
  <c r="K62"/>
  <c r="M62" s="1"/>
  <c r="J62"/>
  <c r="K59"/>
  <c r="M59" s="1"/>
  <c r="J59"/>
  <c r="G59"/>
  <c r="K49"/>
  <c r="J49"/>
  <c r="G49"/>
  <c r="K48"/>
  <c r="J48"/>
  <c r="G48"/>
  <c r="H39"/>
  <c r="E39"/>
  <c r="K38"/>
  <c r="M38" s="1"/>
  <c r="G38"/>
  <c r="K36"/>
  <c r="J36"/>
  <c r="G36"/>
  <c r="G39" s="1"/>
  <c r="K39" l="1"/>
  <c r="M39" s="1"/>
  <c r="M49"/>
  <c r="J39"/>
  <c r="M48"/>
  <c r="J65"/>
  <c r="M36"/>
</calcChain>
</file>

<file path=xl/sharedStrings.xml><?xml version="1.0" encoding="utf-8"?>
<sst xmlns="http://schemas.openxmlformats.org/spreadsheetml/2006/main" count="151" uniqueCount="92">
  <si>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</si>
  <si>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</si>
  <si>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</si>
  <si>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</si>
  <si>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</si>
  <si>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</si>
  <si>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</si>
  <si>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</si>
  <si>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</si>
  <si>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0640</t>
  </si>
  <si>
    <t>Інша діяльність у сфері житлово-комунального господарства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</si>
  <si>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</si>
  <si>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</si>
  <si>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</si>
  <si>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</si>
  <si>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</si>
  <si>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 xml:space="preserve"> Сворення сприятливого для життєдіяльності людини довкілля, забезпечення санітарного та епідемічного благополуччя населення</t>
  </si>
  <si>
    <t>5. Мета бюджетної програми</t>
  </si>
  <si>
    <t xml:space="preserve">Ліквідація та недопущення поширення борщівника Сосновського ; Забезпечити безперешкодний доступ людей з обмеженими можливостями до громадських місць; забезпечити сприятливі умови для безпечного та комфортного проживання населення м.Коломия; </t>
  </si>
  <si>
    <t>6. Завдання бюджетної програми</t>
  </si>
  <si>
    <t>Завдання</t>
  </si>
  <si>
    <t>Локалізація та недопущення поширення борщівника Сосновського на території м.Коломиї</t>
  </si>
  <si>
    <t xml:space="preserve">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</si>
  <si>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</si>
  <si>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</si>
  <si>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</si>
  <si>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</si>
  <si>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</si>
  <si>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</si>
  <si>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</si>
  <si>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</si>
  <si>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</si>
  <si>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1. Локалізація та недопущення поширення борщівника Сосновського на території м.Коломиї</t>
  </si>
  <si>
    <t>Локалізації та недопущення поширення борщівника Сосновського на території м.Коломиї</t>
  </si>
  <si>
    <t>2.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</si>
  <si>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</si>
  <si>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</si>
  <si>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</si>
  <si>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</si>
  <si>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</si>
  <si>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</si>
  <si>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</si>
  <si>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</si>
  <si>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</si>
  <si>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1.1 Локалізації та недопущення поширення борщівника Сосновського на території м.Коломиї</t>
  </si>
  <si>
    <t>затрат</t>
  </si>
  <si>
    <t>грн.</t>
  </si>
  <si>
    <t>кошторис видатків</t>
  </si>
  <si>
    <t>продукту</t>
  </si>
  <si>
    <t>ефективності</t>
  </si>
  <si>
    <t>грн</t>
  </si>
  <si>
    <t>Розрахунок</t>
  </si>
  <si>
    <t>якості</t>
  </si>
  <si>
    <t>відсоток знищення борщівника Сосновського</t>
  </si>
  <si>
    <t>%</t>
  </si>
  <si>
    <t>Кількість світлофорів з мовним супроводом, які планується влаштувати</t>
  </si>
  <si>
    <t>од.</t>
  </si>
  <si>
    <t>Програма «Безбар’єрна Коломия»</t>
  </si>
  <si>
    <t>Кількість пандусів, які планується влаштувати</t>
  </si>
  <si>
    <t xml:space="preserve"> </t>
  </si>
  <si>
    <t>середня вартість влаштування 1 світлофора із мовним супроводом</t>
  </si>
  <si>
    <t>Прогнозована ціна</t>
  </si>
  <si>
    <t>середня вартість влаштування 1 пандусу</t>
  </si>
  <si>
    <t>відсоток виконання заходів програми</t>
  </si>
  <si>
    <t>10. Узагальнений висновок про виконання бюджетної програми.</t>
  </si>
  <si>
    <t>____________</t>
  </si>
  <si>
    <t>(підпис)</t>
  </si>
  <si>
    <t>(ініціали/ініціал, прізвище)</t>
  </si>
  <si>
    <t xml:space="preserve">Профінансовано фактично виконані роботи </t>
  </si>
  <si>
    <t>Відхилення зумовлене зростанням вартості матеріалів необхідних для локалізації борщівника</t>
  </si>
  <si>
    <t>Розбіжності відсутні</t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</si>
  <si>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</si>
  <si>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</si>
  <si>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</si>
  <si>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</si>
  <si>
    <t>Оскільки роботи проводилися наприкінці літа, доречніше проводити локалізацію борщівника за допомогою отрутохімікатів</t>
  </si>
  <si>
    <r>
      <t>про виконання паспорта бюджетної програми місцевого бюджету на __</t>
    </r>
    <r>
      <rPr>
        <b/>
        <u/>
        <sz val="12"/>
        <color rgb="FF000000"/>
        <rFont val="Times New Roman"/>
        <family val="1"/>
        <charset val="204"/>
      </rPr>
      <t>2021_</t>
    </r>
    <r>
      <rPr>
        <b/>
        <sz val="12"/>
        <color rgb="FF000000"/>
        <rFont val="Times New Roman"/>
        <family val="1"/>
        <charset val="204"/>
      </rPr>
      <t>__ рік</t>
    </r>
  </si>
  <si>
    <t>Програма «Безбар`єрна Коломия на 2021-2025 роки»</t>
  </si>
  <si>
    <t>Програма «Локалізації та недопущення поширення борщівника Сосновського на території м.Коломиї на 2021-2025 роки» (рішення міської ради від 08.10.2020 року №4979-69/2020)</t>
  </si>
  <si>
    <t>Програма «Безбар`єрна Коломия на 2021-2025 роки»  (рішення міської ради від 08.10.2020 року №4981-69/2020)</t>
  </si>
  <si>
    <t>Обсяг бюджетних призначень на виконання заходів програми "Локалізація та недопущення поширення борщівника Сосновського на території м.Коломиї на 2021-2025 роки"</t>
  </si>
  <si>
    <t>площа території, на якій буде знищено борщівник Сосновського механізованим способом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</si>
  <si>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</si>
  <si>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Програма «Локалізації та недопущення поширення борщівника Сосновського на території м.Коломиї на 2021-2025 роки»</t>
  </si>
  <si>
    <t>середня вартість 1 м2 знищення борщівника Сосновського механізованим способом</t>
  </si>
  <si>
    <t>Фактично знищено борщівник на території 6 178,76 м2. Завдання виконано</t>
  </si>
  <si>
    <t>Обсяг бюджетних призначень на виконання заходів програми "Безбар`єрна Коломия на 2021-2025 роки"</t>
  </si>
  <si>
    <t>рішення міської ради від 21.12.2021 року № 1649-25/2021</t>
  </si>
  <si>
    <t>2.1 Безбар`єрна Коломия на 2021-2025 роки</t>
  </si>
  <si>
    <r>
      <t xml:space="preserve">         Завдяки передбаченим коштам для виконання заходів </t>
    </r>
    <r>
      <rPr>
        <sz val="11"/>
        <color theme="1"/>
        <rFont val="Times New Roman"/>
        <family val="1"/>
        <charset val="204"/>
      </rPr>
      <t xml:space="preserve">програма «Локалізації та недопущення поширення борщівника Сосновського на території м.Коломиї на 2021-2025 роки»» </t>
    </r>
    <r>
      <rPr>
        <sz val="12"/>
        <color theme="1"/>
        <rFont val="Times New Roman"/>
        <family val="1"/>
        <charset val="204"/>
      </rPr>
      <t xml:space="preserve"> забезпечено санітарне та епідемічне благополуччя населення, а також забезпечено адаптацію людей з обмеженими фізичними можливостями до суспільства. Профінансовано видатки в сумі 136 396,80 грн із передбачених 136 396,80 грн</t>
    </r>
  </si>
  <si>
    <t xml:space="preserve">Виконано заходи по програмах "Локалізація та недопущення поширення борщівника Сосновського на території м.Коломиї на 2021-2025 роки" та "Безбар`єрна Коломия на 2021-2025 роки" </t>
  </si>
  <si>
    <t xml:space="preserve">Завдання виконано в повному обсязі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</si>
</sst>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topLeftCell="A73" zoomScaleNormal="100" workbookViewId="0">
      <selection activeCell="A90" sqref="A90:D90"/>
    </sheetView>
  </sheetViews>
  <sheetFormatPr defaultColWidth="9.125" defaultRowHeight="15.75"/>
  <cols>
    <col min="1" max="1" width="4.375" style="1" customWidth="1"/>
    <col min="2" max="2" width="27" style="1" customWidth="1"/>
    <col min="3" max="3" width="11.375" style="1" customWidth="1"/>
    <col min="4" max="4" width="14.625" style="1" customWidth="1"/>
    <col min="5" max="13" width="13" style="1" customWidth="1"/>
    <col min="14" max="16384" width="9.125" style="1"/>
  </cols>
  <sheetData>
    <row r="1" spans="1:13" ht="15.75" customHeight="1">
      <c r="J1" s="70" t="s">
        <v>0</v>
      </c>
      <c r="K1" s="70"/>
      <c r="L1" s="70"/>
      <c r="M1" s="70"/>
    </row>
    <row r="2" spans="1:13">
      <c r="J2" s="70"/>
      <c r="K2" s="70"/>
      <c r="L2" s="70"/>
      <c r="M2" s="70"/>
    </row>
    <row r="3" spans="1:13">
      <c r="J3" s="70"/>
      <c r="K3" s="70"/>
      <c r="L3" s="70"/>
      <c r="M3" s="70"/>
    </row>
    <row r="4" spans="1:13">
      <c r="J4" s="70"/>
      <c r="K4" s="70"/>
      <c r="L4" s="70"/>
      <c r="M4" s="70"/>
    </row>
    <row r="5" spans="1:13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>
      <c r="A6" s="71" t="s">
        <v>76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>
      <c r="A9" s="65" t="s">
        <v>2</v>
      </c>
      <c r="B9" s="2">
        <v>3100000</v>
      </c>
      <c r="C9" s="3"/>
      <c r="E9" s="66" t="s">
        <v>3</v>
      </c>
      <c r="F9" s="66"/>
      <c r="G9" s="66"/>
      <c r="H9" s="66"/>
      <c r="I9" s="66"/>
      <c r="J9" s="66"/>
      <c r="K9" s="66"/>
      <c r="L9" s="66"/>
      <c r="M9" s="66"/>
    </row>
    <row r="10" spans="1:13" ht="15" customHeight="1">
      <c r="A10" s="65"/>
      <c r="B10" s="4" t="s">
        <v>4</v>
      </c>
      <c r="C10" s="5"/>
      <c r="D10" s="6"/>
      <c r="E10" s="69" t="s">
        <v>5</v>
      </c>
      <c r="F10" s="69"/>
      <c r="G10" s="69"/>
      <c r="H10" s="69"/>
      <c r="I10" s="69"/>
      <c r="J10" s="69"/>
      <c r="K10" s="69"/>
      <c r="L10" s="69"/>
      <c r="M10" s="69"/>
    </row>
    <row r="11" spans="1:13">
      <c r="A11" s="65" t="s">
        <v>6</v>
      </c>
      <c r="B11" s="2">
        <v>3110000</v>
      </c>
      <c r="C11" s="3"/>
      <c r="E11" s="66" t="s">
        <v>3</v>
      </c>
      <c r="F11" s="66"/>
      <c r="G11" s="66"/>
      <c r="H11" s="66"/>
      <c r="I11" s="66"/>
      <c r="J11" s="66"/>
      <c r="K11" s="66"/>
      <c r="L11" s="66"/>
      <c r="M11" s="66"/>
    </row>
    <row r="12" spans="1:13" ht="15" customHeight="1">
      <c r="A12" s="65"/>
      <c r="B12" s="4" t="s">
        <v>4</v>
      </c>
      <c r="C12" s="5"/>
      <c r="D12" s="6"/>
      <c r="E12" s="67" t="s">
        <v>7</v>
      </c>
      <c r="F12" s="67"/>
      <c r="G12" s="67"/>
      <c r="H12" s="67"/>
      <c r="I12" s="67"/>
      <c r="J12" s="67"/>
      <c r="K12" s="67"/>
      <c r="L12" s="67"/>
      <c r="M12" s="67"/>
    </row>
    <row r="13" spans="1:13">
      <c r="A13" s="65" t="s">
        <v>8</v>
      </c>
      <c r="B13" s="2">
        <v>6090</v>
      </c>
      <c r="C13" s="7" t="s">
        <v>9</v>
      </c>
      <c r="E13" s="68" t="s">
        <v>10</v>
      </c>
      <c r="F13" s="68"/>
      <c r="G13" s="68"/>
      <c r="H13" s="68"/>
      <c r="I13" s="68"/>
      <c r="J13" s="68"/>
      <c r="K13" s="68"/>
      <c r="L13" s="68"/>
      <c r="M13" s="68"/>
    </row>
    <row r="14" spans="1:13" ht="15" customHeight="1">
      <c r="A14" s="65"/>
      <c r="B14" s="4" t="s">
        <v>4</v>
      </c>
      <c r="C14" s="8" t="s">
        <v>11</v>
      </c>
      <c r="D14" s="6"/>
      <c r="E14" s="69" t="s">
        <v>12</v>
      </c>
      <c r="F14" s="69"/>
      <c r="G14" s="69"/>
      <c r="H14" s="69"/>
      <c r="I14" s="69"/>
      <c r="J14" s="69"/>
      <c r="K14" s="69"/>
      <c r="L14" s="69"/>
      <c r="M14" s="69"/>
    </row>
    <row r="15" spans="1:13" ht="19.5" customHeight="1">
      <c r="A15" s="46" t="s">
        <v>13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>
      <c r="A16" s="9"/>
    </row>
    <row r="17" spans="1:26" ht="31.5">
      <c r="A17" s="10" t="s">
        <v>14</v>
      </c>
      <c r="B17" s="38" t="s">
        <v>15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26" ht="27.75" customHeight="1">
      <c r="A18" s="10">
        <v>1</v>
      </c>
      <c r="B18" s="56" t="s">
        <v>16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1:26">
      <c r="A19" s="1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26">
      <c r="A20" s="9"/>
    </row>
    <row r="21" spans="1:26" ht="41.25" customHeight="1">
      <c r="A21" s="11" t="s">
        <v>17</v>
      </c>
      <c r="C21" s="45" t="s">
        <v>18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A22" s="3"/>
    </row>
    <row r="23" spans="1:26">
      <c r="A23" s="11" t="s">
        <v>19</v>
      </c>
    </row>
    <row r="24" spans="1:26">
      <c r="A24" s="9"/>
    </row>
    <row r="25" spans="1:26" ht="32.25" customHeight="1">
      <c r="A25" s="10" t="s">
        <v>14</v>
      </c>
      <c r="B25" s="38" t="s">
        <v>20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26" ht="21.75" customHeight="1">
      <c r="A26" s="10">
        <v>1</v>
      </c>
      <c r="B26" s="56" t="s">
        <v>21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1:26" ht="26.25" customHeight="1">
      <c r="A27" s="10">
        <v>2</v>
      </c>
      <c r="B27" s="56" t="s">
        <v>22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26">
      <c r="A28" s="9"/>
    </row>
    <row r="29" spans="1:26">
      <c r="A29" s="11" t="s">
        <v>23</v>
      </c>
    </row>
    <row r="30" spans="1:26" ht="15.75" customHeight="1">
      <c r="B30" s="3"/>
      <c r="L30" s="3" t="s">
        <v>24</v>
      </c>
    </row>
    <row r="31" spans="1:26">
      <c r="A31" s="9"/>
    </row>
    <row r="32" spans="1:26" ht="30" customHeight="1">
      <c r="A32" s="38" t="s">
        <v>14</v>
      </c>
      <c r="B32" s="38" t="s">
        <v>25</v>
      </c>
      <c r="C32" s="38"/>
      <c r="D32" s="38"/>
      <c r="E32" s="38" t="s">
        <v>26</v>
      </c>
      <c r="F32" s="38"/>
      <c r="G32" s="38"/>
      <c r="H32" s="38" t="s">
        <v>27</v>
      </c>
      <c r="I32" s="38"/>
      <c r="J32" s="38"/>
      <c r="K32" s="38" t="s">
        <v>28</v>
      </c>
      <c r="L32" s="38"/>
      <c r="M32" s="38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33" customHeight="1">
      <c r="A33" s="38"/>
      <c r="B33" s="38"/>
      <c r="C33" s="38"/>
      <c r="D33" s="38"/>
      <c r="E33" s="10" t="s">
        <v>29</v>
      </c>
      <c r="F33" s="10" t="s">
        <v>30</v>
      </c>
      <c r="G33" s="10" t="s">
        <v>31</v>
      </c>
      <c r="H33" s="10" t="s">
        <v>29</v>
      </c>
      <c r="I33" s="10" t="s">
        <v>30</v>
      </c>
      <c r="J33" s="10" t="s">
        <v>31</v>
      </c>
      <c r="K33" s="10" t="s">
        <v>29</v>
      </c>
      <c r="L33" s="10" t="s">
        <v>30</v>
      </c>
      <c r="M33" s="10" t="s">
        <v>31</v>
      </c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10">
        <v>1</v>
      </c>
      <c r="B34" s="38">
        <v>2</v>
      </c>
      <c r="C34" s="38"/>
      <c r="D34" s="38"/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>
        <v>8</v>
      </c>
      <c r="K34" s="10">
        <v>9</v>
      </c>
      <c r="L34" s="10">
        <v>10</v>
      </c>
      <c r="M34" s="10">
        <v>11</v>
      </c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6" customHeight="1">
      <c r="A35" s="10"/>
      <c r="B35" s="62" t="s">
        <v>32</v>
      </c>
      <c r="C35" s="63"/>
      <c r="D35" s="64"/>
      <c r="E35" s="13"/>
      <c r="F35" s="10"/>
      <c r="G35" s="10"/>
      <c r="H35" s="10"/>
      <c r="I35" s="10"/>
      <c r="J35" s="10"/>
      <c r="K35" s="10"/>
      <c r="L35" s="10"/>
      <c r="M35" s="10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5.25" customHeight="1">
      <c r="A36" s="10">
        <v>1</v>
      </c>
      <c r="B36" s="56" t="s">
        <v>33</v>
      </c>
      <c r="C36" s="57"/>
      <c r="D36" s="58"/>
      <c r="E36" s="13">
        <v>49000</v>
      </c>
      <c r="F36" s="13"/>
      <c r="G36" s="13">
        <f>E36+F36</f>
        <v>49000</v>
      </c>
      <c r="H36" s="13">
        <v>49000</v>
      </c>
      <c r="I36" s="13"/>
      <c r="J36" s="13">
        <f>H36+I36</f>
        <v>49000</v>
      </c>
      <c r="K36" s="13">
        <f>H36-E36</f>
        <v>0</v>
      </c>
      <c r="L36" s="13"/>
      <c r="M36" s="13">
        <f>K36+L36</f>
        <v>0</v>
      </c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48" customHeight="1">
      <c r="A37" s="10"/>
      <c r="B37" s="53" t="s">
        <v>34</v>
      </c>
      <c r="C37" s="54"/>
      <c r="D37" s="55"/>
      <c r="E37" s="13"/>
      <c r="F37" s="13"/>
      <c r="G37" s="13"/>
      <c r="H37" s="13"/>
      <c r="I37" s="13"/>
      <c r="J37" s="13"/>
      <c r="K37" s="13"/>
      <c r="L37" s="13"/>
      <c r="M37" s="13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5.25" customHeight="1">
      <c r="A38" s="10">
        <v>2</v>
      </c>
      <c r="B38" s="56" t="s">
        <v>77</v>
      </c>
      <c r="C38" s="57"/>
      <c r="D38" s="58"/>
      <c r="E38" s="13">
        <v>87396.800000000003</v>
      </c>
      <c r="F38" s="13"/>
      <c r="G38" s="13">
        <f>E38+F38</f>
        <v>87396.800000000003</v>
      </c>
      <c r="H38" s="13">
        <v>87396.800000000003</v>
      </c>
      <c r="I38" s="13"/>
      <c r="J38" s="13">
        <f>H38</f>
        <v>87396.800000000003</v>
      </c>
      <c r="K38" s="13">
        <f>H38-E38</f>
        <v>0</v>
      </c>
      <c r="L38" s="13"/>
      <c r="M38" s="13">
        <f>K38+L38</f>
        <v>0</v>
      </c>
      <c r="R38" s="12"/>
      <c r="S38" s="12"/>
      <c r="T38" s="12"/>
      <c r="U38" s="12"/>
      <c r="V38" s="12"/>
      <c r="W38" s="12"/>
      <c r="X38" s="12"/>
      <c r="Y38" s="12"/>
      <c r="Z38" s="12"/>
    </row>
    <row r="39" spans="1:26" s="25" customFormat="1" ht="24.75" customHeight="1">
      <c r="A39" s="23"/>
      <c r="B39" s="59" t="s">
        <v>35</v>
      </c>
      <c r="C39" s="59"/>
      <c r="D39" s="59"/>
      <c r="E39" s="24">
        <f>E36+E38</f>
        <v>136396.79999999999</v>
      </c>
      <c r="F39" s="24"/>
      <c r="G39" s="24">
        <f>G36+G38</f>
        <v>136396.79999999999</v>
      </c>
      <c r="H39" s="24">
        <f>H36+H38</f>
        <v>136396.79999999999</v>
      </c>
      <c r="I39" s="24"/>
      <c r="J39" s="24">
        <f>J36+J38</f>
        <v>136396.79999999999</v>
      </c>
      <c r="K39" s="24">
        <f>K36+K38</f>
        <v>0</v>
      </c>
      <c r="L39" s="24"/>
      <c r="M39" s="24">
        <f>K39+L39</f>
        <v>0</v>
      </c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42" customHeight="1">
      <c r="A40" s="42" t="s">
        <v>90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4"/>
    </row>
    <row r="41" spans="1:26">
      <c r="A41" s="9"/>
    </row>
    <row r="42" spans="1:26" ht="33" customHeight="1">
      <c r="A42" s="60" t="s">
        <v>36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26">
      <c r="K43" s="3" t="s">
        <v>24</v>
      </c>
    </row>
    <row r="44" spans="1:26">
      <c r="A44" s="9"/>
    </row>
    <row r="45" spans="1:26" ht="31.5" customHeight="1">
      <c r="A45" s="38" t="s">
        <v>37</v>
      </c>
      <c r="B45" s="38" t="s">
        <v>38</v>
      </c>
      <c r="C45" s="38"/>
      <c r="D45" s="38"/>
      <c r="E45" s="38" t="s">
        <v>26</v>
      </c>
      <c r="F45" s="38"/>
      <c r="G45" s="38"/>
      <c r="H45" s="38" t="s">
        <v>27</v>
      </c>
      <c r="I45" s="38"/>
      <c r="J45" s="38"/>
      <c r="K45" s="38" t="s">
        <v>28</v>
      </c>
      <c r="L45" s="38"/>
      <c r="M45" s="38"/>
    </row>
    <row r="46" spans="1:26" ht="33.75" customHeight="1">
      <c r="A46" s="38"/>
      <c r="B46" s="38"/>
      <c r="C46" s="38"/>
      <c r="D46" s="38"/>
      <c r="E46" s="10" t="s">
        <v>29</v>
      </c>
      <c r="F46" s="10" t="s">
        <v>30</v>
      </c>
      <c r="G46" s="10" t="s">
        <v>31</v>
      </c>
      <c r="H46" s="10" t="s">
        <v>29</v>
      </c>
      <c r="I46" s="10" t="s">
        <v>30</v>
      </c>
      <c r="J46" s="10" t="s">
        <v>31</v>
      </c>
      <c r="K46" s="10" t="s">
        <v>29</v>
      </c>
      <c r="L46" s="10" t="s">
        <v>30</v>
      </c>
      <c r="M46" s="10" t="s">
        <v>31</v>
      </c>
    </row>
    <row r="47" spans="1:26">
      <c r="A47" s="10">
        <v>1</v>
      </c>
      <c r="B47" s="38">
        <v>2</v>
      </c>
      <c r="C47" s="38"/>
      <c r="D47" s="38"/>
      <c r="E47" s="10">
        <v>3</v>
      </c>
      <c r="F47" s="10">
        <v>4</v>
      </c>
      <c r="G47" s="10">
        <v>5</v>
      </c>
      <c r="H47" s="10">
        <v>6</v>
      </c>
      <c r="I47" s="10">
        <v>7</v>
      </c>
      <c r="J47" s="10">
        <v>8</v>
      </c>
      <c r="K47" s="10">
        <v>9</v>
      </c>
      <c r="L47" s="10">
        <v>10</v>
      </c>
      <c r="M47" s="10">
        <v>11</v>
      </c>
    </row>
    <row r="48" spans="1:26" ht="57" customHeight="1">
      <c r="A48" s="10">
        <v>1</v>
      </c>
      <c r="B48" s="47" t="s">
        <v>78</v>
      </c>
      <c r="C48" s="48"/>
      <c r="D48" s="49"/>
      <c r="E48" s="13">
        <v>49000</v>
      </c>
      <c r="F48" s="13"/>
      <c r="G48" s="13">
        <f>E48</f>
        <v>49000</v>
      </c>
      <c r="H48" s="13">
        <v>49000</v>
      </c>
      <c r="I48" s="13"/>
      <c r="J48" s="13">
        <f>H48</f>
        <v>49000</v>
      </c>
      <c r="K48" s="13">
        <f>H48-E48</f>
        <v>0</v>
      </c>
      <c r="L48" s="13"/>
      <c r="M48" s="13">
        <f>J48-G48</f>
        <v>0</v>
      </c>
    </row>
    <row r="49" spans="1:13" ht="48" customHeight="1">
      <c r="A49" s="10">
        <v>2</v>
      </c>
      <c r="B49" s="47" t="s">
        <v>79</v>
      </c>
      <c r="C49" s="48"/>
      <c r="D49" s="49"/>
      <c r="E49" s="13">
        <v>87396.800000000003</v>
      </c>
      <c r="F49" s="13"/>
      <c r="G49" s="13">
        <f>E49</f>
        <v>87396.800000000003</v>
      </c>
      <c r="H49" s="13">
        <v>87396.800000000003</v>
      </c>
      <c r="I49" s="13"/>
      <c r="J49" s="13">
        <f>H49</f>
        <v>87396.800000000003</v>
      </c>
      <c r="K49" s="13">
        <f>H49-E49</f>
        <v>0</v>
      </c>
      <c r="L49" s="13"/>
      <c r="M49" s="13">
        <f>J49-G49</f>
        <v>0</v>
      </c>
    </row>
    <row r="50" spans="1:13">
      <c r="A50" s="9"/>
    </row>
    <row r="51" spans="1:13">
      <c r="A51" s="11" t="s">
        <v>39</v>
      </c>
    </row>
    <row r="52" spans="1:13">
      <c r="A52" s="9"/>
    </row>
    <row r="53" spans="1:13" ht="53.25" customHeight="1">
      <c r="A53" s="38" t="s">
        <v>37</v>
      </c>
      <c r="B53" s="38" t="s">
        <v>40</v>
      </c>
      <c r="C53" s="38" t="s">
        <v>41</v>
      </c>
      <c r="D53" s="38" t="s">
        <v>42</v>
      </c>
      <c r="E53" s="38" t="s">
        <v>26</v>
      </c>
      <c r="F53" s="38"/>
      <c r="G53" s="38"/>
      <c r="H53" s="38" t="s">
        <v>43</v>
      </c>
      <c r="I53" s="38"/>
      <c r="J53" s="38"/>
      <c r="K53" s="38" t="s">
        <v>28</v>
      </c>
      <c r="L53" s="38"/>
      <c r="M53" s="38"/>
    </row>
    <row r="54" spans="1:13" ht="37.5" customHeight="1">
      <c r="A54" s="38"/>
      <c r="B54" s="38"/>
      <c r="C54" s="38"/>
      <c r="D54" s="38"/>
      <c r="E54" s="10" t="s">
        <v>29</v>
      </c>
      <c r="F54" s="10" t="s">
        <v>30</v>
      </c>
      <c r="G54" s="10" t="s">
        <v>31</v>
      </c>
      <c r="H54" s="10" t="s">
        <v>29</v>
      </c>
      <c r="I54" s="10" t="s">
        <v>30</v>
      </c>
      <c r="J54" s="10" t="s">
        <v>31</v>
      </c>
      <c r="K54" s="10" t="s">
        <v>29</v>
      </c>
      <c r="L54" s="10" t="s">
        <v>30</v>
      </c>
      <c r="M54" s="10" t="s">
        <v>31</v>
      </c>
    </row>
    <row r="55" spans="1:13">
      <c r="A55" s="10">
        <v>1</v>
      </c>
      <c r="B55" s="10">
        <v>2</v>
      </c>
      <c r="C55" s="10">
        <v>3</v>
      </c>
      <c r="D55" s="10">
        <v>4</v>
      </c>
      <c r="E55" s="10">
        <v>5</v>
      </c>
      <c r="F55" s="10">
        <v>6</v>
      </c>
      <c r="G55" s="10">
        <v>7</v>
      </c>
      <c r="H55" s="10">
        <v>8</v>
      </c>
      <c r="I55" s="10">
        <v>9</v>
      </c>
      <c r="J55" s="10">
        <v>10</v>
      </c>
      <c r="K55" s="10">
        <v>11</v>
      </c>
      <c r="L55" s="10">
        <v>12</v>
      </c>
      <c r="M55" s="10">
        <v>13</v>
      </c>
    </row>
    <row r="56" spans="1:13" ht="27" customHeight="1">
      <c r="A56" s="10"/>
      <c r="B56" s="50" t="s">
        <v>32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2"/>
    </row>
    <row r="57" spans="1:13" ht="57">
      <c r="A57" s="10"/>
      <c r="B57" s="14" t="s">
        <v>44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>
      <c r="A58" s="10">
        <v>1</v>
      </c>
      <c r="B58" s="15" t="s">
        <v>45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63.75" customHeight="1">
      <c r="A59" s="10"/>
      <c r="B59" s="27" t="s">
        <v>80</v>
      </c>
      <c r="C59" s="28" t="s">
        <v>46</v>
      </c>
      <c r="D59" s="17" t="s">
        <v>47</v>
      </c>
      <c r="E59" s="10">
        <v>49000</v>
      </c>
      <c r="F59" s="13"/>
      <c r="G59" s="13">
        <f>E59+F59</f>
        <v>49000</v>
      </c>
      <c r="H59" s="13">
        <v>49000</v>
      </c>
      <c r="I59" s="13"/>
      <c r="J59" s="13">
        <f>H59</f>
        <v>49000</v>
      </c>
      <c r="K59" s="13">
        <f>H59-E59</f>
        <v>0</v>
      </c>
      <c r="L59" s="13"/>
      <c r="M59" s="13">
        <f>K59</f>
        <v>0</v>
      </c>
    </row>
    <row r="60" spans="1:13">
      <c r="A60" s="38" t="s">
        <v>68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>
      <c r="A61" s="10">
        <v>2</v>
      </c>
      <c r="B61" s="15" t="s">
        <v>48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52.5">
      <c r="A62" s="10"/>
      <c r="B62" s="29" t="s">
        <v>81</v>
      </c>
      <c r="C62" s="30" t="s">
        <v>82</v>
      </c>
      <c r="D62" s="31" t="s">
        <v>83</v>
      </c>
      <c r="E62" s="32">
        <v>6178.76</v>
      </c>
      <c r="F62" s="13"/>
      <c r="G62" s="13">
        <f>E62</f>
        <v>6178.76</v>
      </c>
      <c r="H62" s="13">
        <v>6178.76</v>
      </c>
      <c r="I62" s="13"/>
      <c r="J62" s="13">
        <f>H62</f>
        <v>6178.76</v>
      </c>
      <c r="K62" s="13">
        <f>H62-E62</f>
        <v>0</v>
      </c>
      <c r="L62" s="13"/>
      <c r="M62" s="13">
        <f>K62</f>
        <v>0</v>
      </c>
    </row>
    <row r="63" spans="1:13">
      <c r="A63" s="38" t="s">
        <v>75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>
      <c r="A64" s="10">
        <v>3</v>
      </c>
      <c r="B64" s="15" t="s">
        <v>49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38.25">
      <c r="A65" s="10"/>
      <c r="B65" s="16" t="s">
        <v>84</v>
      </c>
      <c r="C65" s="17" t="s">
        <v>50</v>
      </c>
      <c r="D65" s="10" t="s">
        <v>51</v>
      </c>
      <c r="E65" s="10">
        <v>7.93</v>
      </c>
      <c r="F65" s="13"/>
      <c r="G65" s="13">
        <f>E65</f>
        <v>7.93</v>
      </c>
      <c r="H65" s="13">
        <f>H59/H62</f>
        <v>7.9303938006978747</v>
      </c>
      <c r="I65" s="13"/>
      <c r="J65" s="13">
        <f t="shared" ref="J65" si="0">H65</f>
        <v>7.9303938006978747</v>
      </c>
      <c r="K65" s="13">
        <f>H65-E65</f>
        <v>3.9380069787497973E-4</v>
      </c>
      <c r="L65" s="13"/>
      <c r="M65" s="13">
        <f>K65</f>
        <v>3.9380069787497973E-4</v>
      </c>
    </row>
    <row r="66" spans="1:13">
      <c r="A66" s="38" t="s">
        <v>69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>
      <c r="A67" s="10">
        <v>4</v>
      </c>
      <c r="B67" s="15" t="s">
        <v>52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25.5">
      <c r="A68" s="10"/>
      <c r="B68" s="16" t="s">
        <v>53</v>
      </c>
      <c r="C68" s="10" t="s">
        <v>54</v>
      </c>
      <c r="D68" s="10" t="s">
        <v>51</v>
      </c>
      <c r="E68" s="10">
        <v>100</v>
      </c>
      <c r="F68" s="10"/>
      <c r="G68" s="10">
        <v>100</v>
      </c>
      <c r="H68" s="10">
        <v>100</v>
      </c>
      <c r="I68" s="10"/>
      <c r="J68" s="13">
        <f t="shared" ref="J68" si="1">H68</f>
        <v>100</v>
      </c>
      <c r="K68" s="13">
        <f>H68-E68</f>
        <v>0</v>
      </c>
      <c r="L68" s="13"/>
      <c r="M68" s="13">
        <f>K68</f>
        <v>0</v>
      </c>
    </row>
    <row r="69" spans="1:13">
      <c r="A69" s="42" t="s">
        <v>70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4"/>
    </row>
    <row r="70" spans="1:13" ht="23.25" customHeight="1">
      <c r="A70" s="42" t="s">
        <v>85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</row>
    <row r="71" spans="1:13" ht="30" customHeight="1">
      <c r="A71" s="10"/>
      <c r="B71" s="39" t="s">
        <v>34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</row>
    <row r="72" spans="1:13" ht="25.5">
      <c r="A72" s="10"/>
      <c r="B72" s="18" t="s">
        <v>88</v>
      </c>
      <c r="C72" s="10"/>
      <c r="D72" s="10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0"/>
      <c r="B73" s="15" t="s">
        <v>45</v>
      </c>
      <c r="C73" s="10"/>
      <c r="D73" s="10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57" customHeight="1">
      <c r="A74" s="10"/>
      <c r="B74" s="16" t="s">
        <v>86</v>
      </c>
      <c r="C74" s="10" t="s">
        <v>50</v>
      </c>
      <c r="D74" s="17" t="s">
        <v>87</v>
      </c>
      <c r="E74" s="13">
        <v>87396.800000000003</v>
      </c>
      <c r="F74" s="13"/>
      <c r="G74" s="13">
        <f>E74</f>
        <v>87396.800000000003</v>
      </c>
      <c r="H74" s="13">
        <v>87396.800000000003</v>
      </c>
      <c r="I74" s="13"/>
      <c r="J74" s="13">
        <f>H74</f>
        <v>87396.800000000003</v>
      </c>
      <c r="K74" s="13">
        <f>H74-E74</f>
        <v>0</v>
      </c>
      <c r="L74" s="13"/>
      <c r="M74" s="13">
        <f>K74</f>
        <v>0</v>
      </c>
    </row>
    <row r="75" spans="1:13">
      <c r="A75" s="38" t="s">
        <v>68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>
      <c r="A76" s="10"/>
      <c r="B76" s="15" t="s">
        <v>48</v>
      </c>
      <c r="C76" s="10"/>
      <c r="D76" s="17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38.25">
      <c r="A77" s="10"/>
      <c r="B77" s="16" t="s">
        <v>55</v>
      </c>
      <c r="C77" s="10" t="s">
        <v>56</v>
      </c>
      <c r="D77" s="17" t="s">
        <v>57</v>
      </c>
      <c r="E77" s="13">
        <v>1</v>
      </c>
      <c r="F77" s="13"/>
      <c r="G77" s="13">
        <f>E77</f>
        <v>1</v>
      </c>
      <c r="H77" s="13">
        <v>1</v>
      </c>
      <c r="I77" s="13"/>
      <c r="J77" s="13">
        <f t="shared" ref="J77:J85" si="2">H77</f>
        <v>1</v>
      </c>
      <c r="K77" s="13">
        <f t="shared" ref="K77:K78" si="3">H77-E77</f>
        <v>0</v>
      </c>
      <c r="L77" s="13"/>
      <c r="M77" s="13">
        <f t="shared" ref="M77:M85" si="4">K77</f>
        <v>0</v>
      </c>
    </row>
    <row r="78" spans="1:13" ht="38.25">
      <c r="A78" s="10"/>
      <c r="B78" s="16" t="s">
        <v>58</v>
      </c>
      <c r="C78" s="10" t="s">
        <v>56</v>
      </c>
      <c r="D78" s="17" t="s">
        <v>57</v>
      </c>
      <c r="E78" s="13">
        <v>3</v>
      </c>
      <c r="F78" s="13"/>
      <c r="G78" s="13">
        <f>E78</f>
        <v>3</v>
      </c>
      <c r="H78" s="13">
        <v>3</v>
      </c>
      <c r="I78" s="13"/>
      <c r="J78" s="13">
        <f t="shared" si="2"/>
        <v>3</v>
      </c>
      <c r="K78" s="13">
        <f t="shared" si="3"/>
        <v>0</v>
      </c>
      <c r="L78" s="13"/>
      <c r="M78" s="13">
        <f t="shared" si="4"/>
        <v>0</v>
      </c>
    </row>
    <row r="79" spans="1:13">
      <c r="A79" s="42" t="s">
        <v>70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4"/>
    </row>
    <row r="80" spans="1:13">
      <c r="A80" s="10"/>
      <c r="B80" s="15" t="s">
        <v>49</v>
      </c>
      <c r="C80" s="10" t="s">
        <v>59</v>
      </c>
      <c r="D80" s="17" t="s">
        <v>59</v>
      </c>
      <c r="E80" s="13" t="s">
        <v>59</v>
      </c>
      <c r="F80" s="13"/>
      <c r="G80" s="13"/>
      <c r="H80" s="13"/>
      <c r="I80" s="13"/>
      <c r="J80" s="13"/>
      <c r="K80" s="13"/>
      <c r="L80" s="13"/>
      <c r="M80" s="13"/>
    </row>
    <row r="81" spans="1:13" ht="25.5">
      <c r="A81" s="10"/>
      <c r="B81" s="16" t="s">
        <v>60</v>
      </c>
      <c r="C81" s="10" t="s">
        <v>50</v>
      </c>
      <c r="D81" s="17" t="s">
        <v>61</v>
      </c>
      <c r="E81" s="13">
        <v>47410.8</v>
      </c>
      <c r="F81" s="13"/>
      <c r="G81" s="13">
        <f>E81</f>
        <v>47410.8</v>
      </c>
      <c r="H81" s="13">
        <v>47410.8</v>
      </c>
      <c r="I81" s="13"/>
      <c r="J81" s="13">
        <f t="shared" si="2"/>
        <v>47410.8</v>
      </c>
      <c r="K81" s="13">
        <f t="shared" ref="K81:K82" si="5">H81-E81</f>
        <v>0</v>
      </c>
      <c r="L81" s="13"/>
      <c r="M81" s="13">
        <f t="shared" si="4"/>
        <v>0</v>
      </c>
    </row>
    <row r="82" spans="1:13" ht="25.5">
      <c r="A82" s="10"/>
      <c r="B82" s="16" t="s">
        <v>62</v>
      </c>
      <c r="C82" s="10" t="s">
        <v>50</v>
      </c>
      <c r="D82" s="17" t="s">
        <v>61</v>
      </c>
      <c r="E82" s="13">
        <v>13328.666666666666</v>
      </c>
      <c r="F82" s="13"/>
      <c r="G82" s="13">
        <f>E82</f>
        <v>13328.666666666666</v>
      </c>
      <c r="H82" s="13">
        <v>13328.67</v>
      </c>
      <c r="I82" s="13"/>
      <c r="J82" s="13">
        <f t="shared" si="2"/>
        <v>13328.67</v>
      </c>
      <c r="K82" s="13">
        <f t="shared" si="5"/>
        <v>3.3333333340124227E-3</v>
      </c>
      <c r="L82" s="13"/>
      <c r="M82" s="13">
        <f t="shared" si="4"/>
        <v>3.3333333340124227E-3</v>
      </c>
    </row>
    <row r="83" spans="1:13">
      <c r="A83" s="38" t="s">
        <v>68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>
      <c r="A84" s="10"/>
      <c r="B84" s="15" t="s">
        <v>52</v>
      </c>
      <c r="C84" s="10"/>
      <c r="D84" s="17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25.5">
      <c r="A85" s="10"/>
      <c r="B85" s="16" t="s">
        <v>63</v>
      </c>
      <c r="C85" s="10" t="s">
        <v>54</v>
      </c>
      <c r="D85" s="17" t="s">
        <v>51</v>
      </c>
      <c r="E85" s="13">
        <v>100</v>
      </c>
      <c r="F85" s="13"/>
      <c r="G85" s="13">
        <v>100</v>
      </c>
      <c r="H85" s="13">
        <v>100</v>
      </c>
      <c r="I85" s="13"/>
      <c r="J85" s="13">
        <f t="shared" si="2"/>
        <v>100</v>
      </c>
      <c r="K85" s="13">
        <f t="shared" ref="K85" si="6">H85-E85</f>
        <v>0</v>
      </c>
      <c r="L85" s="13"/>
      <c r="M85" s="13">
        <f t="shared" si="4"/>
        <v>0</v>
      </c>
    </row>
    <row r="86" spans="1:13" ht="21" customHeight="1">
      <c r="A86" s="42" t="s">
        <v>70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4"/>
    </row>
    <row r="87" spans="1:13" ht="22.5" customHeight="1">
      <c r="A87" s="38" t="s">
        <v>91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5" customHeight="1">
      <c r="A88" s="9"/>
    </row>
    <row r="89" spans="1:13" ht="37.5" customHeight="1">
      <c r="A89" s="11" t="s">
        <v>64</v>
      </c>
      <c r="B89" s="11"/>
      <c r="C89" s="11"/>
      <c r="D89" s="11"/>
    </row>
    <row r="90" spans="1:13" ht="29.25" customHeight="1">
      <c r="A90" s="46" t="s">
        <v>65</v>
      </c>
      <c r="B90" s="46"/>
      <c r="C90" s="46"/>
      <c r="D90" s="46"/>
    </row>
    <row r="91" spans="1:13" ht="43.5" customHeight="1">
      <c r="A91" s="45" t="s">
        <v>89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43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s="21" customFormat="1">
      <c r="A93" s="33" t="s">
        <v>71</v>
      </c>
      <c r="B93" s="33"/>
      <c r="C93" s="33"/>
      <c r="D93" s="33"/>
      <c r="E93" s="33"/>
    </row>
    <row r="94" spans="1:13" s="21" customFormat="1" ht="18.75">
      <c r="A94" s="33"/>
      <c r="B94" s="33"/>
      <c r="C94" s="33"/>
      <c r="D94" s="33"/>
      <c r="E94" s="33"/>
      <c r="G94" s="34"/>
      <c r="H94" s="34"/>
      <c r="J94" s="35" t="s">
        <v>72</v>
      </c>
      <c r="K94" s="35"/>
      <c r="L94" s="35"/>
      <c r="M94" s="35"/>
    </row>
    <row r="95" spans="1:13" s="21" customFormat="1" ht="15.75" customHeight="1">
      <c r="A95" s="22"/>
      <c r="B95" s="22"/>
      <c r="C95" s="22"/>
      <c r="D95" s="22"/>
      <c r="E95" s="22"/>
      <c r="G95" s="36" t="s">
        <v>66</v>
      </c>
      <c r="H95" s="36"/>
      <c r="J95" s="37" t="s">
        <v>67</v>
      </c>
      <c r="K95" s="37"/>
      <c r="L95" s="37"/>
      <c r="M95" s="37"/>
    </row>
    <row r="96" spans="1:13" s="21" customFormat="1" ht="43.5" customHeight="1">
      <c r="A96" s="33" t="s">
        <v>73</v>
      </c>
      <c r="B96" s="33"/>
      <c r="C96" s="33"/>
      <c r="D96" s="33"/>
      <c r="E96" s="33"/>
      <c r="G96" s="34"/>
      <c r="H96" s="34"/>
      <c r="J96" s="35" t="s">
        <v>74</v>
      </c>
      <c r="K96" s="35"/>
      <c r="L96" s="35"/>
      <c r="M96" s="35"/>
    </row>
    <row r="97" spans="1:13" s="21" customFormat="1" ht="15.75" customHeight="1">
      <c r="A97" s="33"/>
      <c r="B97" s="33"/>
      <c r="C97" s="33"/>
      <c r="D97" s="33"/>
      <c r="E97" s="33"/>
      <c r="G97" s="36" t="s">
        <v>66</v>
      </c>
      <c r="H97" s="36"/>
      <c r="J97" s="37" t="s">
        <v>67</v>
      </c>
      <c r="K97" s="37"/>
      <c r="L97" s="37"/>
      <c r="M97" s="37"/>
    </row>
  </sheetData>
  <mergeCells count="75">
    <mergeCell ref="J1:M4"/>
    <mergeCell ref="A5:M5"/>
    <mergeCell ref="A6:M6"/>
    <mergeCell ref="A9:A10"/>
    <mergeCell ref="E9:M9"/>
    <mergeCell ref="E10:M10"/>
    <mergeCell ref="B25:M25"/>
    <mergeCell ref="A11:A12"/>
    <mergeCell ref="E11:M11"/>
    <mergeCell ref="E12:M12"/>
    <mergeCell ref="A13:A14"/>
    <mergeCell ref="E13:M13"/>
    <mergeCell ref="E14:M14"/>
    <mergeCell ref="A15:M15"/>
    <mergeCell ref="B17:M17"/>
    <mergeCell ref="B18:M18"/>
    <mergeCell ref="B19:M19"/>
    <mergeCell ref="C21:M21"/>
    <mergeCell ref="B36:D36"/>
    <mergeCell ref="B26:M26"/>
    <mergeCell ref="B27:M27"/>
    <mergeCell ref="A32:A33"/>
    <mergeCell ref="B32:D33"/>
    <mergeCell ref="E32:G32"/>
    <mergeCell ref="H32:J32"/>
    <mergeCell ref="K32:M32"/>
    <mergeCell ref="R32:T32"/>
    <mergeCell ref="U32:W32"/>
    <mergeCell ref="X32:Z32"/>
    <mergeCell ref="B34:D34"/>
    <mergeCell ref="B35:D35"/>
    <mergeCell ref="B47:D47"/>
    <mergeCell ref="B37:D37"/>
    <mergeCell ref="B38:D38"/>
    <mergeCell ref="B39:D39"/>
    <mergeCell ref="A40:M40"/>
    <mergeCell ref="A42:M42"/>
    <mergeCell ref="A45:A46"/>
    <mergeCell ref="B45:D46"/>
    <mergeCell ref="E45:G45"/>
    <mergeCell ref="H45:J45"/>
    <mergeCell ref="K45:M45"/>
    <mergeCell ref="A63:M63"/>
    <mergeCell ref="B48:D48"/>
    <mergeCell ref="B49:D49"/>
    <mergeCell ref="A53:A54"/>
    <mergeCell ref="B53:B54"/>
    <mergeCell ref="C53:C54"/>
    <mergeCell ref="D53:D54"/>
    <mergeCell ref="E53:G53"/>
    <mergeCell ref="H53:J53"/>
    <mergeCell ref="K53:M53"/>
    <mergeCell ref="B56:M56"/>
    <mergeCell ref="A60:M60"/>
    <mergeCell ref="G95:H95"/>
    <mergeCell ref="J95:M95"/>
    <mergeCell ref="A66:M66"/>
    <mergeCell ref="B71:M71"/>
    <mergeCell ref="A75:M75"/>
    <mergeCell ref="A79:M79"/>
    <mergeCell ref="A83:M83"/>
    <mergeCell ref="A86:M86"/>
    <mergeCell ref="A69:M69"/>
    <mergeCell ref="A70:M70"/>
    <mergeCell ref="A91:M91"/>
    <mergeCell ref="A87:M87"/>
    <mergeCell ref="A90:D90"/>
    <mergeCell ref="A93:E94"/>
    <mergeCell ref="G94:H94"/>
    <mergeCell ref="J94:M94"/>
    <mergeCell ref="A96:E97"/>
    <mergeCell ref="G96:H96"/>
    <mergeCell ref="J96:M96"/>
    <mergeCell ref="G97:H97"/>
    <mergeCell ref="J97:M97"/>
  </mergeCells>
  <pageMargins left="0.55118110236220474" right="0.55118110236220474" top="0.62992125984251968" bottom="0.62992125984251968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01.01.2021 </vt:lpstr>
      <vt:lpstr>'звіт з 01.01.2021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2022-01-24T17:05:39Z</cp:lastPrinted>
  <dcterms:created xsi:type="dcterms:W3CDTF">2021-02-08T12:00:43Z</dcterms:created>
  <dcterms:modified xsi:type="dcterms:W3CDTF">2022-01-24T17:05:41Z</dcterms:modified>
</cp:coreProperties>
</file>