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625" activeTab="1"/>
  </bookViews>
  <sheets>
    <sheet name="до 24.09.2019" sheetId="1" r:id="rId1"/>
    <sheet name="після 24.09.2019" sheetId="2" r:id="rId2"/>
    <sheet name="Лист2" sheetId="3" r:id="rId3"/>
    <sheet name="Лист3" sheetId="4" r:id="rId4"/>
  </sheets>
  <definedNames/>
  <calcPr fullCalcOnLoad="1"/>
</workbook>
</file>

<file path=xl/comments2.xml><?xml version="1.0" encoding="utf-8"?>
<comments xmlns="http://schemas.openxmlformats.org/spreadsheetml/2006/main">
  <authors>
    <author>Наталя</author>
  </authors>
  <commentList>
    <comment ref="E204" authorId="0">
      <text>
        <r>
          <rPr>
            <b/>
            <sz val="9"/>
            <rFont val="Tahoma"/>
            <family val="2"/>
          </rPr>
          <t>Наталя: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<sst xmlns="http://schemas.openxmlformats.org/spreadsheetml/2006/main" count="2059" uniqueCount="254">
  <si>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</si>
  <si>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</si>
  <si>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</si>
  <si>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</si>
  <si>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</si>
  <si>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</si>
  <si>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</si>
  <si>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</si>
  <si>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</si>
  <si>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</si>
  <si>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</si>
  <si>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</si>
  <si>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</si>
  <si>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</si>
  <si>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</si>
  <si>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</si>
  <si>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</si>
  <si>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</si>
  <si>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</si>
  <si>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</si>
  <si>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</si>
  <si>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</si>
  <si>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</si>
  <si>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</si>
  <si>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</si>
  <si>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</si>
  <si>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</si>
  <si>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</si>
  <si>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</si>
  <si>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</si>
  <si>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</si>
  <si>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</si>
  <si>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</si>
  <si>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</si>
  <si>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</si>
  <si>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</si>
  <si>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</si>
  <si>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</si>
  <si>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</si>
  <si>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</si>
  <si>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</si>
  <si>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</si>
  <si>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</si>
  <si>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</si>
  <si>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</si>
  <si>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</si>
  <si>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</si>
  <si>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</si>
  <si>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</si>
  <si>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</si>
  <si>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</si>
  <si>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</si>
  <si>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</si>
  <si>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</si>
  <si>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</si>
  <si>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</si>
  <si>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</si>
  <si>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</si>
  <si>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</si>
  <si>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</si>
  <si>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</si>
  <si>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</si>
  <si>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</si>
  <si>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</si>
  <si>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</si>
  <si>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</si>
  <si>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</si>
  <si>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</si>
  <si>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</si>
  <si>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</si>
  <si>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</si>
  <si>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</si>
  <si>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</si>
  <si>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</si>
  <si>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</si>
  <si>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</si>
  <si>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</si>
  <si>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</si>
  <si>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</si>
  <si>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</si>
  <si>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</si>
  <si>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</si>
  <si>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</si>
  <si>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</si>
  <si>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</si>
  <si>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</si>
  <si>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</si>
  <si>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</si>
  <si>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</si>
  <si>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</si>
  <si>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</si>
  <si>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</si>
  <si>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</si>
  <si>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</si>
  <si>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</si>
  <si>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</si>
  <si>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</si>
  <si>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</si>
  <si>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</si>
  <si>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</si>
  <si>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</si>
  <si>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</si>
  <si>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</si>
  <si>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</si>
  <si>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</si>
  <si>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</si>
  <si>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</si>
  <si>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</si>
  <si>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</si>
  <si>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</si>
  <si>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</si>
  <si>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</si>
  <si>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</si>
  <si>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</si>
  <si>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</si>
  <si>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</si>
  <si>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</si>
  <si>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</si>
  <si>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</si>
  <si>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</si>
  <si>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</si>
  <si>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</si>
  <si>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</si>
  <si>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</si>
  <si>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</si>
  <si>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</si>
  <si>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</si>
  <si>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</si>
  <si>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</si>
  <si>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</si>
  <si>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</si>
  <si>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</si>
  <si>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</si>
  <si>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</si>
  <si>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</si>
  <si>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011</t>
  </si>
  <si>
    <t>01</t>
  </si>
  <si>
    <t>Заходи та роботи з мобілізаційної підготовки місцевого значення</t>
  </si>
  <si>
    <t>04054334</t>
  </si>
  <si>
    <t>Придбання паливно-мастильних матеріалів</t>
  </si>
  <si>
    <t>Показники затрат</t>
  </si>
  <si>
    <t>Договір</t>
  </si>
  <si>
    <t>Показники продукту</t>
  </si>
  <si>
    <t>Показники ефективності</t>
  </si>
  <si>
    <t>Розрахунок</t>
  </si>
  <si>
    <t>Показники якості</t>
  </si>
  <si>
    <t>Рівень забезпеченості</t>
  </si>
  <si>
    <t>%</t>
  </si>
  <si>
    <t>розрахунок</t>
  </si>
  <si>
    <t>0118130</t>
  </si>
  <si>
    <t>Забезпечення _діяльності місцевої пожежної охорони</t>
  </si>
  <si>
    <t xml:space="preserve">Завдання 1
Програма забезпечення пожежної безпеки у м.Коломиї на період 2016-2020 роки 
</t>
  </si>
  <si>
    <t xml:space="preserve">Завдання 1   Програма забезпечення пожежної безпеки у м.Коломиї на період 2016-2020 роки 
</t>
  </si>
  <si>
    <t>Кількість комплектів форменого одягу, який планується придбати</t>
  </si>
  <si>
    <t xml:space="preserve">Розроблення  міських програм  забезпечення пожежної безпеки на 2016-2023 роки зумовлене необхідністю запобігання виникненню надзвичайних ситуацій  природного  та техногенного характеру, підвищенням рівня готовності  до дій  за призначенням аварійно-рятувальної служби м. Коломиї, зменшення кількості пожеж та аварій на об'єктах та в населених пунктах ОТГ, запобігання загибелі та травмування людей, економічних втрат та матеріальних збитків;  зведення до мінімуму часу прибуття пожежних підрозділів до місця імовірної пожежі за рахунок оптимальної  дислокації  пожежних підрозділів у сільській місцевості.
</t>
  </si>
  <si>
    <t>Предмети, матеріали, обладнання та інвентар</t>
  </si>
  <si>
    <t>Оплата послуг (крім комунальних)</t>
  </si>
  <si>
    <t>2023 рік (прогноз)</t>
  </si>
  <si>
    <t>грн.</t>
  </si>
  <si>
    <t>шт.</t>
  </si>
  <si>
    <t xml:space="preserve"> рішення міської ради від 25.07.2019р.  № 3896-49/2019-49 </t>
  </si>
  <si>
    <t xml:space="preserve"> рішення міської ради від 25.07.2019р.  № 3896-49/2019-48</t>
  </si>
  <si>
    <t xml:space="preserve">09530000000
</t>
  </si>
  <si>
    <t xml:space="preserve">                                                                                                                        2. Коломийська міська рада</t>
  </si>
  <si>
    <t xml:space="preserve">                                                                                                                           1. Коломийська міська рада</t>
  </si>
  <si>
    <t>Заправка вогнегасників</t>
  </si>
  <si>
    <t>Азбестове покривало</t>
  </si>
  <si>
    <t>Резинові чоботи</t>
  </si>
  <si>
    <t>Страхування життя членів пожежних дружин добровільної пожежної охорони</t>
  </si>
  <si>
    <t>Кількість заправок вогнегасників</t>
  </si>
  <si>
    <t xml:space="preserve">Кількість  азбестових покривал </t>
  </si>
  <si>
    <t>Кількість  резинових чобіт</t>
  </si>
  <si>
    <t xml:space="preserve">Кількість страхівок </t>
  </si>
  <si>
    <t>Середня вартість заправки вогнегасника</t>
  </si>
  <si>
    <t>Середня вартість азбестового покривала</t>
  </si>
  <si>
    <t>Середня вартість резинових чобіт</t>
  </si>
  <si>
    <t>Середня вартість страхівки</t>
  </si>
  <si>
    <t>Наталія ГЕНИК</t>
  </si>
  <si>
    <t>0320</t>
  </si>
  <si>
    <t xml:space="preserve">Завдання 3
Забезпечення функціонування пожежних дружин добровільної пожежної охорони на період 2019- 2023 років 
</t>
  </si>
  <si>
    <t xml:space="preserve">Завдання 2
Програма забезпечення пожежної безпеки у м.Коломиї на період 2021-2025 роки 
</t>
  </si>
  <si>
    <t xml:space="preserve">Завдання  2  Програма забезпечення пожежної безпеки у м.Коломиї на період 2021-2025 роки 
</t>
  </si>
  <si>
    <t xml:space="preserve">Завдання 3
Забезпечення функціонування пожежних дружин добровільної пожежної охорони на період 2019- 2023 років </t>
  </si>
  <si>
    <t xml:space="preserve">Завдання 3  Забезпечення функціонування пожежних дружин добровільної пожежної охорони на період 2019- 2023 років </t>
  </si>
  <si>
    <t xml:space="preserve">Завдання 2   Програма забезпечення пожежної безпеки у м.Коломиї на період 2021-2025 роки 
</t>
  </si>
  <si>
    <t>Середня вартість паливно-мастильних матеріалів</t>
  </si>
  <si>
    <t>Середня вартість  паливно-мастильних матеріалів</t>
  </si>
  <si>
    <t>рішення міської ради від 13.10.2015 №2370-58/2015( зі змінами)</t>
  </si>
  <si>
    <t>4. Мета та завдання бюджетної програми на 2022 - 2024 роки:</t>
  </si>
  <si>
    <t>1) надходження для виконання бюджетної програми у 2020 - 2022 роках:</t>
  </si>
  <si>
    <t>2020 рік (звіт)</t>
  </si>
  <si>
    <t>2021 рік (затверджено)</t>
  </si>
  <si>
    <t>2022 рік (проект)</t>
  </si>
  <si>
    <t>2) надходження для виконання бюджетної програми у 2023 - 2024 роках:</t>
  </si>
  <si>
    <t>2024 рік (прогноз)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</si>
  <si>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</si>
  <si>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</si>
  <si>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</si>
  <si>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</si>
  <si>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1) витрати за напрямами використання бюджетних коштів у 2020 - 2022 роках:</t>
  </si>
  <si>
    <t>2) витрати за напрямами використання бюджетних коштів у 2023 - 2024 роках:</t>
  </si>
  <si>
    <t>2023рік (прогноз)</t>
  </si>
  <si>
    <t>1) результативні показники бюджетної програми у 2020- 2022 роках:</t>
  </si>
  <si>
    <t>2) результативні показники бюджетної програми у 2023 - 2024 роках:</t>
  </si>
  <si>
    <t>1) місцеві/регіональні програми, які виконуються в межах бюджетної програми у 2020 - 2022 роках:</t>
  </si>
  <si>
    <t>2) місцеві/регіональні програми, які виконуються в межах бюджетної програми у 2023 - 2024 роках:</t>
  </si>
  <si>
    <t>14. Бюджетні зобов'язання у 2020 - 2022 роках:</t>
  </si>
  <si>
    <t>1) кредиторська заборгованість місцевого бюджету у 2020 році:</t>
  </si>
  <si>
    <t>2) кредиторська заборгованість місцевого бюджету у 2021 - 2022 роках:</t>
  </si>
  <si>
    <t>3) дебіторська заборгованість у 2021 - 2022 роках:</t>
  </si>
  <si>
    <t>БЮДЖЕТНИЙ ЗАПИТ НА 2022 - 2024 РОКИ індивідуальний (Форма 2021-2)</t>
  </si>
  <si>
    <t xml:space="preserve">Завдання 1  Програма забезпечення пожежної безпеки у м.Коломиї на період 2016-2020 роки </t>
  </si>
  <si>
    <t xml:space="preserve">Завдання 2 Програма забезпечення пожежної безпеки у м.Коломиї на період 2021-2025 роки </t>
  </si>
  <si>
    <t xml:space="preserve">Завдання 2  Програма забезпечення пожежної безпеки у м.Коломиї на період 2021-2025 роки 
</t>
  </si>
  <si>
    <t>Дооснащення аварійно-рятувальних підрозділів міста технікою, обладнанням паливно-мастильними матеріалами, форменним одягом та спорядженням на 2021-2025 роки</t>
  </si>
  <si>
    <t>рішення міської ради від 13.10.2015 №2370-58/2015 (зі змінами)</t>
  </si>
  <si>
    <t>Витрати на придбання паливно-мастильних матеріалів (Дизельне паливо)</t>
  </si>
  <si>
    <t>Витрати на придбання паливно-мастильних матеріалів (Бензин А-92)</t>
  </si>
  <si>
    <t>договір</t>
  </si>
  <si>
    <t>1.1.</t>
  </si>
  <si>
    <t>1.2.</t>
  </si>
  <si>
    <t>л.</t>
  </si>
  <si>
    <t>Кількість паливно-мастильних матеріалів (Дизельне паливо)</t>
  </si>
  <si>
    <t>Кількість паливно-мастильних матеріалів (Бензин А-92)</t>
  </si>
  <si>
    <t xml:space="preserve"> Середня вартість 1 л паливно-мастильних матеріалів (Бензин А-92)</t>
  </si>
  <si>
    <t xml:space="preserve"> Середня вартість 1 л паливно-мастильних матеріалів (Дизельне паливо)</t>
  </si>
  <si>
    <t>накладна</t>
  </si>
  <si>
    <t>Відсоток забезпеченості до потреби</t>
  </si>
  <si>
    <t xml:space="preserve">рішення міської ради від 17.12.2020 №33-3/2020, рішення міської ради  від 22.02.2021р. №343-9/2021  </t>
  </si>
  <si>
    <t>Конституція України від 28.06.1996 № 254к/96-ВР,  Бюджетний кодекс України від 8 липня 2010 року № 2456-VI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№ 644 від 27.10.2020), Закон України «Про місцеве самоврядування  в Україні» від 21 травня 1997 № 280/970ВР (зі змінами), рішення міської ради від  13.10.2015 №2370-58/2015 «Про затвердження міської Програми забезпечення пожежної безпеки у м.Коломиї на період 2016-2020 роки» ( зі змінами), рішення міської ради від 25.07.2019 №3896-49/2019-49 "Про затвердження програми  "Забезпечення функціонування пожежних дружин добровільної пожежної охорони на період 2019- 2023 років" , рішення міської ради від 17.12.2020 №33-3/2020 "Програма забезпечення пожежної безпеки у м.Коломиї на період 2021-2025 роки", рішення міської ради від 22.02.2021 №343-9/2021 "Про внесення змін до рішення міської ради від 17.12.2020 р. №33-3/2020 Про затвердження програми "Забезпечення пожежної безпеки на 2021-2025роки"</t>
  </si>
  <si>
    <t>кошторис</t>
  </si>
  <si>
    <t>Витрати на придбання паливно-мастильних матеріалів</t>
  </si>
  <si>
    <t>Витрати на придбання форменого одягу</t>
  </si>
  <si>
    <t>Кількість придбаних  паливно-мастильних матеріалів</t>
  </si>
  <si>
    <t>Середня вартість комплектів форменого одягу</t>
  </si>
  <si>
    <t>Витрати на заправку вогнегасників</t>
  </si>
  <si>
    <t>1.3.</t>
  </si>
  <si>
    <t>1.4.</t>
  </si>
  <si>
    <t xml:space="preserve">Витрати на азбестове покривало </t>
  </si>
  <si>
    <t>Витрати на резинові чоботи</t>
  </si>
  <si>
    <t xml:space="preserve">Витрати на страхування життя членів пожежних дружин добровільної пожежної охорони </t>
  </si>
  <si>
    <t>рахунок</t>
  </si>
  <si>
    <t xml:space="preserve">Дооснащення аварійно-рятувальних підрозділів міста технікою, обладнанням паливно-мастильними матеріалами, форменним одягом та спорядженням на 2021-2025 </t>
  </si>
  <si>
    <t>Кількість придбаних паливно-мастильних матеріалів</t>
  </si>
  <si>
    <t>Кількість  комплектів форменого одягу, який планується придбати</t>
  </si>
  <si>
    <t>грн</t>
  </si>
  <si>
    <t>13. Аналіз результатів, досягнутих внаслідок використання коштів загального фонду бюджету у 2021 році, очікувані результати у 2022 році, обґрунтування необхідності передбачення витрат на 2022 - 2024 роки.</t>
  </si>
  <si>
    <t>Аналіз результатів, досягнутих внаслідок використання коштів загального фонду бюджету у 2020 році на виконання Програми забезпечення пожежної безпеки у м.Коломиї 
Придбання паливно-мастильних матеріалів - 82572,30 грн. Очікувані результати у 2021 році придбання паливно-мастильних матеріалів - 112000 грн. ; форменого одягу у кількості 32 шт по 2750,00 грн. на загальну суму 88000,00 грн.   Усього - 200000,00.        
Фінансування виконання заходів, передбачених Програмою дасть змогу: забезпечити належний рівень виконання рішень органів державної влади та органу місцевого самоврядування щодо підвищення протипожежного захисту об’єктів усіх форм власності, забезпечення їх техногенної безпеки; забезпеченню належного рівня безпеки населення, захищеності територій ОТГ, об'єктів виробництва і соціально-культурної сфери від надзвичайних ситуацій техногенного та природного характеру.                                                                                                                                                                                                                                                                                              Фінансування програми "Забезпечення функціонування пожежних дружин добровільної пожежної охорони на період 2019- 2023 років  " в сумі 40000 грн.  дасть змогу частково прибати необхідне обладнання для ведення господарської діяльності пожежним дружинам, які обслуговують села ОТГ, для того щоб:  звести до мінімуму час прибуття пожежних підрозділів до місця імовірної пожежі за рахунок оптимальної  дислокації  пожежних підрозділів у сільській місцевості;  збільшити кількість підрозділів місцевої пожежної охорони, що сприятиме у створенні умов для розширення зон обслуговування таких підрозділів;  своєчасно та ефективно провести роботи з рятування людей, забезпечити наявність необхідної кількості та справність джерел протипожежного водопостачання;  забезпечити своєчасне оперативне реагування на пожежі для їх успішної локалізації та ліквідації шляхом подачі води до осередків пожеж від пожежних гідрантів, внутрішніх протипожежних водогонів, природних і штучних водоймищ,  інших інженерних споруд водопостачання.</t>
  </si>
  <si>
    <t xml:space="preserve">Начальник відділу інвестиційної політики та енергозбереження
та стратегічного планування
</t>
  </si>
  <si>
    <t>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</si>
  <si>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4) аналіз управління бюджетними зобов'язаннями та пропозиції щодо упорядкування бюджетних зобов'язань у 2021 році.</t>
  </si>
  <si>
    <t xml:space="preserve">          
Придбання паливно-мастильних матеріалів - 112000 грн. ; форменого одягу у кількості 32 шт по 2750,00 грн. на загальну суму 88000,00 грн.   Усього - 200000,00        
Фінансування виконання заходів, передбачених Програмою дасть змогу: забезпечити належний рівень виконання рішень органів державної влади та органу місцевого самоврядування щодо підвищення протипожежного захисту об’єктів усіх форм власності, забезпечення їх техногенної безпеки; забезпеченню належного рівня безпеки населення, захищеності територій ОТГ.                                                                                                                                                                                                                                                                                             Фінансування програми "Забезпечення функціонування пожежних дружин добровільної пожежної охорони на період 2019- 2023 років  " в сумі 40000 грн.  дасть змогу частково прибати необхідне обладнання для ведення господарської діяльності пожежним дружинам, які обслуговують села ОТГ
</t>
  </si>
  <si>
    <t>Перший заступник міського голови</t>
  </si>
  <si>
    <t>Олег ТОКАРЧУК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</si>
</sst>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_-* #,##0\ _F_-;\-* #,##0\ _F_-;_-* &quot;-&quot;\ _F_-;_-@_-"/>
    <numFmt numFmtId="199" formatCode="_-* #,##0.00\ _F_-;\-* #,##0.00\ _F_-;_-* &quot;-&quot;??\ _F_-;_-@_-"/>
    <numFmt numFmtId="200" formatCode="0.00;[Red]0.00"/>
    <numFmt numFmtId="201" formatCode="[$-422]d\ mmmm\ yyyy&quot; р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"/>
      <color indexed="8"/>
      <name val="Courier"/>
      <family val="1"/>
    </font>
    <font>
      <sz val="1"/>
      <color indexed="16"/>
      <name val="Courier"/>
      <family val="1"/>
    </font>
    <font>
      <b/>
      <sz val="1"/>
      <color indexed="16"/>
      <name val="Courier"/>
      <family val="1"/>
    </font>
    <font>
      <sz val="10"/>
      <name val="Arial"/>
      <family val="2"/>
    </font>
    <font>
      <sz val="8"/>
      <name val="Helvetica-Narrow"/>
      <family val="0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11" fillId="0" borderId="0">
      <alignment/>
      <protection locked="0"/>
    </xf>
    <xf numFmtId="0" fontId="11" fillId="0" borderId="1">
      <alignment/>
      <protection locked="0"/>
    </xf>
    <xf numFmtId="0" fontId="12" fillId="0" borderId="0">
      <alignment/>
      <protection locked="0"/>
    </xf>
    <xf numFmtId="0" fontId="12" fillId="0" borderId="0">
      <alignment/>
      <protection locked="0"/>
    </xf>
    <xf numFmtId="0" fontId="10" fillId="0" borderId="1">
      <alignment/>
      <protection locked="0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3" fillId="0" borderId="0">
      <alignment/>
      <protection/>
    </xf>
    <xf numFmtId="0" fontId="42" fillId="20" borderId="2" applyNumberFormat="0" applyAlignment="0" applyProtection="0"/>
    <xf numFmtId="9" fontId="1" fillId="0" borderId="0" applyFon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2" applyNumberFormat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1" fillId="32" borderId="9" applyNumberFormat="0" applyFont="0" applyAlignment="0" applyProtection="0"/>
    <xf numFmtId="0" fontId="56" fillId="30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8" fontId="14" fillId="0" borderId="0" applyFont="0" applyFill="0" applyBorder="0" applyAlignment="0" applyProtection="0"/>
    <xf numFmtId="199" fontId="14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/>
      <protection locked="0"/>
    </xf>
  </cellStyleXfs>
  <cellXfs count="23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2" fontId="16" fillId="33" borderId="11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 wrapText="1"/>
    </xf>
    <xf numFmtId="2" fontId="15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3" fillId="33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/>
    </xf>
    <xf numFmtId="1" fontId="7" fillId="33" borderId="0" xfId="0" applyNumberFormat="1" applyFont="1" applyFill="1" applyBorder="1" applyAlignment="1">
      <alignment vertical="center"/>
    </xf>
    <xf numFmtId="1" fontId="7" fillId="33" borderId="0" xfId="0" applyNumberFormat="1" applyFont="1" applyFill="1" applyAlignment="1">
      <alignment/>
    </xf>
    <xf numFmtId="0" fontId="7" fillId="33" borderId="11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wrapText="1"/>
    </xf>
    <xf numFmtId="49" fontId="3" fillId="33" borderId="12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top" wrapText="1"/>
    </xf>
    <xf numFmtId="0" fontId="6" fillId="33" borderId="0" xfId="0" applyNumberFormat="1" applyFont="1" applyFill="1" applyAlignment="1">
      <alignment vertical="center" wrapText="1"/>
    </xf>
    <xf numFmtId="2" fontId="7" fillId="33" borderId="11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2" fontId="2" fillId="33" borderId="1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59" fillId="33" borderId="0" xfId="0" applyFont="1" applyFill="1" applyBorder="1" applyAlignment="1">
      <alignment horizontal="left" vertical="center" wrapText="1"/>
    </xf>
    <xf numFmtId="0" fontId="59" fillId="33" borderId="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/>
    </xf>
    <xf numFmtId="0" fontId="6" fillId="33" borderId="0" xfId="0" applyFont="1" applyFill="1" applyAlignment="1">
      <alignment horizontal="left" vertical="center" wrapText="1"/>
    </xf>
    <xf numFmtId="0" fontId="7" fillId="33" borderId="0" xfId="0" applyFont="1" applyFill="1" applyAlignment="1">
      <alignment horizontal="left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top" wrapText="1"/>
    </xf>
    <xf numFmtId="2" fontId="7" fillId="0" borderId="11" xfId="0" applyNumberFormat="1" applyFont="1" applyFill="1" applyBorder="1" applyAlignment="1">
      <alignment horizontal="center" vertical="top" wrapText="1"/>
    </xf>
    <xf numFmtId="0" fontId="61" fillId="0" borderId="11" xfId="0" applyFont="1" applyBorder="1" applyAlignment="1">
      <alignment/>
    </xf>
    <xf numFmtId="0" fontId="7" fillId="33" borderId="11" xfId="0" applyFont="1" applyFill="1" applyBorder="1" applyAlignment="1">
      <alignment horizontal="left" vertical="center" wrapText="1"/>
    </xf>
    <xf numFmtId="2" fontId="2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2" fontId="17" fillId="33" borderId="11" xfId="0" applyNumberFormat="1" applyFont="1" applyFill="1" applyBorder="1" applyAlignment="1">
      <alignment horizontal="center" vertical="center" wrapText="1"/>
    </xf>
    <xf numFmtId="2" fontId="3" fillId="33" borderId="15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18" fillId="33" borderId="11" xfId="0" applyNumberFormat="1" applyFont="1" applyFill="1" applyBorder="1" applyAlignment="1">
      <alignment horizontal="center" vertical="center" wrapText="1"/>
    </xf>
    <xf numFmtId="2" fontId="19" fillId="33" borderId="11" xfId="0" applyNumberFormat="1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2" fontId="17" fillId="33" borderId="11" xfId="0" applyNumberFormat="1" applyFont="1" applyFill="1" applyBorder="1" applyAlignment="1">
      <alignment horizontal="center" vertical="center"/>
    </xf>
    <xf numFmtId="2" fontId="15" fillId="0" borderId="11" xfId="0" applyNumberFormat="1" applyFont="1" applyFill="1" applyBorder="1" applyAlignment="1">
      <alignment horizontal="center" vertical="center" wrapText="1"/>
    </xf>
    <xf numFmtId="0" fontId="15" fillId="33" borderId="11" xfId="0" applyNumberFormat="1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wrapText="1"/>
    </xf>
    <xf numFmtId="0" fontId="18" fillId="33" borderId="0" xfId="0" applyFont="1" applyFill="1" applyAlignment="1">
      <alignment/>
    </xf>
    <xf numFmtId="0" fontId="18" fillId="33" borderId="11" xfId="0" applyFont="1" applyFill="1" applyBorder="1" applyAlignment="1">
      <alignment horizontal="center" vertical="center" wrapText="1"/>
    </xf>
    <xf numFmtId="0" fontId="17" fillId="33" borderId="0" xfId="0" applyFont="1" applyFill="1" applyAlignment="1">
      <alignment/>
    </xf>
    <xf numFmtId="1" fontId="17" fillId="33" borderId="0" xfId="0" applyNumberFormat="1" applyFont="1" applyFill="1" applyAlignment="1">
      <alignment/>
    </xf>
    <xf numFmtId="2" fontId="6" fillId="33" borderId="0" xfId="0" applyNumberFormat="1" applyFont="1" applyFill="1" applyBorder="1" applyAlignment="1">
      <alignment horizontal="center" vertical="center" wrapText="1"/>
    </xf>
    <xf numFmtId="2" fontId="16" fillId="33" borderId="0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2" fontId="15" fillId="33" borderId="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8" fillId="33" borderId="0" xfId="0" applyFont="1" applyFill="1" applyAlignment="1">
      <alignment vertical="center" wrapText="1"/>
    </xf>
    <xf numFmtId="0" fontId="15" fillId="33" borderId="0" xfId="0" applyNumberFormat="1" applyFont="1" applyFill="1" applyAlignment="1">
      <alignment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6" fillId="33" borderId="12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19" fillId="0" borderId="0" xfId="0" applyFont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/>
    </xf>
    <xf numFmtId="0" fontId="5" fillId="33" borderId="17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left" vertical="center" wrapText="1"/>
    </xf>
    <xf numFmtId="0" fontId="17" fillId="33" borderId="18" xfId="0" applyNumberFormat="1" applyFont="1" applyFill="1" applyBorder="1" applyAlignment="1">
      <alignment horizontal="left" vertical="center" wrapText="1"/>
    </xf>
    <xf numFmtId="0" fontId="17" fillId="33" borderId="1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33" borderId="0" xfId="0" applyFont="1" applyFill="1" applyAlignment="1">
      <alignment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17" fillId="33" borderId="0" xfId="0" applyFont="1" applyFill="1" applyAlignment="1">
      <alignment horizontal="left" vertical="center" wrapText="1"/>
    </xf>
    <xf numFmtId="0" fontId="1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7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</cellXfs>
  <cellStyles count="63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€’ћѓћ‚›‰" xfId="20"/>
    <cellStyle name="‡ђѓћ‹ћ‚ћљ1" xfId="21"/>
    <cellStyle name="‡ђѓћ‹ћ‚ћљ2" xfId="22"/>
    <cellStyle name="’ћѓћ‚›‰" xfId="23"/>
    <cellStyle name="20% – колірна тема 1" xfId="24"/>
    <cellStyle name="20% – колірна тема 2" xfId="25"/>
    <cellStyle name="20% – колірна тема 3" xfId="26"/>
    <cellStyle name="20% – колірна тема 4" xfId="27"/>
    <cellStyle name="20% – колірна тема 5" xfId="28"/>
    <cellStyle name="20% – колірна тема 6" xfId="29"/>
    <cellStyle name="40% – колірна тема 1" xfId="30"/>
    <cellStyle name="40% – колірна тема 2" xfId="31"/>
    <cellStyle name="40% – колірна тема 3" xfId="32"/>
    <cellStyle name="40% – колірна тема 4" xfId="33"/>
    <cellStyle name="40% – колірна тема 5" xfId="34"/>
    <cellStyle name="40% – колірна тема 6" xfId="35"/>
    <cellStyle name="60% – колірна тема 1" xfId="36"/>
    <cellStyle name="60% – колірна тема 2" xfId="37"/>
    <cellStyle name="60% – колірна тема 3" xfId="38"/>
    <cellStyle name="60% – колірна тема 4" xfId="39"/>
    <cellStyle name="60% – колірна тема 5" xfId="40"/>
    <cellStyle name="60% – колірна тема 6" xfId="41"/>
    <cellStyle name="Normal_Доходи" xfId="42"/>
    <cellStyle name="Ввід" xfId="43"/>
    <cellStyle name="Percent" xfId="44"/>
    <cellStyle name="Гарний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Зв'язана клітинка" xfId="53"/>
    <cellStyle name="Колірна тема 1" xfId="54"/>
    <cellStyle name="Колірна тема 2" xfId="55"/>
    <cellStyle name="Колірна тема 3" xfId="56"/>
    <cellStyle name="Колірна тема 4" xfId="57"/>
    <cellStyle name="Колірна тема 5" xfId="58"/>
    <cellStyle name="Колірна тема 6" xfId="59"/>
    <cellStyle name="Контрольна клітинка" xfId="60"/>
    <cellStyle name="Назва" xfId="61"/>
    <cellStyle name="Нейтральний" xfId="62"/>
    <cellStyle name="Обчислення" xfId="63"/>
    <cellStyle name="Обычный 2" xfId="64"/>
    <cellStyle name="Followed Hyperlink" xfId="65"/>
    <cellStyle name="Підсумок" xfId="66"/>
    <cellStyle name="Поганий" xfId="67"/>
    <cellStyle name="Примітка" xfId="68"/>
    <cellStyle name="Результат" xfId="69"/>
    <cellStyle name="Текст попередження" xfId="70"/>
    <cellStyle name="Текст пояснення" xfId="71"/>
    <cellStyle name="Тысячи [0]_Example " xfId="72"/>
    <cellStyle name="Тысячи_Example " xfId="73"/>
    <cellStyle name="Comma" xfId="74"/>
    <cellStyle name="Comma [0]" xfId="75"/>
    <cellStyle name="Џђћ–…ќ’ќ›‰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1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64" t="s">
        <v>5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15">
      <c r="A7" s="165" t="s">
        <v>86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6" t="s">
        <v>7</v>
      </c>
      <c r="P7" s="166"/>
    </row>
    <row r="8" spans="1:16" ht="48" customHeight="1">
      <c r="A8" s="160" t="s">
        <v>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7" t="s">
        <v>8</v>
      </c>
      <c r="P8" s="167"/>
    </row>
    <row r="9" spans="1:16" ht="15">
      <c r="A9" s="168" t="s">
        <v>87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6" t="s">
        <v>126</v>
      </c>
      <c r="P9" s="166"/>
    </row>
    <row r="10" spans="1:16" ht="45.75" customHeight="1">
      <c r="A10" s="160" t="s">
        <v>9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3" t="s">
        <v>10</v>
      </c>
      <c r="P10" s="163"/>
    </row>
    <row r="11" spans="1:16" ht="15">
      <c r="A11" s="162" t="s">
        <v>88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1" t="s">
        <v>11</v>
      </c>
      <c r="N11" s="161"/>
      <c r="O11" s="161"/>
      <c r="P11" s="161"/>
    </row>
    <row r="12" spans="1:16" ht="24.75" customHeight="1">
      <c r="A12" s="163" t="s">
        <v>111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 t="s">
        <v>12</v>
      </c>
      <c r="N12" s="163"/>
      <c r="O12" s="163"/>
      <c r="P12" s="163"/>
    </row>
    <row r="13" spans="1:2" ht="15">
      <c r="A13" s="4"/>
      <c r="B13" s="2"/>
    </row>
    <row r="14" spans="1:16" ht="15">
      <c r="A14" s="157" t="s">
        <v>112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ht="15">
      <c r="A15" s="157" t="s">
        <v>113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15">
      <c r="A16" s="157" t="s">
        <v>114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</row>
    <row r="17" spans="1:16" ht="15">
      <c r="A17" s="157" t="s">
        <v>115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5">
      <c r="A18" s="157" t="s">
        <v>116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15">
      <c r="A19" s="157" t="s">
        <v>117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</row>
    <row r="20" spans="1:2" ht="15">
      <c r="A20" s="171" t="s">
        <v>13</v>
      </c>
      <c r="B20" s="171"/>
    </row>
    <row r="23" spans="1:14" ht="15">
      <c r="A23" s="159" t="s">
        <v>14</v>
      </c>
      <c r="B23" s="159" t="s">
        <v>15</v>
      </c>
      <c r="C23" s="159" t="s">
        <v>16</v>
      </c>
      <c r="D23" s="159"/>
      <c r="E23" s="159"/>
      <c r="F23" s="159"/>
      <c r="G23" s="159" t="s">
        <v>17</v>
      </c>
      <c r="H23" s="159"/>
      <c r="I23" s="159"/>
      <c r="J23" s="159"/>
      <c r="K23" s="159" t="s">
        <v>18</v>
      </c>
      <c r="L23" s="159"/>
      <c r="M23" s="159"/>
      <c r="N23" s="159"/>
    </row>
    <row r="24" spans="1:14" ht="68.25" customHeight="1">
      <c r="A24" s="159"/>
      <c r="B24" s="159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30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30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5">
      <c r="A32" s="158" t="s">
        <v>118</v>
      </c>
      <c r="B32" s="158"/>
      <c r="C32" s="158"/>
      <c r="D32" s="158"/>
      <c r="E32" s="158"/>
      <c r="F32" s="158"/>
      <c r="G32" s="158"/>
      <c r="H32" s="158"/>
      <c r="I32" s="158"/>
      <c r="J32" s="158"/>
    </row>
    <row r="33" ht="15">
      <c r="A33" s="4" t="s">
        <v>13</v>
      </c>
    </row>
    <row r="35" spans="1:10" ht="15">
      <c r="A35" s="159" t="s">
        <v>14</v>
      </c>
      <c r="B35" s="159" t="s">
        <v>15</v>
      </c>
      <c r="C35" s="159" t="s">
        <v>27</v>
      </c>
      <c r="D35" s="159"/>
      <c r="E35" s="159"/>
      <c r="F35" s="159"/>
      <c r="G35" s="159" t="s">
        <v>27</v>
      </c>
      <c r="H35" s="159"/>
      <c r="I35" s="159"/>
      <c r="J35" s="159"/>
    </row>
    <row r="36" spans="1:10" ht="60.75" customHeight="1">
      <c r="A36" s="159"/>
      <c r="B36" s="159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30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30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5">
      <c r="A45" s="157" t="s">
        <v>28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</row>
    <row r="46" spans="1:14" ht="15">
      <c r="A46" s="157" t="s">
        <v>29</v>
      </c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</row>
    <row r="47" ht="15">
      <c r="A47" s="4" t="s">
        <v>13</v>
      </c>
    </row>
    <row r="48" spans="1:14" ht="21.75" customHeight="1">
      <c r="A48" s="159" t="s">
        <v>30</v>
      </c>
      <c r="B48" s="159" t="s">
        <v>15</v>
      </c>
      <c r="C48" s="159" t="s">
        <v>16</v>
      </c>
      <c r="D48" s="159"/>
      <c r="E48" s="159"/>
      <c r="F48" s="159"/>
      <c r="G48" s="159" t="s">
        <v>17</v>
      </c>
      <c r="H48" s="159"/>
      <c r="I48" s="159"/>
      <c r="J48" s="159"/>
      <c r="K48" s="159" t="s">
        <v>18</v>
      </c>
      <c r="L48" s="159"/>
      <c r="M48" s="159"/>
      <c r="N48" s="159"/>
    </row>
    <row r="49" spans="1:14" ht="63" customHeight="1">
      <c r="A49" s="159"/>
      <c r="B49" s="159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5">
      <c r="A56" s="158" t="s">
        <v>31</v>
      </c>
      <c r="B56" s="158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</row>
    <row r="57" ht="15">
      <c r="A57" s="4" t="s">
        <v>13</v>
      </c>
    </row>
    <row r="59" spans="1:14" ht="15">
      <c r="A59" s="159" t="s">
        <v>32</v>
      </c>
      <c r="B59" s="159" t="s">
        <v>15</v>
      </c>
      <c r="C59" s="159" t="s">
        <v>16</v>
      </c>
      <c r="D59" s="159"/>
      <c r="E59" s="159"/>
      <c r="F59" s="159"/>
      <c r="G59" s="159" t="s">
        <v>17</v>
      </c>
      <c r="H59" s="159"/>
      <c r="I59" s="159"/>
      <c r="J59" s="159"/>
      <c r="K59" s="159" t="s">
        <v>18</v>
      </c>
      <c r="L59" s="159"/>
      <c r="M59" s="159"/>
      <c r="N59" s="159"/>
    </row>
    <row r="60" spans="1:14" ht="58.5" customHeight="1">
      <c r="A60" s="159"/>
      <c r="B60" s="159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5">
      <c r="A66" s="158" t="s">
        <v>33</v>
      </c>
      <c r="B66" s="158"/>
      <c r="C66" s="158"/>
      <c r="D66" s="158"/>
      <c r="E66" s="158"/>
      <c r="F66" s="158"/>
      <c r="G66" s="158"/>
      <c r="H66" s="158"/>
      <c r="I66" s="158"/>
      <c r="J66" s="158"/>
    </row>
    <row r="67" ht="15">
      <c r="A67" s="4" t="s">
        <v>13</v>
      </c>
    </row>
    <row r="69" spans="1:10" ht="21.75" customHeight="1">
      <c r="A69" s="159" t="s">
        <v>30</v>
      </c>
      <c r="B69" s="159" t="s">
        <v>15</v>
      </c>
      <c r="C69" s="159" t="s">
        <v>27</v>
      </c>
      <c r="D69" s="159"/>
      <c r="E69" s="159"/>
      <c r="F69" s="159"/>
      <c r="G69" s="159" t="s">
        <v>27</v>
      </c>
      <c r="H69" s="159"/>
      <c r="I69" s="159"/>
      <c r="J69" s="159"/>
    </row>
    <row r="70" spans="1:10" ht="61.5" customHeight="1">
      <c r="A70" s="159"/>
      <c r="B70" s="159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5">
      <c r="A76" s="158" t="s">
        <v>34</v>
      </c>
      <c r="B76" s="158"/>
      <c r="C76" s="158"/>
      <c r="D76" s="158"/>
      <c r="E76" s="158"/>
      <c r="F76" s="158"/>
      <c r="G76" s="158"/>
      <c r="H76" s="158"/>
      <c r="I76" s="158"/>
      <c r="J76" s="158"/>
    </row>
    <row r="77" ht="15">
      <c r="A77" s="4" t="s">
        <v>13</v>
      </c>
    </row>
    <row r="79" spans="1:10" ht="15">
      <c r="A79" s="159" t="s">
        <v>32</v>
      </c>
      <c r="B79" s="159" t="s">
        <v>15</v>
      </c>
      <c r="C79" s="159" t="s">
        <v>27</v>
      </c>
      <c r="D79" s="159"/>
      <c r="E79" s="159"/>
      <c r="F79" s="159"/>
      <c r="G79" s="159" t="s">
        <v>27</v>
      </c>
      <c r="H79" s="159"/>
      <c r="I79" s="159"/>
      <c r="J79" s="159"/>
    </row>
    <row r="80" spans="1:10" ht="72.75" customHeight="1">
      <c r="A80" s="159"/>
      <c r="B80" s="159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5">
      <c r="A87" s="157" t="s">
        <v>35</v>
      </c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</row>
    <row r="88" spans="1:14" ht="15">
      <c r="A88" s="157" t="s">
        <v>36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</row>
    <row r="89" ht="15">
      <c r="A89" s="4" t="s">
        <v>13</v>
      </c>
    </row>
    <row r="91" spans="1:14" ht="30.75" customHeight="1">
      <c r="A91" s="159" t="s">
        <v>37</v>
      </c>
      <c r="B91" s="159" t="s">
        <v>39</v>
      </c>
      <c r="C91" s="159" t="s">
        <v>16</v>
      </c>
      <c r="D91" s="159"/>
      <c r="E91" s="159"/>
      <c r="F91" s="159"/>
      <c r="G91" s="159" t="s">
        <v>17</v>
      </c>
      <c r="H91" s="159"/>
      <c r="I91" s="159"/>
      <c r="J91" s="159"/>
      <c r="K91" s="159" t="s">
        <v>18</v>
      </c>
      <c r="L91" s="159"/>
      <c r="M91" s="159"/>
      <c r="N91" s="159"/>
    </row>
    <row r="92" spans="1:14" ht="66.75" customHeight="1">
      <c r="A92" s="159"/>
      <c r="B92" s="159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5">
      <c r="A99" s="158" t="s">
        <v>38</v>
      </c>
      <c r="B99" s="158"/>
      <c r="C99" s="158"/>
      <c r="D99" s="158"/>
      <c r="E99" s="158"/>
      <c r="F99" s="158"/>
      <c r="G99" s="158"/>
      <c r="H99" s="158"/>
      <c r="I99" s="158"/>
      <c r="J99" s="158"/>
    </row>
    <row r="100" ht="15">
      <c r="A100" s="4" t="s">
        <v>13</v>
      </c>
    </row>
    <row r="102" spans="1:10" ht="15">
      <c r="A102" s="159" t="s">
        <v>96</v>
      </c>
      <c r="B102" s="159" t="s">
        <v>39</v>
      </c>
      <c r="C102" s="159" t="s">
        <v>27</v>
      </c>
      <c r="D102" s="159"/>
      <c r="E102" s="159"/>
      <c r="F102" s="159"/>
      <c r="G102" s="159" t="s">
        <v>27</v>
      </c>
      <c r="H102" s="159"/>
      <c r="I102" s="159"/>
      <c r="J102" s="159"/>
    </row>
    <row r="103" spans="1:10" ht="63" customHeight="1">
      <c r="A103" s="159"/>
      <c r="B103" s="159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5">
      <c r="A109" s="157" t="s">
        <v>119</v>
      </c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  <c r="L109" s="157"/>
      <c r="M109" s="157"/>
    </row>
    <row r="110" spans="1:13" ht="15">
      <c r="A110" s="157" t="s">
        <v>120</v>
      </c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  <c r="L110" s="157"/>
      <c r="M110" s="157"/>
    </row>
    <row r="111" ht="15">
      <c r="A111" s="4" t="s">
        <v>13</v>
      </c>
    </row>
    <row r="113" spans="1:13" ht="15">
      <c r="A113" s="159" t="s">
        <v>37</v>
      </c>
      <c r="B113" s="159" t="s">
        <v>40</v>
      </c>
      <c r="C113" s="159" t="s">
        <v>41</v>
      </c>
      <c r="D113" s="159" t="s">
        <v>42</v>
      </c>
      <c r="E113" s="159" t="s">
        <v>16</v>
      </c>
      <c r="F113" s="159"/>
      <c r="G113" s="159"/>
      <c r="H113" s="159" t="s">
        <v>17</v>
      </c>
      <c r="I113" s="159"/>
      <c r="J113" s="159"/>
      <c r="K113" s="159" t="s">
        <v>18</v>
      </c>
      <c r="L113" s="159"/>
      <c r="M113" s="159"/>
    </row>
    <row r="114" spans="1:13" ht="30">
      <c r="A114" s="159"/>
      <c r="B114" s="159"/>
      <c r="C114" s="159"/>
      <c r="D114" s="159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5">
      <c r="A126" s="158" t="s">
        <v>121</v>
      </c>
      <c r="B126" s="158"/>
      <c r="C126" s="158"/>
      <c r="D126" s="158"/>
      <c r="E126" s="158"/>
      <c r="F126" s="158"/>
      <c r="G126" s="158"/>
      <c r="H126" s="158"/>
      <c r="I126" s="158"/>
      <c r="J126" s="158"/>
    </row>
    <row r="127" ht="15">
      <c r="A127" s="4" t="s">
        <v>13</v>
      </c>
    </row>
    <row r="130" spans="1:10" ht="15">
      <c r="A130" s="159" t="s">
        <v>37</v>
      </c>
      <c r="B130" s="159" t="s">
        <v>40</v>
      </c>
      <c r="C130" s="159" t="s">
        <v>41</v>
      </c>
      <c r="D130" s="159" t="s">
        <v>42</v>
      </c>
      <c r="E130" s="159" t="s">
        <v>27</v>
      </c>
      <c r="F130" s="159"/>
      <c r="G130" s="159"/>
      <c r="H130" s="159" t="s">
        <v>27</v>
      </c>
      <c r="I130" s="159"/>
      <c r="J130" s="159"/>
    </row>
    <row r="131" spans="1:10" ht="41.25" customHeight="1">
      <c r="A131" s="159"/>
      <c r="B131" s="159"/>
      <c r="C131" s="159"/>
      <c r="D131" s="159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5">
      <c r="A142" s="158" t="s">
        <v>47</v>
      </c>
      <c r="B142" s="158"/>
      <c r="C142" s="158"/>
      <c r="D142" s="158"/>
      <c r="E142" s="158"/>
      <c r="F142" s="158"/>
      <c r="G142" s="158"/>
      <c r="H142" s="158"/>
      <c r="I142" s="158"/>
      <c r="J142" s="158"/>
      <c r="K142" s="158"/>
    </row>
    <row r="143" ht="15">
      <c r="A143" s="4" t="s">
        <v>13</v>
      </c>
    </row>
    <row r="145" spans="1:11" ht="15">
      <c r="A145" s="159" t="s">
        <v>15</v>
      </c>
      <c r="B145" s="159" t="s">
        <v>16</v>
      </c>
      <c r="C145" s="159"/>
      <c r="D145" s="159" t="s">
        <v>17</v>
      </c>
      <c r="E145" s="159"/>
      <c r="F145" s="159" t="s">
        <v>18</v>
      </c>
      <c r="G145" s="159"/>
      <c r="H145" s="159" t="s">
        <v>27</v>
      </c>
      <c r="I145" s="159"/>
      <c r="J145" s="159" t="s">
        <v>27</v>
      </c>
      <c r="K145" s="159"/>
    </row>
    <row r="146" spans="1:11" ht="30">
      <c r="A146" s="159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5">
      <c r="A154" s="158" t="s">
        <v>49</v>
      </c>
      <c r="B154" s="158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</row>
    <row r="156" spans="1:16" ht="15">
      <c r="A156" s="159" t="s">
        <v>96</v>
      </c>
      <c r="B156" s="159" t="s">
        <v>50</v>
      </c>
      <c r="C156" s="159" t="s">
        <v>16</v>
      </c>
      <c r="D156" s="159"/>
      <c r="E156" s="159"/>
      <c r="F156" s="159"/>
      <c r="G156" s="159" t="s">
        <v>51</v>
      </c>
      <c r="H156" s="159"/>
      <c r="I156" s="159"/>
      <c r="J156" s="159"/>
      <c r="K156" s="159" t="s">
        <v>52</v>
      </c>
      <c r="L156" s="159"/>
      <c r="M156" s="159" t="s">
        <v>52</v>
      </c>
      <c r="N156" s="159"/>
      <c r="O156" s="159" t="s">
        <v>52</v>
      </c>
      <c r="P156" s="159"/>
    </row>
    <row r="157" spans="1:16" ht="30.75" customHeight="1">
      <c r="A157" s="159"/>
      <c r="B157" s="159"/>
      <c r="C157" s="159" t="s">
        <v>19</v>
      </c>
      <c r="D157" s="159"/>
      <c r="E157" s="159" t="s">
        <v>20</v>
      </c>
      <c r="F157" s="159"/>
      <c r="G157" s="159" t="s">
        <v>19</v>
      </c>
      <c r="H157" s="159"/>
      <c r="I157" s="159" t="s">
        <v>20</v>
      </c>
      <c r="J157" s="159"/>
      <c r="K157" s="159" t="s">
        <v>19</v>
      </c>
      <c r="L157" s="159" t="s">
        <v>20</v>
      </c>
      <c r="M157" s="159" t="s">
        <v>19</v>
      </c>
      <c r="N157" s="159" t="s">
        <v>20</v>
      </c>
      <c r="O157" s="159" t="s">
        <v>19</v>
      </c>
      <c r="P157" s="159" t="s">
        <v>20</v>
      </c>
    </row>
    <row r="158" spans="1:16" ht="30">
      <c r="A158" s="159"/>
      <c r="B158" s="159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159"/>
      <c r="L158" s="159"/>
      <c r="M158" s="159"/>
      <c r="N158" s="159"/>
      <c r="O158" s="159"/>
      <c r="P158" s="159"/>
    </row>
    <row r="159" spans="1:16" ht="1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5">
      <c r="A165" s="157" t="s">
        <v>122</v>
      </c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  <c r="L165" s="157"/>
    </row>
    <row r="166" spans="1:12" ht="15">
      <c r="A166" s="157" t="s">
        <v>123</v>
      </c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  <c r="L166" s="157"/>
    </row>
    <row r="167" spans="1:12" ht="15">
      <c r="A167" s="171" t="s">
        <v>13</v>
      </c>
      <c r="B167" s="171"/>
      <c r="C167" s="171"/>
      <c r="D167" s="171"/>
      <c r="E167" s="171"/>
      <c r="F167" s="171"/>
      <c r="G167" s="171"/>
      <c r="H167" s="171"/>
      <c r="I167" s="171"/>
      <c r="J167" s="171"/>
      <c r="K167" s="171"/>
      <c r="L167" s="171"/>
    </row>
    <row r="168" spans="1:12" ht="15">
      <c r="A168" s="172"/>
      <c r="B168" s="172"/>
      <c r="C168" s="172"/>
      <c r="D168" s="172"/>
      <c r="E168" s="172"/>
      <c r="F168" s="172"/>
      <c r="G168" s="172"/>
      <c r="H168" s="172"/>
      <c r="I168" s="172"/>
      <c r="J168" s="172"/>
      <c r="K168" s="172"/>
      <c r="L168" s="172"/>
    </row>
    <row r="170" spans="1:12" ht="21.75" customHeight="1">
      <c r="A170" s="159" t="s">
        <v>37</v>
      </c>
      <c r="B170" s="159" t="s">
        <v>54</v>
      </c>
      <c r="C170" s="159" t="s">
        <v>55</v>
      </c>
      <c r="D170" s="159" t="s">
        <v>16</v>
      </c>
      <c r="E170" s="159"/>
      <c r="F170" s="159"/>
      <c r="G170" s="159" t="s">
        <v>17</v>
      </c>
      <c r="H170" s="159"/>
      <c r="I170" s="159"/>
      <c r="J170" s="159" t="s">
        <v>18</v>
      </c>
      <c r="K170" s="159"/>
      <c r="L170" s="159"/>
    </row>
    <row r="171" spans="1:12" ht="30">
      <c r="A171" s="159"/>
      <c r="B171" s="159"/>
      <c r="C171" s="159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5">
      <c r="A176" s="158" t="s">
        <v>124</v>
      </c>
      <c r="B176" s="158"/>
      <c r="C176" s="158"/>
      <c r="D176" s="158"/>
      <c r="E176" s="158"/>
      <c r="F176" s="158"/>
      <c r="G176" s="158"/>
      <c r="H176" s="158"/>
      <c r="I176" s="158"/>
    </row>
    <row r="177" ht="15">
      <c r="A177" s="4" t="s">
        <v>13</v>
      </c>
    </row>
    <row r="179" spans="1:9" ht="21.75" customHeight="1">
      <c r="A179" s="159" t="s">
        <v>96</v>
      </c>
      <c r="B179" s="159" t="s">
        <v>54</v>
      </c>
      <c r="C179" s="159" t="s">
        <v>55</v>
      </c>
      <c r="D179" s="159" t="s">
        <v>27</v>
      </c>
      <c r="E179" s="159"/>
      <c r="F179" s="159"/>
      <c r="G179" s="159" t="s">
        <v>27</v>
      </c>
      <c r="H179" s="159"/>
      <c r="I179" s="159"/>
    </row>
    <row r="180" spans="1:9" ht="33" customHeight="1">
      <c r="A180" s="159"/>
      <c r="B180" s="159"/>
      <c r="C180" s="159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5">
      <c r="A186" s="158" t="s">
        <v>125</v>
      </c>
      <c r="B186" s="158"/>
      <c r="C186" s="158"/>
      <c r="D186" s="158"/>
      <c r="E186" s="158"/>
      <c r="F186" s="158"/>
      <c r="G186" s="158"/>
      <c r="H186" s="158"/>
      <c r="I186" s="158"/>
      <c r="J186" s="158"/>
      <c r="K186" s="158"/>
      <c r="L186" s="158"/>
      <c r="M186" s="158"/>
    </row>
    <row r="187" ht="15">
      <c r="A187" s="4" t="s">
        <v>13</v>
      </c>
    </row>
    <row r="190" spans="1:13" ht="120" customHeight="1">
      <c r="A190" s="169" t="s">
        <v>104</v>
      </c>
      <c r="B190" s="169" t="s">
        <v>103</v>
      </c>
      <c r="C190" s="159" t="s">
        <v>56</v>
      </c>
      <c r="D190" s="159" t="s">
        <v>16</v>
      </c>
      <c r="E190" s="159"/>
      <c r="F190" s="159" t="s">
        <v>17</v>
      </c>
      <c r="G190" s="159"/>
      <c r="H190" s="159" t="s">
        <v>18</v>
      </c>
      <c r="I190" s="159"/>
      <c r="J190" s="159" t="s">
        <v>27</v>
      </c>
      <c r="K190" s="159"/>
      <c r="L190" s="159" t="s">
        <v>27</v>
      </c>
      <c r="M190" s="159"/>
    </row>
    <row r="191" spans="1:13" ht="124.5" customHeight="1">
      <c r="A191" s="170"/>
      <c r="B191" s="170"/>
      <c r="C191" s="159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157" t="s">
        <v>59</v>
      </c>
      <c r="B197" s="157"/>
      <c r="C197" s="157"/>
      <c r="D197" s="157"/>
      <c r="E197" s="157"/>
      <c r="F197" s="157"/>
      <c r="G197" s="157"/>
      <c r="H197" s="157"/>
      <c r="I197" s="157"/>
      <c r="J197" s="157"/>
    </row>
    <row r="198" spans="1:10" ht="15">
      <c r="A198" s="157" t="s">
        <v>60</v>
      </c>
      <c r="B198" s="157"/>
      <c r="C198" s="157"/>
      <c r="D198" s="157"/>
      <c r="E198" s="157"/>
      <c r="F198" s="157"/>
      <c r="G198" s="157"/>
      <c r="H198" s="157"/>
      <c r="I198" s="157"/>
      <c r="J198" s="157"/>
    </row>
    <row r="199" spans="1:10" ht="15">
      <c r="A199" s="157" t="s">
        <v>61</v>
      </c>
      <c r="B199" s="157"/>
      <c r="C199" s="157"/>
      <c r="D199" s="157"/>
      <c r="E199" s="157"/>
      <c r="F199" s="157"/>
      <c r="G199" s="157"/>
      <c r="H199" s="157"/>
      <c r="I199" s="157"/>
      <c r="J199" s="157"/>
    </row>
    <row r="200" ht="15">
      <c r="A200" s="4" t="s">
        <v>13</v>
      </c>
    </row>
    <row r="203" spans="1:10" ht="72.75" customHeight="1">
      <c r="A203" s="159" t="s">
        <v>62</v>
      </c>
      <c r="B203" s="159" t="s">
        <v>15</v>
      </c>
      <c r="C203" s="159" t="s">
        <v>63</v>
      </c>
      <c r="D203" s="159" t="s">
        <v>105</v>
      </c>
      <c r="E203" s="159" t="s">
        <v>64</v>
      </c>
      <c r="F203" s="159" t="s">
        <v>65</v>
      </c>
      <c r="G203" s="159" t="s">
        <v>106</v>
      </c>
      <c r="H203" s="159" t="s">
        <v>66</v>
      </c>
      <c r="I203" s="159"/>
      <c r="J203" s="159" t="s">
        <v>107</v>
      </c>
    </row>
    <row r="204" spans="1:10" ht="30">
      <c r="A204" s="159"/>
      <c r="B204" s="159"/>
      <c r="C204" s="159"/>
      <c r="D204" s="159"/>
      <c r="E204" s="159"/>
      <c r="F204" s="159"/>
      <c r="G204" s="159"/>
      <c r="H204" s="7" t="s">
        <v>67</v>
      </c>
      <c r="I204" s="7" t="s">
        <v>68</v>
      </c>
      <c r="J204" s="159"/>
    </row>
    <row r="205" spans="1:10" ht="1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5">
      <c r="A211" s="158" t="s">
        <v>69</v>
      </c>
      <c r="B211" s="158"/>
      <c r="C211" s="158"/>
      <c r="D211" s="158"/>
      <c r="E211" s="158"/>
      <c r="F211" s="158"/>
      <c r="G211" s="158"/>
      <c r="H211" s="158"/>
      <c r="I211" s="158"/>
      <c r="J211" s="158"/>
      <c r="K211" s="158"/>
      <c r="L211" s="158"/>
    </row>
    <row r="212" ht="15">
      <c r="A212" s="4" t="s">
        <v>13</v>
      </c>
    </row>
    <row r="215" spans="1:12" ht="15">
      <c r="A215" s="159" t="s">
        <v>62</v>
      </c>
      <c r="B215" s="159" t="s">
        <v>15</v>
      </c>
      <c r="C215" s="159" t="s">
        <v>52</v>
      </c>
      <c r="D215" s="159"/>
      <c r="E215" s="159"/>
      <c r="F215" s="159"/>
      <c r="G215" s="159"/>
      <c r="H215" s="159" t="s">
        <v>52</v>
      </c>
      <c r="I215" s="159"/>
      <c r="J215" s="159"/>
      <c r="K215" s="159"/>
      <c r="L215" s="159"/>
    </row>
    <row r="216" spans="1:12" ht="150.75" customHeight="1">
      <c r="A216" s="159"/>
      <c r="B216" s="159"/>
      <c r="C216" s="159" t="s">
        <v>70</v>
      </c>
      <c r="D216" s="159" t="s">
        <v>71</v>
      </c>
      <c r="E216" s="159" t="s">
        <v>72</v>
      </c>
      <c r="F216" s="159"/>
      <c r="G216" s="159" t="s">
        <v>108</v>
      </c>
      <c r="H216" s="159" t="s">
        <v>73</v>
      </c>
      <c r="I216" s="159" t="s">
        <v>109</v>
      </c>
      <c r="J216" s="159" t="s">
        <v>72</v>
      </c>
      <c r="K216" s="159"/>
      <c r="L216" s="159" t="s">
        <v>110</v>
      </c>
    </row>
    <row r="217" spans="1:12" ht="30">
      <c r="A217" s="159"/>
      <c r="B217" s="159"/>
      <c r="C217" s="159"/>
      <c r="D217" s="159"/>
      <c r="E217" s="7" t="s">
        <v>67</v>
      </c>
      <c r="F217" s="7" t="s">
        <v>68</v>
      </c>
      <c r="G217" s="159"/>
      <c r="H217" s="159"/>
      <c r="I217" s="159"/>
      <c r="J217" s="7" t="s">
        <v>67</v>
      </c>
      <c r="K217" s="7" t="s">
        <v>68</v>
      </c>
      <c r="L217" s="159"/>
    </row>
    <row r="218" spans="1:12" ht="1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5">
      <c r="A224" s="158" t="s">
        <v>74</v>
      </c>
      <c r="B224" s="158"/>
      <c r="C224" s="158"/>
      <c r="D224" s="158"/>
      <c r="E224" s="158"/>
      <c r="F224" s="158"/>
      <c r="G224" s="158"/>
      <c r="H224" s="158"/>
      <c r="I224" s="158"/>
    </row>
    <row r="225" ht="15">
      <c r="A225" s="4" t="s">
        <v>13</v>
      </c>
    </row>
    <row r="228" spans="1:9" ht="165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5">
      <c r="A235" s="174" t="s">
        <v>80</v>
      </c>
      <c r="B235" s="174"/>
      <c r="C235" s="174"/>
      <c r="D235" s="174"/>
      <c r="E235" s="174"/>
      <c r="F235" s="174"/>
      <c r="G235" s="174"/>
      <c r="H235" s="174"/>
      <c r="I235" s="174"/>
    </row>
    <row r="236" spans="1:9" ht="45.75" customHeight="1">
      <c r="A236" s="157" t="s">
        <v>81</v>
      </c>
      <c r="B236" s="157"/>
      <c r="C236" s="157"/>
      <c r="D236" s="157"/>
      <c r="E236" s="157"/>
      <c r="F236" s="157"/>
      <c r="G236" s="157"/>
      <c r="H236" s="157"/>
      <c r="I236" s="157"/>
    </row>
    <row r="238" spans="1:9" ht="15" customHeight="1">
      <c r="A238" s="158" t="s">
        <v>82</v>
      </c>
      <c r="B238" s="158"/>
      <c r="C238" s="6"/>
      <c r="D238" s="10"/>
      <c r="G238" s="10"/>
      <c r="H238" s="10"/>
      <c r="I238" s="10"/>
    </row>
    <row r="239" spans="1:9" ht="15">
      <c r="A239" s="11"/>
      <c r="B239" s="12"/>
      <c r="D239" s="6" t="s">
        <v>83</v>
      </c>
      <c r="G239" s="173" t="s">
        <v>84</v>
      </c>
      <c r="H239" s="173"/>
      <c r="I239" s="173"/>
    </row>
    <row r="240" spans="1:9" ht="15" customHeight="1">
      <c r="A240" s="158" t="s">
        <v>85</v>
      </c>
      <c r="B240" s="158"/>
      <c r="C240" s="6"/>
      <c r="D240" s="10"/>
      <c r="G240" s="10"/>
      <c r="H240" s="10"/>
      <c r="I240" s="10"/>
    </row>
    <row r="241" spans="1:9" ht="15">
      <c r="A241" s="5"/>
      <c r="B241" s="6"/>
      <c r="C241" s="6"/>
      <c r="D241" s="6" t="s">
        <v>83</v>
      </c>
      <c r="G241" s="173" t="s">
        <v>84</v>
      </c>
      <c r="H241" s="173"/>
      <c r="I241" s="173"/>
    </row>
  </sheetData>
  <sheetProtection/>
  <mergeCells count="163">
    <mergeCell ref="A224:I224"/>
    <mergeCell ref="A16:P16"/>
    <mergeCell ref="A17:P17"/>
    <mergeCell ref="A238:B238"/>
    <mergeCell ref="A240:B240"/>
    <mergeCell ref="G239:I239"/>
    <mergeCell ref="A235:I235"/>
    <mergeCell ref="A236:I236"/>
    <mergeCell ref="A197:J197"/>
    <mergeCell ref="A190:A191"/>
    <mergeCell ref="A142:K142"/>
    <mergeCell ref="G241:I241"/>
    <mergeCell ref="A20:B20"/>
    <mergeCell ref="A23:A24"/>
    <mergeCell ref="B23:B24"/>
    <mergeCell ref="C23:F23"/>
    <mergeCell ref="G23:J23"/>
    <mergeCell ref="A211:L211"/>
    <mergeCell ref="I216:I217"/>
    <mergeCell ref="L216:L217"/>
    <mergeCell ref="A109:M109"/>
    <mergeCell ref="A79:A80"/>
    <mergeCell ref="B79:B80"/>
    <mergeCell ref="A186:M186"/>
    <mergeCell ref="A168:L168"/>
    <mergeCell ref="A176:I176"/>
    <mergeCell ref="A156:A158"/>
    <mergeCell ref="K157:K158"/>
    <mergeCell ref="L157:L158"/>
    <mergeCell ref="A88:N88"/>
    <mergeCell ref="B48:B49"/>
    <mergeCell ref="C48:F48"/>
    <mergeCell ref="G48:J48"/>
    <mergeCell ref="G59:J59"/>
    <mergeCell ref="C79:F79"/>
    <mergeCell ref="A76:J76"/>
    <mergeCell ref="A69:A70"/>
    <mergeCell ref="B69:B70"/>
    <mergeCell ref="C69:F69"/>
    <mergeCell ref="G69:J69"/>
    <mergeCell ref="A99:J99"/>
    <mergeCell ref="G79:J79"/>
    <mergeCell ref="A87:N87"/>
    <mergeCell ref="K91:N91"/>
    <mergeCell ref="A126:J126"/>
    <mergeCell ref="A91:A92"/>
    <mergeCell ref="C91:F91"/>
    <mergeCell ref="G91:J91"/>
    <mergeCell ref="B91:B92"/>
    <mergeCell ref="B102:B103"/>
    <mergeCell ref="C102:F102"/>
    <mergeCell ref="G102:J102"/>
    <mergeCell ref="A102:A103"/>
    <mergeCell ref="A110:M110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A145:A146"/>
    <mergeCell ref="B145:C145"/>
    <mergeCell ref="A130:A131"/>
    <mergeCell ref="B130:B131"/>
    <mergeCell ref="C130:C131"/>
    <mergeCell ref="D130:D131"/>
    <mergeCell ref="D145:E145"/>
    <mergeCell ref="F145:G145"/>
    <mergeCell ref="O157:O158"/>
    <mergeCell ref="P157:P158"/>
    <mergeCell ref="M157:M158"/>
    <mergeCell ref="M156:N156"/>
    <mergeCell ref="O156:P156"/>
    <mergeCell ref="H145:I145"/>
    <mergeCell ref="J145:K145"/>
    <mergeCell ref="A154:P154"/>
    <mergeCell ref="C157:D157"/>
    <mergeCell ref="A165:L165"/>
    <mergeCell ref="A166:L166"/>
    <mergeCell ref="A167:L167"/>
    <mergeCell ref="A170:A171"/>
    <mergeCell ref="B170:B171"/>
    <mergeCell ref="N157:N158"/>
    <mergeCell ref="B156:B158"/>
    <mergeCell ref="C156:F156"/>
    <mergeCell ref="G156:J156"/>
    <mergeCell ref="K156:L156"/>
    <mergeCell ref="E157:F157"/>
    <mergeCell ref="G157:H157"/>
    <mergeCell ref="I157:J157"/>
    <mergeCell ref="A179:A180"/>
    <mergeCell ref="C203:C204"/>
    <mergeCell ref="E203:E204"/>
    <mergeCell ref="D203:D204"/>
    <mergeCell ref="B179:B180"/>
    <mergeCell ref="C179:C180"/>
    <mergeCell ref="D179:F179"/>
    <mergeCell ref="B190:B191"/>
    <mergeCell ref="L190:M190"/>
    <mergeCell ref="C170:C171"/>
    <mergeCell ref="D170:F170"/>
    <mergeCell ref="G170:I170"/>
    <mergeCell ref="J170:L170"/>
    <mergeCell ref="H190:I190"/>
    <mergeCell ref="C190:C191"/>
    <mergeCell ref="D190:E190"/>
    <mergeCell ref="F190:G190"/>
    <mergeCell ref="F203:F204"/>
    <mergeCell ref="H203:I203"/>
    <mergeCell ref="G179:I179"/>
    <mergeCell ref="A198:J198"/>
    <mergeCell ref="A199:J199"/>
    <mergeCell ref="J203:J204"/>
    <mergeCell ref="G203:G204"/>
    <mergeCell ref="A203:A204"/>
    <mergeCell ref="B203:B204"/>
    <mergeCell ref="J190:K190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5:P15"/>
    <mergeCell ref="A66:J66"/>
    <mergeCell ref="O10:P10"/>
    <mergeCell ref="A59:A60"/>
    <mergeCell ref="B59:B60"/>
    <mergeCell ref="C59:F59"/>
    <mergeCell ref="K59:N59"/>
    <mergeCell ref="A35:A36"/>
    <mergeCell ref="B35:B36"/>
    <mergeCell ref="A48:A49"/>
    <mergeCell ref="A10:N10"/>
    <mergeCell ref="M11:P11"/>
    <mergeCell ref="A11:L11"/>
    <mergeCell ref="M12:P12"/>
    <mergeCell ref="A12:L12"/>
    <mergeCell ref="A14:P14"/>
    <mergeCell ref="A18:P18"/>
    <mergeCell ref="A19:P19"/>
    <mergeCell ref="A32:J32"/>
    <mergeCell ref="A45:N45"/>
    <mergeCell ref="A46:N46"/>
    <mergeCell ref="A56:N56"/>
    <mergeCell ref="K23:N23"/>
    <mergeCell ref="G35:J35"/>
    <mergeCell ref="K48:N48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7"/>
  <sheetViews>
    <sheetView tabSelected="1" view="pageBreakPreview" zoomScaleSheetLayoutView="100" zoomScalePageLayoutView="0" workbookViewId="0" topLeftCell="A324">
      <selection activeCell="A331" sqref="A331:I331"/>
    </sheetView>
  </sheetViews>
  <sheetFormatPr defaultColWidth="9.140625" defaultRowHeight="15"/>
  <cols>
    <col min="1" max="1" width="10.140625" style="25" customWidth="1"/>
    <col min="2" max="2" width="56.8515625" style="25" customWidth="1"/>
    <col min="3" max="3" width="12.140625" style="25" customWidth="1"/>
    <col min="4" max="4" width="12.7109375" style="25" customWidth="1"/>
    <col min="5" max="5" width="12.140625" style="25" customWidth="1"/>
    <col min="6" max="6" width="12.00390625" style="25" customWidth="1"/>
    <col min="7" max="7" width="12.8515625" style="25" customWidth="1"/>
    <col min="8" max="8" width="13.28125" style="25" customWidth="1"/>
    <col min="9" max="9" width="13.57421875" style="25" customWidth="1"/>
    <col min="10" max="10" width="13.28125" style="25" customWidth="1"/>
    <col min="11" max="11" width="13.140625" style="25" customWidth="1"/>
    <col min="12" max="12" width="13.57421875" style="25" customWidth="1"/>
    <col min="13" max="13" width="12.7109375" style="25" customWidth="1"/>
    <col min="14" max="14" width="12.8515625" style="1" customWidth="1"/>
    <col min="15" max="16" width="9.140625" style="1" customWidth="1"/>
    <col min="17" max="16384" width="9.140625" style="1" customWidth="1"/>
  </cols>
  <sheetData>
    <row r="1" ht="15">
      <c r="P1" s="3" t="s">
        <v>0</v>
      </c>
    </row>
    <row r="2" ht="15">
      <c r="P2" s="3" t="s">
        <v>1</v>
      </c>
    </row>
    <row r="3" ht="15">
      <c r="P3" s="3" t="s">
        <v>2</v>
      </c>
    </row>
    <row r="4" ht="15">
      <c r="P4" s="3" t="s">
        <v>3</v>
      </c>
    </row>
    <row r="5" ht="15">
      <c r="P5" s="3" t="s">
        <v>4</v>
      </c>
    </row>
    <row r="6" spans="1:16" ht="15">
      <c r="A6" s="164" t="s">
        <v>210</v>
      </c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</row>
    <row r="7" spans="1:16" ht="15">
      <c r="A7" s="211" t="s">
        <v>164</v>
      </c>
      <c r="B7" s="211"/>
      <c r="C7" s="211"/>
      <c r="D7" s="211"/>
      <c r="E7" s="211"/>
      <c r="F7" s="211"/>
      <c r="G7" s="211"/>
      <c r="H7" s="211"/>
      <c r="I7" s="211"/>
      <c r="J7" s="211"/>
      <c r="K7" s="26"/>
      <c r="L7" s="208" t="s">
        <v>136</v>
      </c>
      <c r="M7" s="208"/>
      <c r="N7" s="14"/>
      <c r="O7" s="206" t="s">
        <v>138</v>
      </c>
      <c r="P7" s="206"/>
    </row>
    <row r="8" spans="1:16" ht="48" customHeight="1">
      <c r="A8" s="202" t="s">
        <v>6</v>
      </c>
      <c r="B8" s="202"/>
      <c r="C8" s="202"/>
      <c r="D8" s="202"/>
      <c r="E8" s="202"/>
      <c r="F8" s="202"/>
      <c r="G8" s="202"/>
      <c r="H8" s="202"/>
      <c r="I8" s="202"/>
      <c r="J8" s="202"/>
      <c r="K8" s="27"/>
      <c r="L8" s="207" t="s">
        <v>127</v>
      </c>
      <c r="M8" s="207"/>
      <c r="N8" s="13"/>
      <c r="O8" s="201" t="s">
        <v>128</v>
      </c>
      <c r="P8" s="201"/>
    </row>
    <row r="9" spans="1:16" ht="15">
      <c r="A9" s="210" t="s">
        <v>163</v>
      </c>
      <c r="B9" s="210"/>
      <c r="C9" s="210"/>
      <c r="D9" s="210"/>
      <c r="E9" s="210"/>
      <c r="F9" s="210"/>
      <c r="G9" s="210"/>
      <c r="H9" s="210"/>
      <c r="I9" s="210"/>
      <c r="J9" s="210"/>
      <c r="K9" s="28"/>
      <c r="L9" s="209" t="s">
        <v>135</v>
      </c>
      <c r="M9" s="209"/>
      <c r="N9" s="15"/>
      <c r="O9" s="206" t="s">
        <v>138</v>
      </c>
      <c r="P9" s="206"/>
    </row>
    <row r="10" spans="1:16" ht="45.75" customHeight="1">
      <c r="A10" s="202" t="s">
        <v>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7"/>
      <c r="L10" s="213" t="s">
        <v>129</v>
      </c>
      <c r="M10" s="213"/>
      <c r="N10" s="13"/>
      <c r="O10" s="201" t="s">
        <v>128</v>
      </c>
      <c r="P10" s="201"/>
    </row>
    <row r="11" spans="1:16" ht="15">
      <c r="A11" s="45" t="s">
        <v>88</v>
      </c>
      <c r="B11" s="46" t="s">
        <v>149</v>
      </c>
      <c r="C11" s="200">
        <v>8130</v>
      </c>
      <c r="D11" s="200"/>
      <c r="E11" s="200"/>
      <c r="F11" s="187" t="s">
        <v>178</v>
      </c>
      <c r="G11" s="187"/>
      <c r="H11" s="205" t="s">
        <v>150</v>
      </c>
      <c r="I11" s="205"/>
      <c r="J11" s="205"/>
      <c r="K11" s="205"/>
      <c r="L11" s="205"/>
      <c r="M11" s="205"/>
      <c r="N11" s="16"/>
      <c r="O11" s="204" t="s">
        <v>162</v>
      </c>
      <c r="P11" s="204"/>
    </row>
    <row r="12" spans="2:16" ht="39.75" customHeight="1">
      <c r="B12" s="47" t="s">
        <v>130</v>
      </c>
      <c r="C12" s="199" t="s">
        <v>131</v>
      </c>
      <c r="D12" s="199"/>
      <c r="E12" s="199"/>
      <c r="F12" s="199" t="s">
        <v>132</v>
      </c>
      <c r="G12" s="199"/>
      <c r="H12" s="203" t="s">
        <v>133</v>
      </c>
      <c r="I12" s="203"/>
      <c r="J12" s="203"/>
      <c r="K12" s="203"/>
      <c r="L12" s="203"/>
      <c r="M12" s="203"/>
      <c r="N12" s="17"/>
      <c r="O12" s="203" t="s">
        <v>134</v>
      </c>
      <c r="P12" s="203"/>
    </row>
    <row r="13" spans="1:2" ht="15">
      <c r="A13" s="48"/>
      <c r="B13" s="49"/>
    </row>
    <row r="14" spans="1:16" ht="15">
      <c r="A14" s="157" t="s">
        <v>188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</row>
    <row r="15" spans="1:16" ht="15">
      <c r="A15" s="157" t="s">
        <v>113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</row>
    <row r="16" spans="1:16" ht="59.25" customHeight="1">
      <c r="A16" s="171" t="s">
        <v>154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</row>
    <row r="17" spans="1:16" ht="15">
      <c r="A17" s="157" t="s">
        <v>114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</row>
    <row r="18" spans="1:16" ht="15">
      <c r="A18" s="175" t="s">
        <v>211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5"/>
      <c r="N18" s="5"/>
      <c r="O18" s="5"/>
      <c r="P18" s="5"/>
    </row>
    <row r="19" spans="1:16" ht="30.75" customHeight="1">
      <c r="A19" s="216" t="s">
        <v>180</v>
      </c>
      <c r="B19" s="21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8"/>
      <c r="O19" s="5"/>
      <c r="P19" s="5"/>
    </row>
    <row r="20" spans="1:16" ht="32.25" customHeight="1">
      <c r="A20" s="216" t="s">
        <v>179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8"/>
      <c r="O20" s="5"/>
      <c r="P20" s="5"/>
    </row>
    <row r="21" spans="1:16" ht="15.75" customHeight="1">
      <c r="A21" s="171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</row>
    <row r="22" spans="1:16" ht="15">
      <c r="A22" s="157" t="s">
        <v>115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</row>
    <row r="23" spans="1:16" ht="105" customHeight="1">
      <c r="A23" s="171" t="s">
        <v>229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</row>
    <row r="24" spans="1:16" ht="15">
      <c r="A24" s="157" t="s">
        <v>116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</row>
    <row r="25" spans="1:16" ht="15">
      <c r="A25" s="157" t="s">
        <v>189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</row>
    <row r="26" spans="1:2" ht="15">
      <c r="A26" s="189" t="s">
        <v>13</v>
      </c>
      <c r="B26" s="189"/>
    </row>
    <row r="27" ht="15"/>
    <row r="28" ht="15"/>
    <row r="29" spans="1:16" ht="15" customHeight="1">
      <c r="A29" s="186" t="s">
        <v>14</v>
      </c>
      <c r="B29" s="186" t="s">
        <v>15</v>
      </c>
      <c r="C29" s="186" t="s">
        <v>190</v>
      </c>
      <c r="D29" s="186"/>
      <c r="E29" s="186"/>
      <c r="F29" s="186"/>
      <c r="G29" s="186" t="s">
        <v>191</v>
      </c>
      <c r="H29" s="186"/>
      <c r="I29" s="186"/>
      <c r="J29" s="186"/>
      <c r="K29" s="198" t="s">
        <v>192</v>
      </c>
      <c r="L29" s="198"/>
      <c r="M29" s="198"/>
      <c r="N29" s="198"/>
      <c r="O29" s="19"/>
      <c r="P29" s="19"/>
    </row>
    <row r="30" spans="1:16" ht="68.25" customHeight="1">
      <c r="A30" s="186"/>
      <c r="B30" s="186"/>
      <c r="C30" s="29" t="s">
        <v>19</v>
      </c>
      <c r="D30" s="29" t="s">
        <v>20</v>
      </c>
      <c r="E30" s="29" t="s">
        <v>21</v>
      </c>
      <c r="F30" s="29" t="s">
        <v>91</v>
      </c>
      <c r="G30" s="29" t="s">
        <v>19</v>
      </c>
      <c r="H30" s="29" t="s">
        <v>20</v>
      </c>
      <c r="I30" s="29" t="s">
        <v>21</v>
      </c>
      <c r="J30" s="29" t="s">
        <v>89</v>
      </c>
      <c r="K30" s="29" t="s">
        <v>19</v>
      </c>
      <c r="L30" s="29" t="s">
        <v>20</v>
      </c>
      <c r="M30" s="29" t="s">
        <v>21</v>
      </c>
      <c r="N30" s="20" t="s">
        <v>90</v>
      </c>
      <c r="O30" s="19"/>
      <c r="P30" s="19"/>
    </row>
    <row r="31" spans="1:16" ht="15.75">
      <c r="A31" s="29">
        <v>1</v>
      </c>
      <c r="B31" s="29">
        <v>2</v>
      </c>
      <c r="C31" s="29">
        <v>3</v>
      </c>
      <c r="D31" s="29">
        <v>4</v>
      </c>
      <c r="E31" s="29">
        <v>5</v>
      </c>
      <c r="F31" s="29">
        <v>6</v>
      </c>
      <c r="G31" s="29">
        <v>7</v>
      </c>
      <c r="H31" s="29">
        <v>8</v>
      </c>
      <c r="I31" s="29">
        <v>9</v>
      </c>
      <c r="J31" s="29">
        <v>10</v>
      </c>
      <c r="K31" s="29">
        <v>11</v>
      </c>
      <c r="L31" s="29">
        <v>12</v>
      </c>
      <c r="M31" s="29">
        <v>13</v>
      </c>
      <c r="N31" s="20">
        <v>14</v>
      </c>
      <c r="O31" s="19"/>
      <c r="P31" s="19"/>
    </row>
    <row r="32" spans="1:16" ht="15.75">
      <c r="A32" s="29" t="s">
        <v>22</v>
      </c>
      <c r="B32" s="44" t="s">
        <v>23</v>
      </c>
      <c r="C32" s="29" t="s">
        <v>22</v>
      </c>
      <c r="D32" s="29" t="s">
        <v>24</v>
      </c>
      <c r="E32" s="29" t="s">
        <v>24</v>
      </c>
      <c r="F32" s="29" t="s">
        <v>22</v>
      </c>
      <c r="G32" s="29" t="s">
        <v>22</v>
      </c>
      <c r="H32" s="29" t="s">
        <v>24</v>
      </c>
      <c r="I32" s="29" t="s">
        <v>24</v>
      </c>
      <c r="J32" s="29" t="s">
        <v>22</v>
      </c>
      <c r="K32" s="29" t="s">
        <v>22</v>
      </c>
      <c r="L32" s="29" t="s">
        <v>24</v>
      </c>
      <c r="M32" s="29" t="s">
        <v>24</v>
      </c>
      <c r="N32" s="20" t="s">
        <v>22</v>
      </c>
      <c r="O32" s="19"/>
      <c r="P32" s="19"/>
    </row>
    <row r="33" spans="1:16" s="112" customFormat="1" ht="64.5" customHeight="1">
      <c r="A33" s="110">
        <v>118130</v>
      </c>
      <c r="B33" s="115" t="s">
        <v>151</v>
      </c>
      <c r="C33" s="32">
        <v>82572.3</v>
      </c>
      <c r="D33" s="113">
        <v>0</v>
      </c>
      <c r="E33" s="113">
        <v>0</v>
      </c>
      <c r="F33" s="32">
        <v>82572.3</v>
      </c>
      <c r="G33" s="32">
        <v>0</v>
      </c>
      <c r="H33" s="113">
        <v>0</v>
      </c>
      <c r="I33" s="96">
        <v>0</v>
      </c>
      <c r="J33" s="32">
        <v>0</v>
      </c>
      <c r="K33" s="32">
        <v>0</v>
      </c>
      <c r="L33" s="96">
        <v>0</v>
      </c>
      <c r="M33" s="96">
        <v>0</v>
      </c>
      <c r="N33" s="114">
        <v>0</v>
      </c>
      <c r="O33" s="111"/>
      <c r="P33" s="111"/>
    </row>
    <row r="34" spans="1:16" s="112" customFormat="1" ht="47.25" customHeight="1">
      <c r="A34" s="110">
        <v>118130</v>
      </c>
      <c r="B34" s="115" t="s">
        <v>180</v>
      </c>
      <c r="C34" s="32">
        <v>0</v>
      </c>
      <c r="D34" s="113">
        <v>0</v>
      </c>
      <c r="E34" s="113">
        <v>0</v>
      </c>
      <c r="F34" s="32">
        <v>0</v>
      </c>
      <c r="G34" s="32">
        <v>200000</v>
      </c>
      <c r="H34" s="113">
        <v>0</v>
      </c>
      <c r="I34" s="96">
        <v>0</v>
      </c>
      <c r="J34" s="32">
        <v>200000</v>
      </c>
      <c r="K34" s="32">
        <v>200000</v>
      </c>
      <c r="L34" s="96">
        <v>0</v>
      </c>
      <c r="M34" s="96">
        <v>0</v>
      </c>
      <c r="N34" s="114">
        <v>200000</v>
      </c>
      <c r="O34" s="111"/>
      <c r="P34" s="111"/>
    </row>
    <row r="35" spans="1:16" s="112" customFormat="1" ht="73.5" customHeight="1">
      <c r="A35" s="110">
        <v>118130</v>
      </c>
      <c r="B35" s="115" t="s">
        <v>179</v>
      </c>
      <c r="C35" s="32">
        <v>0</v>
      </c>
      <c r="D35" s="113">
        <v>0</v>
      </c>
      <c r="E35" s="113">
        <v>0</v>
      </c>
      <c r="F35" s="32">
        <v>0</v>
      </c>
      <c r="G35" s="32">
        <v>40000</v>
      </c>
      <c r="H35" s="113">
        <v>0</v>
      </c>
      <c r="I35" s="96">
        <v>0</v>
      </c>
      <c r="J35" s="32">
        <v>40000</v>
      </c>
      <c r="K35" s="32">
        <v>40000</v>
      </c>
      <c r="L35" s="96">
        <v>0</v>
      </c>
      <c r="M35" s="96">
        <v>0</v>
      </c>
      <c r="N35" s="114">
        <v>40000</v>
      </c>
      <c r="O35" s="111"/>
      <c r="P35" s="111"/>
    </row>
    <row r="36" spans="1:16" s="112" customFormat="1" ht="15" customHeight="1">
      <c r="A36" s="116" t="s">
        <v>22</v>
      </c>
      <c r="B36" s="117" t="s">
        <v>92</v>
      </c>
      <c r="C36" s="118" t="s">
        <v>24</v>
      </c>
      <c r="D36" s="116" t="s">
        <v>22</v>
      </c>
      <c r="E36" s="116" t="s">
        <v>22</v>
      </c>
      <c r="F36" s="118" t="s">
        <v>24</v>
      </c>
      <c r="G36" s="118" t="s">
        <v>24</v>
      </c>
      <c r="H36" s="116" t="s">
        <v>22</v>
      </c>
      <c r="I36" s="116" t="s">
        <v>22</v>
      </c>
      <c r="J36" s="118" t="s">
        <v>22</v>
      </c>
      <c r="K36" s="118" t="s">
        <v>24</v>
      </c>
      <c r="L36" s="116" t="s">
        <v>22</v>
      </c>
      <c r="M36" s="116" t="s">
        <v>22</v>
      </c>
      <c r="N36" s="119" t="s">
        <v>22</v>
      </c>
      <c r="O36" s="111"/>
      <c r="P36" s="111"/>
    </row>
    <row r="37" spans="1:16" s="112" customFormat="1" ht="31.5">
      <c r="A37" s="116" t="s">
        <v>22</v>
      </c>
      <c r="B37" s="117" t="s">
        <v>93</v>
      </c>
      <c r="C37" s="118" t="s">
        <v>24</v>
      </c>
      <c r="D37" s="116" t="s">
        <v>22</v>
      </c>
      <c r="E37" s="116" t="s">
        <v>22</v>
      </c>
      <c r="F37" s="118" t="s">
        <v>24</v>
      </c>
      <c r="G37" s="118" t="s">
        <v>24</v>
      </c>
      <c r="H37" s="116" t="s">
        <v>22</v>
      </c>
      <c r="I37" s="116" t="s">
        <v>22</v>
      </c>
      <c r="J37" s="118" t="s">
        <v>22</v>
      </c>
      <c r="K37" s="118" t="s">
        <v>24</v>
      </c>
      <c r="L37" s="116" t="s">
        <v>22</v>
      </c>
      <c r="M37" s="116" t="s">
        <v>22</v>
      </c>
      <c r="N37" s="119" t="s">
        <v>22</v>
      </c>
      <c r="O37" s="111"/>
      <c r="P37" s="111"/>
    </row>
    <row r="38" spans="1:16" s="112" customFormat="1" ht="15.75">
      <c r="A38" s="116" t="s">
        <v>22</v>
      </c>
      <c r="B38" s="117" t="s">
        <v>25</v>
      </c>
      <c r="C38" s="118" t="s">
        <v>24</v>
      </c>
      <c r="D38" s="116" t="s">
        <v>22</v>
      </c>
      <c r="E38" s="116" t="s">
        <v>22</v>
      </c>
      <c r="F38" s="118" t="s">
        <v>24</v>
      </c>
      <c r="G38" s="118" t="s">
        <v>24</v>
      </c>
      <c r="H38" s="116" t="s">
        <v>22</v>
      </c>
      <c r="I38" s="116" t="s">
        <v>22</v>
      </c>
      <c r="J38" s="118" t="s">
        <v>22</v>
      </c>
      <c r="K38" s="118" t="s">
        <v>24</v>
      </c>
      <c r="L38" s="116" t="s">
        <v>22</v>
      </c>
      <c r="M38" s="116" t="s">
        <v>22</v>
      </c>
      <c r="N38" s="119" t="s">
        <v>22</v>
      </c>
      <c r="O38" s="111"/>
      <c r="P38" s="111"/>
    </row>
    <row r="39" spans="1:16" s="112" customFormat="1" ht="15" customHeight="1">
      <c r="A39" s="116" t="s">
        <v>22</v>
      </c>
      <c r="B39" s="116" t="s">
        <v>26</v>
      </c>
      <c r="C39" s="32">
        <f>C33+C34+C35</f>
        <v>82572.3</v>
      </c>
      <c r="D39" s="32">
        <f aca="true" t="shared" si="0" ref="D39:N39">D33+D34+D35</f>
        <v>0</v>
      </c>
      <c r="E39" s="32">
        <f t="shared" si="0"/>
        <v>0</v>
      </c>
      <c r="F39" s="32">
        <f t="shared" si="0"/>
        <v>82572.3</v>
      </c>
      <c r="G39" s="32">
        <f t="shared" si="0"/>
        <v>240000</v>
      </c>
      <c r="H39" s="32">
        <f t="shared" si="0"/>
        <v>0</v>
      </c>
      <c r="I39" s="32">
        <f t="shared" si="0"/>
        <v>0</v>
      </c>
      <c r="J39" s="32">
        <f t="shared" si="0"/>
        <v>240000</v>
      </c>
      <c r="K39" s="32">
        <f t="shared" si="0"/>
        <v>240000</v>
      </c>
      <c r="L39" s="32">
        <f t="shared" si="0"/>
        <v>0</v>
      </c>
      <c r="M39" s="32">
        <f t="shared" si="0"/>
        <v>0</v>
      </c>
      <c r="N39" s="32">
        <f t="shared" si="0"/>
        <v>240000</v>
      </c>
      <c r="O39" s="111"/>
      <c r="P39" s="111"/>
    </row>
    <row r="40" spans="1:16" ht="14.2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9"/>
      <c r="O40" s="19"/>
      <c r="P40" s="19"/>
    </row>
    <row r="41" spans="1:16" ht="15.75" customHeight="1">
      <c r="A41" s="212" t="s">
        <v>193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2"/>
      <c r="L41" s="22"/>
      <c r="M41" s="22"/>
      <c r="N41" s="19"/>
      <c r="O41" s="19"/>
      <c r="P41" s="19"/>
    </row>
    <row r="42" spans="1:16" ht="15.75">
      <c r="A42" s="53" t="s">
        <v>13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19"/>
      <c r="O42" s="19"/>
      <c r="P42" s="19"/>
    </row>
    <row r="43" spans="1:16" ht="15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19"/>
      <c r="O43" s="19"/>
      <c r="P43" s="19"/>
    </row>
    <row r="44" spans="1:16" ht="15.75" customHeight="1">
      <c r="A44" s="181" t="s">
        <v>14</v>
      </c>
      <c r="B44" s="181" t="s">
        <v>15</v>
      </c>
      <c r="C44" s="181" t="s">
        <v>157</v>
      </c>
      <c r="D44" s="181"/>
      <c r="E44" s="181"/>
      <c r="F44" s="181"/>
      <c r="G44" s="181" t="s">
        <v>194</v>
      </c>
      <c r="H44" s="181"/>
      <c r="I44" s="181"/>
      <c r="J44" s="181"/>
      <c r="K44" s="22"/>
      <c r="L44" s="22"/>
      <c r="M44" s="22"/>
      <c r="N44" s="19"/>
      <c r="O44" s="19"/>
      <c r="P44" s="19"/>
    </row>
    <row r="45" spans="1:16" ht="63">
      <c r="A45" s="181"/>
      <c r="B45" s="181"/>
      <c r="C45" s="116" t="s">
        <v>19</v>
      </c>
      <c r="D45" s="116" t="s">
        <v>20</v>
      </c>
      <c r="E45" s="116" t="s">
        <v>21</v>
      </c>
      <c r="F45" s="116" t="s">
        <v>91</v>
      </c>
      <c r="G45" s="116" t="s">
        <v>19</v>
      </c>
      <c r="H45" s="116" t="s">
        <v>20</v>
      </c>
      <c r="I45" s="116" t="s">
        <v>21</v>
      </c>
      <c r="J45" s="116" t="s">
        <v>89</v>
      </c>
      <c r="K45" s="22"/>
      <c r="L45" s="22"/>
      <c r="M45" s="22"/>
      <c r="N45" s="19"/>
      <c r="O45" s="19"/>
      <c r="P45" s="19"/>
    </row>
    <row r="46" spans="1:16" ht="15.75">
      <c r="A46" s="29">
        <v>1</v>
      </c>
      <c r="B46" s="29">
        <v>2</v>
      </c>
      <c r="C46" s="29">
        <v>3</v>
      </c>
      <c r="D46" s="29">
        <v>4</v>
      </c>
      <c r="E46" s="29">
        <v>5</v>
      </c>
      <c r="F46" s="29">
        <v>6</v>
      </c>
      <c r="G46" s="29">
        <v>7</v>
      </c>
      <c r="H46" s="29">
        <v>8</v>
      </c>
      <c r="I46" s="29">
        <v>9</v>
      </c>
      <c r="J46" s="29">
        <v>10</v>
      </c>
      <c r="K46" s="22"/>
      <c r="L46" s="22"/>
      <c r="M46" s="22"/>
      <c r="N46" s="19"/>
      <c r="O46" s="19"/>
      <c r="P46" s="19"/>
    </row>
    <row r="47" spans="1:16" ht="15.75">
      <c r="A47" s="44" t="s">
        <v>22</v>
      </c>
      <c r="B47" s="44" t="s">
        <v>23</v>
      </c>
      <c r="C47" s="29" t="s">
        <v>22</v>
      </c>
      <c r="D47" s="29" t="s">
        <v>24</v>
      </c>
      <c r="E47" s="29" t="s">
        <v>22</v>
      </c>
      <c r="F47" s="29" t="s">
        <v>22</v>
      </c>
      <c r="G47" s="29" t="s">
        <v>22</v>
      </c>
      <c r="H47" s="29" t="s">
        <v>24</v>
      </c>
      <c r="I47" s="29" t="s">
        <v>22</v>
      </c>
      <c r="J47" s="44" t="s">
        <v>22</v>
      </c>
      <c r="K47" s="22"/>
      <c r="L47" s="22"/>
      <c r="M47" s="22"/>
      <c r="N47" s="19"/>
      <c r="O47" s="19"/>
      <c r="P47" s="19"/>
    </row>
    <row r="48" spans="1:16" ht="59.25" customHeight="1">
      <c r="A48" s="136"/>
      <c r="B48" s="115" t="s">
        <v>180</v>
      </c>
      <c r="C48" s="24">
        <v>200000</v>
      </c>
      <c r="D48" s="24">
        <v>0</v>
      </c>
      <c r="E48" s="137">
        <v>0</v>
      </c>
      <c r="F48" s="24">
        <v>200000</v>
      </c>
      <c r="G48" s="24">
        <v>200000</v>
      </c>
      <c r="H48" s="24">
        <v>0</v>
      </c>
      <c r="I48" s="24">
        <v>0</v>
      </c>
      <c r="J48" s="24">
        <v>200000</v>
      </c>
      <c r="K48" s="22"/>
      <c r="L48" s="22"/>
      <c r="M48" s="22"/>
      <c r="N48" s="19"/>
      <c r="O48" s="19"/>
      <c r="P48" s="19"/>
    </row>
    <row r="49" spans="1:16" ht="59.25" customHeight="1">
      <c r="A49" s="136"/>
      <c r="B49" s="115" t="s">
        <v>179</v>
      </c>
      <c r="C49" s="24">
        <v>40000</v>
      </c>
      <c r="D49" s="24">
        <v>0</v>
      </c>
      <c r="E49" s="137">
        <v>0</v>
      </c>
      <c r="F49" s="24">
        <v>40000</v>
      </c>
      <c r="G49" s="24">
        <v>0</v>
      </c>
      <c r="H49" s="24">
        <v>0</v>
      </c>
      <c r="I49" s="24">
        <v>0</v>
      </c>
      <c r="J49" s="24">
        <v>0</v>
      </c>
      <c r="K49" s="22"/>
      <c r="L49" s="22"/>
      <c r="M49" s="22"/>
      <c r="N49" s="19"/>
      <c r="O49" s="19"/>
      <c r="P49" s="19"/>
    </row>
    <row r="50" spans="1:16" ht="43.5" customHeight="1">
      <c r="A50" s="44" t="s">
        <v>22</v>
      </c>
      <c r="B50" s="44" t="s">
        <v>94</v>
      </c>
      <c r="C50" s="29" t="s">
        <v>24</v>
      </c>
      <c r="D50" s="29" t="s">
        <v>22</v>
      </c>
      <c r="E50" s="29" t="s">
        <v>22</v>
      </c>
      <c r="F50" s="29" t="s">
        <v>22</v>
      </c>
      <c r="G50" s="29" t="s">
        <v>24</v>
      </c>
      <c r="H50" s="29" t="s">
        <v>22</v>
      </c>
      <c r="I50" s="29" t="s">
        <v>22</v>
      </c>
      <c r="J50" s="29" t="s">
        <v>22</v>
      </c>
      <c r="K50" s="22"/>
      <c r="L50" s="22"/>
      <c r="M50" s="22"/>
      <c r="N50" s="19"/>
      <c r="O50" s="19"/>
      <c r="P50" s="19"/>
    </row>
    <row r="51" spans="1:16" ht="31.5">
      <c r="A51" s="44" t="s">
        <v>22</v>
      </c>
      <c r="B51" s="44" t="s">
        <v>95</v>
      </c>
      <c r="C51" s="29" t="s">
        <v>24</v>
      </c>
      <c r="D51" s="29" t="s">
        <v>22</v>
      </c>
      <c r="E51" s="29" t="s">
        <v>22</v>
      </c>
      <c r="F51" s="29" t="s">
        <v>22</v>
      </c>
      <c r="G51" s="29" t="s">
        <v>24</v>
      </c>
      <c r="H51" s="29" t="s">
        <v>22</v>
      </c>
      <c r="I51" s="29" t="s">
        <v>22</v>
      </c>
      <c r="J51" s="29" t="s">
        <v>22</v>
      </c>
      <c r="K51" s="22"/>
      <c r="L51" s="22"/>
      <c r="M51" s="22"/>
      <c r="N51" s="19"/>
      <c r="O51" s="19"/>
      <c r="P51" s="19"/>
    </row>
    <row r="52" spans="1:16" ht="30.75" customHeight="1">
      <c r="A52" s="44" t="s">
        <v>22</v>
      </c>
      <c r="B52" s="44" t="s">
        <v>25</v>
      </c>
      <c r="C52" s="29" t="s">
        <v>24</v>
      </c>
      <c r="D52" s="29" t="s">
        <v>22</v>
      </c>
      <c r="E52" s="29" t="s">
        <v>22</v>
      </c>
      <c r="F52" s="29" t="s">
        <v>22</v>
      </c>
      <c r="G52" s="29" t="s">
        <v>24</v>
      </c>
      <c r="H52" s="29" t="s">
        <v>22</v>
      </c>
      <c r="I52" s="29" t="s">
        <v>22</v>
      </c>
      <c r="J52" s="29" t="s">
        <v>22</v>
      </c>
      <c r="K52" s="22"/>
      <c r="L52" s="22"/>
      <c r="M52" s="22"/>
      <c r="N52" s="19"/>
      <c r="O52" s="19"/>
      <c r="P52" s="19"/>
    </row>
    <row r="53" spans="1:16" ht="22.5" customHeight="1">
      <c r="A53" s="52" t="s">
        <v>22</v>
      </c>
      <c r="B53" s="33" t="s">
        <v>26</v>
      </c>
      <c r="C53" s="31">
        <f>C48+C49</f>
        <v>240000</v>
      </c>
      <c r="D53" s="31">
        <f aca="true" t="shared" si="1" ref="D53:J53">D48+D49</f>
        <v>0</v>
      </c>
      <c r="E53" s="31">
        <f t="shared" si="1"/>
        <v>0</v>
      </c>
      <c r="F53" s="31">
        <f t="shared" si="1"/>
        <v>240000</v>
      </c>
      <c r="G53" s="31">
        <f t="shared" si="1"/>
        <v>200000</v>
      </c>
      <c r="H53" s="31">
        <f t="shared" si="1"/>
        <v>0</v>
      </c>
      <c r="I53" s="31">
        <f t="shared" si="1"/>
        <v>0</v>
      </c>
      <c r="J53" s="31">
        <f t="shared" si="1"/>
        <v>200000</v>
      </c>
      <c r="K53" s="22"/>
      <c r="L53" s="22"/>
      <c r="M53" s="22"/>
      <c r="N53" s="19"/>
      <c r="O53" s="19"/>
      <c r="P53" s="19"/>
    </row>
    <row r="54" spans="1:16" ht="24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19"/>
      <c r="O54" s="19"/>
      <c r="P54" s="19"/>
    </row>
    <row r="55" ht="23.25" customHeight="1"/>
    <row r="56" spans="1:14" s="25" customFormat="1" ht="15">
      <c r="A56" s="180" t="s">
        <v>28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</row>
    <row r="57" spans="1:14" ht="15">
      <c r="A57" s="157" t="s">
        <v>195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</row>
    <row r="58" ht="15">
      <c r="A58" s="48" t="s">
        <v>13</v>
      </c>
    </row>
    <row r="59" spans="1:14" ht="15">
      <c r="A59" s="190" t="s">
        <v>30</v>
      </c>
      <c r="B59" s="190" t="s">
        <v>15</v>
      </c>
      <c r="C59" s="192" t="s">
        <v>190</v>
      </c>
      <c r="D59" s="193"/>
      <c r="E59" s="193"/>
      <c r="F59" s="194"/>
      <c r="G59" s="192" t="s">
        <v>191</v>
      </c>
      <c r="H59" s="193"/>
      <c r="I59" s="193"/>
      <c r="J59" s="194"/>
      <c r="K59" s="195" t="s">
        <v>192</v>
      </c>
      <c r="L59" s="196"/>
      <c r="M59" s="196"/>
      <c r="N59" s="197"/>
    </row>
    <row r="60" spans="1:14" ht="60">
      <c r="A60" s="191"/>
      <c r="B60" s="191"/>
      <c r="C60" s="34" t="s">
        <v>19</v>
      </c>
      <c r="D60" s="34" t="s">
        <v>20</v>
      </c>
      <c r="E60" s="34" t="s">
        <v>21</v>
      </c>
      <c r="F60" s="34" t="s">
        <v>91</v>
      </c>
      <c r="G60" s="34" t="s">
        <v>19</v>
      </c>
      <c r="H60" s="34" t="s">
        <v>20</v>
      </c>
      <c r="I60" s="34" t="s">
        <v>21</v>
      </c>
      <c r="J60" s="34" t="s">
        <v>89</v>
      </c>
      <c r="K60" s="34" t="s">
        <v>19</v>
      </c>
      <c r="L60" s="34" t="s">
        <v>20</v>
      </c>
      <c r="M60" s="34" t="s">
        <v>21</v>
      </c>
      <c r="N60" s="7" t="s">
        <v>90</v>
      </c>
    </row>
    <row r="61" spans="1:14" ht="15">
      <c r="A61" s="34">
        <v>1</v>
      </c>
      <c r="B61" s="34">
        <v>2</v>
      </c>
      <c r="C61" s="34">
        <v>3</v>
      </c>
      <c r="D61" s="34">
        <v>4</v>
      </c>
      <c r="E61" s="34">
        <v>5</v>
      </c>
      <c r="F61" s="34">
        <v>6</v>
      </c>
      <c r="G61" s="34">
        <v>7</v>
      </c>
      <c r="H61" s="34">
        <v>8</v>
      </c>
      <c r="I61" s="34">
        <v>9</v>
      </c>
      <c r="J61" s="34">
        <v>10</v>
      </c>
      <c r="K61" s="34">
        <v>11</v>
      </c>
      <c r="L61" s="34">
        <v>12</v>
      </c>
      <c r="M61" s="34">
        <v>13</v>
      </c>
      <c r="N61" s="7">
        <v>14</v>
      </c>
    </row>
    <row r="62" spans="1:14" ht="42" customHeight="1">
      <c r="A62" s="34"/>
      <c r="B62" s="50" t="s">
        <v>152</v>
      </c>
      <c r="C62" s="32">
        <v>82572.3</v>
      </c>
      <c r="D62" s="51">
        <v>0</v>
      </c>
      <c r="E62" s="51">
        <v>0</v>
      </c>
      <c r="F62" s="32">
        <v>82572.3</v>
      </c>
      <c r="G62" s="31">
        <v>0</v>
      </c>
      <c r="H62" s="51">
        <v>0</v>
      </c>
      <c r="I62" s="24">
        <v>0</v>
      </c>
      <c r="J62" s="31">
        <v>0</v>
      </c>
      <c r="K62" s="31">
        <v>0</v>
      </c>
      <c r="L62" s="24">
        <v>0</v>
      </c>
      <c r="M62" s="24">
        <v>0</v>
      </c>
      <c r="N62" s="31">
        <v>0</v>
      </c>
    </row>
    <row r="63" spans="1:14" ht="28.5" customHeight="1">
      <c r="A63" s="34">
        <v>2210</v>
      </c>
      <c r="B63" s="37" t="s">
        <v>155</v>
      </c>
      <c r="C63" s="96">
        <v>82572.3</v>
      </c>
      <c r="D63" s="55">
        <v>0</v>
      </c>
      <c r="E63" s="55">
        <v>0</v>
      </c>
      <c r="F63" s="96">
        <v>82572.3</v>
      </c>
      <c r="G63" s="24">
        <v>0</v>
      </c>
      <c r="H63" s="36">
        <v>0</v>
      </c>
      <c r="I63" s="36">
        <v>0</v>
      </c>
      <c r="J63" s="24">
        <v>0</v>
      </c>
      <c r="K63" s="24">
        <v>0</v>
      </c>
      <c r="L63" s="36">
        <v>0</v>
      </c>
      <c r="M63" s="36">
        <v>0</v>
      </c>
      <c r="N63" s="24">
        <v>0</v>
      </c>
    </row>
    <row r="64" spans="1:14" ht="42" customHeight="1">
      <c r="A64" s="104"/>
      <c r="B64" s="92" t="s">
        <v>181</v>
      </c>
      <c r="C64" s="32">
        <v>0</v>
      </c>
      <c r="D64" s="51">
        <v>0</v>
      </c>
      <c r="E64" s="51">
        <v>0</v>
      </c>
      <c r="F64" s="32">
        <v>0</v>
      </c>
      <c r="G64" s="31">
        <v>200000</v>
      </c>
      <c r="H64" s="51">
        <v>0</v>
      </c>
      <c r="I64" s="24">
        <v>0</v>
      </c>
      <c r="J64" s="31">
        <v>200000</v>
      </c>
      <c r="K64" s="31">
        <v>200000</v>
      </c>
      <c r="L64" s="24">
        <v>0</v>
      </c>
      <c r="M64" s="24">
        <v>0</v>
      </c>
      <c r="N64" s="31">
        <v>200000</v>
      </c>
    </row>
    <row r="65" spans="1:14" ht="28.5" customHeight="1">
      <c r="A65" s="104">
        <v>2210</v>
      </c>
      <c r="B65" s="37" t="s">
        <v>155</v>
      </c>
      <c r="C65" s="96">
        <v>0</v>
      </c>
      <c r="D65" s="55">
        <v>0</v>
      </c>
      <c r="E65" s="55">
        <v>0</v>
      </c>
      <c r="F65" s="96">
        <v>0</v>
      </c>
      <c r="G65" s="24">
        <v>200000</v>
      </c>
      <c r="H65" s="36">
        <v>0</v>
      </c>
      <c r="I65" s="36">
        <v>0</v>
      </c>
      <c r="J65" s="24">
        <v>200000</v>
      </c>
      <c r="K65" s="24">
        <v>200000</v>
      </c>
      <c r="L65" s="36">
        <v>0</v>
      </c>
      <c r="M65" s="36">
        <v>0</v>
      </c>
      <c r="N65" s="24">
        <v>200000</v>
      </c>
    </row>
    <row r="66" spans="1:14" s="18" customFormat="1" ht="63">
      <c r="A66" s="91"/>
      <c r="B66" s="144" t="s">
        <v>182</v>
      </c>
      <c r="C66" s="35">
        <v>0</v>
      </c>
      <c r="D66" s="35">
        <f aca="true" t="shared" si="2" ref="D66:M66">D67+D68</f>
        <v>0</v>
      </c>
      <c r="E66" s="35">
        <f t="shared" si="2"/>
        <v>0</v>
      </c>
      <c r="F66" s="35">
        <v>0</v>
      </c>
      <c r="G66" s="35">
        <v>40000</v>
      </c>
      <c r="H66" s="35">
        <f t="shared" si="2"/>
        <v>0</v>
      </c>
      <c r="I66" s="35">
        <f t="shared" si="2"/>
        <v>0</v>
      </c>
      <c r="J66" s="35">
        <v>40000</v>
      </c>
      <c r="K66" s="109">
        <v>40000</v>
      </c>
      <c r="L66" s="109">
        <f t="shared" si="2"/>
        <v>0</v>
      </c>
      <c r="M66" s="109">
        <f t="shared" si="2"/>
        <v>0</v>
      </c>
      <c r="N66" s="109">
        <v>40000</v>
      </c>
    </row>
    <row r="67" spans="1:14" ht="15.75">
      <c r="A67" s="87">
        <v>2210</v>
      </c>
      <c r="B67" s="54" t="s">
        <v>155</v>
      </c>
      <c r="C67" s="57">
        <v>0</v>
      </c>
      <c r="D67" s="36">
        <v>0</v>
      </c>
      <c r="E67" s="36">
        <v>0</v>
      </c>
      <c r="F67" s="36">
        <v>0</v>
      </c>
      <c r="G67" s="82">
        <v>20000</v>
      </c>
      <c r="H67" s="36">
        <v>0</v>
      </c>
      <c r="I67" s="36">
        <v>0</v>
      </c>
      <c r="J67" s="82">
        <v>20000</v>
      </c>
      <c r="K67" s="108">
        <v>20000</v>
      </c>
      <c r="L67" s="108">
        <v>0</v>
      </c>
      <c r="M67" s="108">
        <v>0</v>
      </c>
      <c r="N67" s="108">
        <v>20000</v>
      </c>
    </row>
    <row r="68" spans="1:14" ht="15.75">
      <c r="A68" s="87">
        <v>2240</v>
      </c>
      <c r="B68" s="81" t="s">
        <v>156</v>
      </c>
      <c r="C68" s="36">
        <v>0</v>
      </c>
      <c r="D68" s="36">
        <v>0</v>
      </c>
      <c r="E68" s="36">
        <v>0</v>
      </c>
      <c r="F68" s="36">
        <v>0</v>
      </c>
      <c r="G68" s="82">
        <v>20000</v>
      </c>
      <c r="H68" s="36">
        <v>0</v>
      </c>
      <c r="I68" s="36">
        <v>0</v>
      </c>
      <c r="J68" s="82">
        <v>20000</v>
      </c>
      <c r="K68" s="108">
        <v>20000</v>
      </c>
      <c r="L68" s="108">
        <v>0</v>
      </c>
      <c r="M68" s="108">
        <v>0</v>
      </c>
      <c r="N68" s="108">
        <v>20000</v>
      </c>
    </row>
    <row r="69" spans="1:16" ht="15">
      <c r="A69" s="58" t="s">
        <v>22</v>
      </c>
      <c r="B69" s="58" t="s">
        <v>26</v>
      </c>
      <c r="C69" s="35">
        <f>C62+C66</f>
        <v>82572.3</v>
      </c>
      <c r="D69" s="35">
        <f>D62+D66</f>
        <v>0</v>
      </c>
      <c r="E69" s="35">
        <f>E62+E66</f>
        <v>0</v>
      </c>
      <c r="F69" s="35">
        <f>F62+F66</f>
        <v>82572.3</v>
      </c>
      <c r="G69" s="35">
        <v>240000</v>
      </c>
      <c r="H69" s="35">
        <f>H62+H66</f>
        <v>0</v>
      </c>
      <c r="I69" s="35">
        <f>I62+I66</f>
        <v>0</v>
      </c>
      <c r="J69" s="35">
        <v>240000</v>
      </c>
      <c r="K69" s="35">
        <f>K64+K66</f>
        <v>240000</v>
      </c>
      <c r="L69" s="35">
        <f>L62+L66</f>
        <v>0</v>
      </c>
      <c r="M69" s="35">
        <f>M62+M66</f>
        <v>0</v>
      </c>
      <c r="N69" s="35">
        <f>N64+N66</f>
        <v>240000</v>
      </c>
      <c r="O69" s="18"/>
      <c r="P69" s="18"/>
    </row>
    <row r="70" ht="15"/>
    <row r="71" ht="15"/>
    <row r="72" spans="1:14" ht="15">
      <c r="A72" s="158" t="s">
        <v>196</v>
      </c>
      <c r="B72" s="158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</row>
    <row r="73" ht="15">
      <c r="A73" s="48" t="s">
        <v>13</v>
      </c>
    </row>
    <row r="74" ht="15"/>
    <row r="75" spans="1:14" ht="27.75" customHeight="1">
      <c r="A75" s="182" t="s">
        <v>32</v>
      </c>
      <c r="B75" s="182" t="s">
        <v>15</v>
      </c>
      <c r="C75" s="182" t="s">
        <v>190</v>
      </c>
      <c r="D75" s="182"/>
      <c r="E75" s="182"/>
      <c r="F75" s="182"/>
      <c r="G75" s="182" t="s">
        <v>191</v>
      </c>
      <c r="H75" s="182"/>
      <c r="I75" s="182"/>
      <c r="J75" s="182"/>
      <c r="K75" s="159" t="s">
        <v>192</v>
      </c>
      <c r="L75" s="159"/>
      <c r="M75" s="159"/>
      <c r="N75" s="159"/>
    </row>
    <row r="76" spans="1:14" ht="60">
      <c r="A76" s="182"/>
      <c r="B76" s="182"/>
      <c r="C76" s="34" t="s">
        <v>19</v>
      </c>
      <c r="D76" s="34" t="s">
        <v>20</v>
      </c>
      <c r="E76" s="34" t="s">
        <v>21</v>
      </c>
      <c r="F76" s="34" t="s">
        <v>91</v>
      </c>
      <c r="G76" s="34" t="s">
        <v>19</v>
      </c>
      <c r="H76" s="34" t="s">
        <v>20</v>
      </c>
      <c r="I76" s="34" t="s">
        <v>21</v>
      </c>
      <c r="J76" s="34" t="s">
        <v>89</v>
      </c>
      <c r="K76" s="34" t="s">
        <v>19</v>
      </c>
      <c r="L76" s="34" t="s">
        <v>20</v>
      </c>
      <c r="M76" s="34" t="s">
        <v>21</v>
      </c>
      <c r="N76" s="7" t="s">
        <v>90</v>
      </c>
    </row>
    <row r="77" spans="1:14" ht="15">
      <c r="A77" s="34">
        <v>1</v>
      </c>
      <c r="B77" s="34">
        <v>2</v>
      </c>
      <c r="C77" s="34">
        <v>3</v>
      </c>
      <c r="D77" s="34">
        <v>4</v>
      </c>
      <c r="E77" s="34">
        <v>5</v>
      </c>
      <c r="F77" s="34">
        <v>6</v>
      </c>
      <c r="G77" s="34">
        <v>7</v>
      </c>
      <c r="H77" s="34">
        <v>8</v>
      </c>
      <c r="I77" s="34">
        <v>9</v>
      </c>
      <c r="J77" s="34">
        <v>10</v>
      </c>
      <c r="K77" s="34">
        <v>11</v>
      </c>
      <c r="L77" s="34">
        <v>12</v>
      </c>
      <c r="M77" s="34">
        <v>13</v>
      </c>
      <c r="N77" s="7">
        <v>14</v>
      </c>
    </row>
    <row r="78" spans="1:14" ht="15.75">
      <c r="A78" s="80"/>
      <c r="B78" s="50"/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</row>
    <row r="79" spans="1:14" ht="15">
      <c r="A79" s="34" t="s">
        <v>22</v>
      </c>
      <c r="B79" s="34" t="s">
        <v>26</v>
      </c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</row>
    <row r="80" ht="15"/>
    <row r="81" spans="1:10" ht="15">
      <c r="A81" s="183" t="s">
        <v>197</v>
      </c>
      <c r="B81" s="183"/>
      <c r="C81" s="183"/>
      <c r="D81" s="183"/>
      <c r="E81" s="183"/>
      <c r="F81" s="183"/>
      <c r="G81" s="183"/>
      <c r="H81" s="183"/>
      <c r="I81" s="183"/>
      <c r="J81" s="183"/>
    </row>
    <row r="82" ht="25.5" customHeight="1">
      <c r="A82" s="48" t="s">
        <v>13</v>
      </c>
    </row>
    <row r="83" ht="15"/>
    <row r="84" spans="1:13" s="112" customFormat="1" ht="15">
      <c r="A84" s="176" t="s">
        <v>30</v>
      </c>
      <c r="B84" s="176" t="s">
        <v>15</v>
      </c>
      <c r="C84" s="176" t="s">
        <v>157</v>
      </c>
      <c r="D84" s="176"/>
      <c r="E84" s="176"/>
      <c r="F84" s="176"/>
      <c r="G84" s="176" t="s">
        <v>194</v>
      </c>
      <c r="H84" s="176"/>
      <c r="I84" s="176"/>
      <c r="J84" s="176"/>
      <c r="K84" s="124"/>
      <c r="L84" s="124"/>
      <c r="M84" s="124"/>
    </row>
    <row r="85" spans="1:13" s="112" customFormat="1" ht="60">
      <c r="A85" s="176"/>
      <c r="B85" s="176"/>
      <c r="C85" s="125" t="s">
        <v>19</v>
      </c>
      <c r="D85" s="125" t="s">
        <v>20</v>
      </c>
      <c r="E85" s="125" t="s">
        <v>21</v>
      </c>
      <c r="F85" s="125" t="s">
        <v>91</v>
      </c>
      <c r="G85" s="125" t="s">
        <v>19</v>
      </c>
      <c r="H85" s="125" t="s">
        <v>20</v>
      </c>
      <c r="I85" s="125" t="s">
        <v>21</v>
      </c>
      <c r="J85" s="125" t="s">
        <v>89</v>
      </c>
      <c r="K85" s="124"/>
      <c r="L85" s="124"/>
      <c r="M85" s="124"/>
    </row>
    <row r="86" spans="1:13" s="112" customFormat="1" ht="15">
      <c r="A86" s="125">
        <v>1</v>
      </c>
      <c r="B86" s="125">
        <v>2</v>
      </c>
      <c r="C86" s="125">
        <v>3</v>
      </c>
      <c r="D86" s="125">
        <v>4</v>
      </c>
      <c r="E86" s="125">
        <v>5</v>
      </c>
      <c r="F86" s="125">
        <v>6</v>
      </c>
      <c r="G86" s="125">
        <v>7</v>
      </c>
      <c r="H86" s="125">
        <v>8</v>
      </c>
      <c r="I86" s="125">
        <v>9</v>
      </c>
      <c r="J86" s="125">
        <v>10</v>
      </c>
      <c r="K86" s="124"/>
      <c r="L86" s="124"/>
      <c r="M86" s="124"/>
    </row>
    <row r="87" spans="1:10" ht="47.25">
      <c r="A87" s="141"/>
      <c r="B87" s="92" t="s">
        <v>212</v>
      </c>
      <c r="C87" s="109">
        <v>200000</v>
      </c>
      <c r="D87" s="109">
        <f>D88+D89</f>
        <v>0</v>
      </c>
      <c r="E87" s="109">
        <f>E88+E89</f>
        <v>0</v>
      </c>
      <c r="F87" s="109">
        <v>200000</v>
      </c>
      <c r="G87" s="109">
        <v>200000</v>
      </c>
      <c r="H87" s="109">
        <v>0</v>
      </c>
      <c r="I87" s="109">
        <f>I88+I89</f>
        <v>0</v>
      </c>
      <c r="J87" s="109">
        <v>200000</v>
      </c>
    </row>
    <row r="88" spans="1:10" ht="15">
      <c r="A88" s="141">
        <v>2210</v>
      </c>
      <c r="B88" s="54" t="s">
        <v>155</v>
      </c>
      <c r="C88" s="108">
        <v>200000</v>
      </c>
      <c r="D88" s="108">
        <v>0</v>
      </c>
      <c r="E88" s="108">
        <v>0</v>
      </c>
      <c r="F88" s="108">
        <v>200000</v>
      </c>
      <c r="G88" s="108">
        <v>200000</v>
      </c>
      <c r="H88" s="108">
        <v>0</v>
      </c>
      <c r="I88" s="108">
        <v>0</v>
      </c>
      <c r="J88" s="108">
        <v>200000</v>
      </c>
    </row>
    <row r="89" spans="1:10" ht="79.5" customHeight="1">
      <c r="A89" s="141"/>
      <c r="B89" s="92" t="s">
        <v>179</v>
      </c>
      <c r="C89" s="109">
        <v>40000</v>
      </c>
      <c r="D89" s="109">
        <f>D90+D91</f>
        <v>0</v>
      </c>
      <c r="E89" s="109">
        <f>E90+E91</f>
        <v>0</v>
      </c>
      <c r="F89" s="109">
        <v>40000</v>
      </c>
      <c r="G89" s="109">
        <v>0</v>
      </c>
      <c r="H89" s="109">
        <f>H90+H91</f>
        <v>0</v>
      </c>
      <c r="I89" s="109">
        <f>I90+I91</f>
        <v>0</v>
      </c>
      <c r="J89" s="109">
        <v>0</v>
      </c>
    </row>
    <row r="90" spans="1:10" ht="15">
      <c r="A90" s="141">
        <v>2210</v>
      </c>
      <c r="B90" s="54" t="s">
        <v>155</v>
      </c>
      <c r="C90" s="108">
        <v>20000</v>
      </c>
      <c r="D90" s="108">
        <v>0</v>
      </c>
      <c r="E90" s="108">
        <v>0</v>
      </c>
      <c r="F90" s="108">
        <v>20000</v>
      </c>
      <c r="G90" s="108">
        <v>0</v>
      </c>
      <c r="H90" s="108">
        <v>0</v>
      </c>
      <c r="I90" s="108">
        <v>0</v>
      </c>
      <c r="J90" s="108">
        <v>0</v>
      </c>
    </row>
    <row r="91" spans="1:10" ht="15.75">
      <c r="A91" s="141">
        <v>2240</v>
      </c>
      <c r="B91" s="81" t="s">
        <v>156</v>
      </c>
      <c r="C91" s="108">
        <v>20000</v>
      </c>
      <c r="D91" s="108">
        <v>0</v>
      </c>
      <c r="E91" s="108">
        <v>0</v>
      </c>
      <c r="F91" s="108">
        <v>20000</v>
      </c>
      <c r="G91" s="108">
        <v>0</v>
      </c>
      <c r="H91" s="108">
        <v>0</v>
      </c>
      <c r="I91" s="108">
        <v>0</v>
      </c>
      <c r="J91" s="108">
        <v>0</v>
      </c>
    </row>
    <row r="92" spans="1:16" ht="15" customHeight="1">
      <c r="A92" s="58" t="s">
        <v>22</v>
      </c>
      <c r="B92" s="58" t="s">
        <v>26</v>
      </c>
      <c r="C92" s="109">
        <f>C87+C89</f>
        <v>240000</v>
      </c>
      <c r="D92" s="109">
        <f aca="true" t="shared" si="3" ref="D92:J92">D87+D89</f>
        <v>0</v>
      </c>
      <c r="E92" s="109">
        <f t="shared" si="3"/>
        <v>0</v>
      </c>
      <c r="F92" s="109">
        <f t="shared" si="3"/>
        <v>240000</v>
      </c>
      <c r="G92" s="109">
        <f t="shared" si="3"/>
        <v>200000</v>
      </c>
      <c r="H92" s="109">
        <f t="shared" si="3"/>
        <v>0</v>
      </c>
      <c r="I92" s="109">
        <f t="shared" si="3"/>
        <v>0</v>
      </c>
      <c r="J92" s="109">
        <f t="shared" si="3"/>
        <v>200000</v>
      </c>
      <c r="K92" s="38"/>
      <c r="L92" s="38"/>
      <c r="M92" s="38"/>
      <c r="N92" s="18"/>
      <c r="O92" s="18"/>
      <c r="P92" s="18"/>
    </row>
    <row r="93" ht="15"/>
    <row r="94" ht="15"/>
    <row r="95" spans="1:10" ht="15">
      <c r="A95" s="183" t="s">
        <v>198</v>
      </c>
      <c r="B95" s="183"/>
      <c r="C95" s="183"/>
      <c r="D95" s="183"/>
      <c r="E95" s="183"/>
      <c r="F95" s="183"/>
      <c r="G95" s="183"/>
      <c r="H95" s="183"/>
      <c r="I95" s="183"/>
      <c r="J95" s="183"/>
    </row>
    <row r="96" ht="15">
      <c r="A96" s="48" t="s">
        <v>13</v>
      </c>
    </row>
    <row r="97" ht="15"/>
    <row r="98" spans="1:10" ht="15" customHeight="1">
      <c r="A98" s="182" t="s">
        <v>32</v>
      </c>
      <c r="B98" s="182" t="s">
        <v>15</v>
      </c>
      <c r="C98" s="182" t="s">
        <v>157</v>
      </c>
      <c r="D98" s="182"/>
      <c r="E98" s="182"/>
      <c r="F98" s="182"/>
      <c r="G98" s="182" t="s">
        <v>194</v>
      </c>
      <c r="H98" s="182"/>
      <c r="I98" s="182"/>
      <c r="J98" s="182"/>
    </row>
    <row r="99" spans="1:10" ht="60">
      <c r="A99" s="182"/>
      <c r="B99" s="182"/>
      <c r="C99" s="34" t="s">
        <v>19</v>
      </c>
      <c r="D99" s="34" t="s">
        <v>20</v>
      </c>
      <c r="E99" s="34" t="s">
        <v>21</v>
      </c>
      <c r="F99" s="34" t="s">
        <v>91</v>
      </c>
      <c r="G99" s="34" t="s">
        <v>19</v>
      </c>
      <c r="H99" s="34" t="s">
        <v>20</v>
      </c>
      <c r="I99" s="34" t="s">
        <v>21</v>
      </c>
      <c r="J99" s="34" t="s">
        <v>89</v>
      </c>
    </row>
    <row r="100" spans="1:10" ht="15">
      <c r="A100" s="34">
        <v>1</v>
      </c>
      <c r="B100" s="34">
        <v>2</v>
      </c>
      <c r="C100" s="34">
        <v>3</v>
      </c>
      <c r="D100" s="34">
        <v>4</v>
      </c>
      <c r="E100" s="34">
        <v>5</v>
      </c>
      <c r="F100" s="34">
        <v>6</v>
      </c>
      <c r="G100" s="34">
        <v>7</v>
      </c>
      <c r="H100" s="34">
        <v>8</v>
      </c>
      <c r="I100" s="34">
        <v>9</v>
      </c>
      <c r="J100" s="34">
        <v>10</v>
      </c>
    </row>
    <row r="101" spans="1:10" ht="15.75">
      <c r="A101" s="34" t="s">
        <v>22</v>
      </c>
      <c r="B101" s="52"/>
      <c r="C101" s="36"/>
      <c r="D101" s="36"/>
      <c r="E101" s="36"/>
      <c r="F101" s="36"/>
      <c r="G101" s="36"/>
      <c r="H101" s="36"/>
      <c r="I101" s="36"/>
      <c r="J101" s="36"/>
    </row>
    <row r="102" spans="1:10" ht="70.5" customHeight="1" hidden="1">
      <c r="A102" s="34" t="s">
        <v>22</v>
      </c>
      <c r="B102" s="34" t="s">
        <v>22</v>
      </c>
      <c r="C102" s="36"/>
      <c r="D102" s="36"/>
      <c r="E102" s="36"/>
      <c r="F102" s="36"/>
      <c r="G102" s="36"/>
      <c r="H102" s="36"/>
      <c r="I102" s="36"/>
      <c r="J102" s="36"/>
    </row>
    <row r="103" spans="1:10" ht="24.75" customHeight="1">
      <c r="A103" s="34" t="s">
        <v>22</v>
      </c>
      <c r="B103" s="34" t="s">
        <v>26</v>
      </c>
      <c r="C103" s="36"/>
      <c r="D103" s="36"/>
      <c r="E103" s="36"/>
      <c r="F103" s="36"/>
      <c r="G103" s="36"/>
      <c r="H103" s="36"/>
      <c r="I103" s="36"/>
      <c r="J103" s="36"/>
    </row>
    <row r="104" ht="15"/>
    <row r="105" spans="1:14" s="25" customFormat="1" ht="15">
      <c r="A105" s="180" t="s">
        <v>35</v>
      </c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</row>
    <row r="106" spans="1:14" ht="15">
      <c r="A106" s="157" t="s">
        <v>199</v>
      </c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</row>
    <row r="107" ht="15">
      <c r="A107" s="48" t="s">
        <v>13</v>
      </c>
    </row>
    <row r="108" ht="15"/>
    <row r="109" spans="1:14" ht="15">
      <c r="A109" s="182" t="s">
        <v>37</v>
      </c>
      <c r="B109" s="182" t="s">
        <v>39</v>
      </c>
      <c r="C109" s="182" t="s">
        <v>190</v>
      </c>
      <c r="D109" s="182"/>
      <c r="E109" s="182"/>
      <c r="F109" s="182"/>
      <c r="G109" s="182" t="s">
        <v>191</v>
      </c>
      <c r="H109" s="182"/>
      <c r="I109" s="182"/>
      <c r="J109" s="182"/>
      <c r="K109" s="159" t="s">
        <v>192</v>
      </c>
      <c r="L109" s="159"/>
      <c r="M109" s="159"/>
      <c r="N109" s="159"/>
    </row>
    <row r="110" spans="1:14" ht="60">
      <c r="A110" s="182"/>
      <c r="B110" s="182"/>
      <c r="C110" s="34" t="s">
        <v>19</v>
      </c>
      <c r="D110" s="34" t="s">
        <v>20</v>
      </c>
      <c r="E110" s="34" t="s">
        <v>21</v>
      </c>
      <c r="F110" s="34" t="s">
        <v>91</v>
      </c>
      <c r="G110" s="34" t="s">
        <v>19</v>
      </c>
      <c r="H110" s="34" t="s">
        <v>20</v>
      </c>
      <c r="I110" s="34" t="s">
        <v>21</v>
      </c>
      <c r="J110" s="34" t="s">
        <v>89</v>
      </c>
      <c r="K110" s="34" t="s">
        <v>19</v>
      </c>
      <c r="L110" s="34" t="s">
        <v>20</v>
      </c>
      <c r="M110" s="34" t="s">
        <v>21</v>
      </c>
      <c r="N110" s="7" t="s">
        <v>90</v>
      </c>
    </row>
    <row r="111" spans="1:14" ht="15" customHeight="1">
      <c r="A111" s="34">
        <v>1</v>
      </c>
      <c r="B111" s="34">
        <v>2</v>
      </c>
      <c r="C111" s="34">
        <v>3</v>
      </c>
      <c r="D111" s="34">
        <v>4</v>
      </c>
      <c r="E111" s="34">
        <v>5</v>
      </c>
      <c r="F111" s="34">
        <v>6</v>
      </c>
      <c r="G111" s="34">
        <v>7</v>
      </c>
      <c r="H111" s="34">
        <v>8</v>
      </c>
      <c r="I111" s="34">
        <v>9</v>
      </c>
      <c r="J111" s="34">
        <v>10</v>
      </c>
      <c r="K111" s="34">
        <v>11</v>
      </c>
      <c r="L111" s="34">
        <v>12</v>
      </c>
      <c r="M111" s="34">
        <v>13</v>
      </c>
      <c r="N111" s="7">
        <v>14</v>
      </c>
    </row>
    <row r="112" spans="1:14" ht="47.25">
      <c r="A112" s="34"/>
      <c r="B112" s="50" t="s">
        <v>152</v>
      </c>
      <c r="C112" s="109">
        <v>82572.3</v>
      </c>
      <c r="D112" s="138">
        <v>0</v>
      </c>
      <c r="E112" s="138">
        <v>0</v>
      </c>
      <c r="F112" s="109">
        <v>82572.3</v>
      </c>
      <c r="G112" s="35">
        <v>0</v>
      </c>
      <c r="H112" s="138">
        <v>0</v>
      </c>
      <c r="I112" s="35">
        <v>0</v>
      </c>
      <c r="J112" s="35">
        <v>0</v>
      </c>
      <c r="K112" s="35">
        <v>0</v>
      </c>
      <c r="L112" s="35">
        <v>0</v>
      </c>
      <c r="M112" s="35">
        <v>0</v>
      </c>
      <c r="N112" s="139">
        <v>0</v>
      </c>
    </row>
    <row r="113" spans="1:14" ht="15">
      <c r="A113" s="34">
        <v>1</v>
      </c>
      <c r="B113" s="37" t="s">
        <v>139</v>
      </c>
      <c r="C113" s="36">
        <v>82572.3</v>
      </c>
      <c r="D113" s="55">
        <v>0</v>
      </c>
      <c r="E113" s="55">
        <v>0</v>
      </c>
      <c r="F113" s="36">
        <v>82572.3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140">
        <v>0</v>
      </c>
    </row>
    <row r="114" spans="1:14" ht="47.25">
      <c r="A114" s="104"/>
      <c r="B114" s="92" t="s">
        <v>181</v>
      </c>
      <c r="C114" s="138">
        <v>0</v>
      </c>
      <c r="D114" s="138">
        <v>0</v>
      </c>
      <c r="E114" s="138">
        <v>0</v>
      </c>
      <c r="F114" s="138">
        <v>0</v>
      </c>
      <c r="G114" s="138">
        <v>200000</v>
      </c>
      <c r="H114" s="138">
        <v>0</v>
      </c>
      <c r="I114" s="35">
        <v>0</v>
      </c>
      <c r="J114" s="138">
        <v>200000</v>
      </c>
      <c r="K114" s="35">
        <v>200000</v>
      </c>
      <c r="L114" s="35">
        <v>200000</v>
      </c>
      <c r="M114" s="35">
        <v>0</v>
      </c>
      <c r="N114" s="35">
        <v>200000</v>
      </c>
    </row>
    <row r="115" spans="1:14" ht="60">
      <c r="A115" s="104">
        <v>1</v>
      </c>
      <c r="B115" s="54" t="s">
        <v>214</v>
      </c>
      <c r="C115" s="55">
        <v>0</v>
      </c>
      <c r="D115" s="55">
        <v>0</v>
      </c>
      <c r="E115" s="55">
        <v>0</v>
      </c>
      <c r="F115" s="55">
        <v>0</v>
      </c>
      <c r="G115" s="55">
        <v>200000</v>
      </c>
      <c r="H115" s="36">
        <v>0</v>
      </c>
      <c r="I115" s="36">
        <v>0</v>
      </c>
      <c r="J115" s="55">
        <v>200000</v>
      </c>
      <c r="K115" s="36">
        <v>200000</v>
      </c>
      <c r="L115" s="36">
        <v>200000</v>
      </c>
      <c r="M115" s="36">
        <v>0</v>
      </c>
      <c r="N115" s="36">
        <v>112000</v>
      </c>
    </row>
    <row r="116" spans="1:16" s="18" customFormat="1" ht="47.25">
      <c r="A116" s="88"/>
      <c r="B116" s="90" t="s">
        <v>183</v>
      </c>
      <c r="C116" s="97">
        <v>0</v>
      </c>
      <c r="D116" s="97">
        <v>0</v>
      </c>
      <c r="E116" s="97">
        <v>0</v>
      </c>
      <c r="F116" s="97">
        <v>0</v>
      </c>
      <c r="G116" s="97">
        <v>40000</v>
      </c>
      <c r="H116" s="97">
        <v>0</v>
      </c>
      <c r="I116" s="97">
        <v>0</v>
      </c>
      <c r="J116" s="97">
        <v>40000</v>
      </c>
      <c r="K116" s="35">
        <v>40000</v>
      </c>
      <c r="L116" s="35">
        <v>40000</v>
      </c>
      <c r="M116" s="35">
        <v>0</v>
      </c>
      <c r="N116" s="35">
        <v>40000</v>
      </c>
      <c r="O116" s="1"/>
      <c r="P116" s="1"/>
    </row>
    <row r="117" spans="1:16" s="18" customFormat="1" ht="15.75">
      <c r="A117" s="95">
        <v>1</v>
      </c>
      <c r="B117" s="99" t="s">
        <v>165</v>
      </c>
      <c r="C117" s="36">
        <v>0</v>
      </c>
      <c r="D117" s="57">
        <v>0</v>
      </c>
      <c r="E117" s="57">
        <v>0</v>
      </c>
      <c r="F117" s="57">
        <v>0</v>
      </c>
      <c r="G117" s="57">
        <v>2500</v>
      </c>
      <c r="H117" s="57">
        <v>0</v>
      </c>
      <c r="I117" s="57">
        <v>0</v>
      </c>
      <c r="J117" s="57">
        <v>2500</v>
      </c>
      <c r="K117" s="108">
        <v>2500</v>
      </c>
      <c r="L117" s="108">
        <v>2500</v>
      </c>
      <c r="M117" s="108">
        <v>0</v>
      </c>
      <c r="N117" s="108">
        <v>2500</v>
      </c>
      <c r="O117" s="1"/>
      <c r="P117" s="1"/>
    </row>
    <row r="118" spans="1:16" s="18" customFormat="1" ht="15.75">
      <c r="A118" s="95">
        <v>2</v>
      </c>
      <c r="B118" s="99" t="s">
        <v>166</v>
      </c>
      <c r="C118" s="36">
        <v>0</v>
      </c>
      <c r="D118" s="57">
        <v>0</v>
      </c>
      <c r="E118" s="57">
        <v>0</v>
      </c>
      <c r="F118" s="57">
        <v>0</v>
      </c>
      <c r="G118" s="57">
        <v>5000</v>
      </c>
      <c r="H118" s="57">
        <v>0</v>
      </c>
      <c r="I118" s="57">
        <v>0</v>
      </c>
      <c r="J118" s="57">
        <v>5000</v>
      </c>
      <c r="K118" s="108">
        <v>5000</v>
      </c>
      <c r="L118" s="108">
        <v>5000</v>
      </c>
      <c r="M118" s="108">
        <v>0</v>
      </c>
      <c r="N118" s="108">
        <v>5000</v>
      </c>
      <c r="O118" s="1"/>
      <c r="P118" s="1"/>
    </row>
    <row r="119" spans="1:16" s="18" customFormat="1" ht="15.75">
      <c r="A119" s="95">
        <v>3</v>
      </c>
      <c r="B119" s="99" t="s">
        <v>167</v>
      </c>
      <c r="C119" s="36">
        <v>0</v>
      </c>
      <c r="D119" s="57">
        <v>0</v>
      </c>
      <c r="E119" s="57">
        <v>0</v>
      </c>
      <c r="F119" s="57">
        <v>0</v>
      </c>
      <c r="G119" s="57">
        <v>12500</v>
      </c>
      <c r="H119" s="57">
        <v>0</v>
      </c>
      <c r="I119" s="57">
        <v>0</v>
      </c>
      <c r="J119" s="57">
        <v>12500</v>
      </c>
      <c r="K119" s="108">
        <v>12500</v>
      </c>
      <c r="L119" s="108">
        <v>12500</v>
      </c>
      <c r="M119" s="108">
        <v>0</v>
      </c>
      <c r="N119" s="108">
        <v>12500</v>
      </c>
      <c r="O119" s="1"/>
      <c r="P119" s="1"/>
    </row>
    <row r="120" spans="1:16" s="18" customFormat="1" ht="31.5">
      <c r="A120" s="88">
        <v>4</v>
      </c>
      <c r="B120" s="81" t="s">
        <v>168</v>
      </c>
      <c r="C120" s="36">
        <v>0</v>
      </c>
      <c r="D120" s="57">
        <v>0</v>
      </c>
      <c r="E120" s="57">
        <v>0</v>
      </c>
      <c r="F120" s="57">
        <v>0</v>
      </c>
      <c r="G120" s="57">
        <v>20000</v>
      </c>
      <c r="H120" s="57">
        <v>0</v>
      </c>
      <c r="I120" s="57">
        <v>0</v>
      </c>
      <c r="J120" s="57">
        <v>20000</v>
      </c>
      <c r="K120" s="108">
        <v>20000</v>
      </c>
      <c r="L120" s="108">
        <v>20000</v>
      </c>
      <c r="M120" s="108">
        <v>0</v>
      </c>
      <c r="N120" s="108">
        <v>20000</v>
      </c>
      <c r="O120" s="1"/>
      <c r="P120" s="1"/>
    </row>
    <row r="121" spans="1:14" ht="15">
      <c r="A121" s="36" t="s">
        <v>22</v>
      </c>
      <c r="B121" s="35" t="s">
        <v>26</v>
      </c>
      <c r="C121" s="35">
        <f aca="true" t="shared" si="4" ref="C121:H121">C112+C114+C116</f>
        <v>82572.3</v>
      </c>
      <c r="D121" s="35">
        <f t="shared" si="4"/>
        <v>0</v>
      </c>
      <c r="E121" s="35">
        <f t="shared" si="4"/>
        <v>0</v>
      </c>
      <c r="F121" s="35">
        <f t="shared" si="4"/>
        <v>82572.3</v>
      </c>
      <c r="G121" s="35">
        <f t="shared" si="4"/>
        <v>240000</v>
      </c>
      <c r="H121" s="35">
        <f t="shared" si="4"/>
        <v>0</v>
      </c>
      <c r="I121" s="35">
        <v>0</v>
      </c>
      <c r="J121" s="35">
        <f>J112+J114+J116</f>
        <v>240000</v>
      </c>
      <c r="K121" s="35">
        <f>K112+K114+K116</f>
        <v>240000</v>
      </c>
      <c r="L121" s="35">
        <f>L112+L114+L116</f>
        <v>240000</v>
      </c>
      <c r="M121" s="35">
        <f>M112+M114+M116</f>
        <v>0</v>
      </c>
      <c r="N121" s="35">
        <f>N112+N114+N116</f>
        <v>240000</v>
      </c>
    </row>
    <row r="122" ht="15"/>
    <row r="123" ht="15"/>
    <row r="124" spans="1:10" ht="15">
      <c r="A124" s="183" t="s">
        <v>200</v>
      </c>
      <c r="B124" s="183"/>
      <c r="C124" s="183"/>
      <c r="D124" s="183"/>
      <c r="E124" s="183"/>
      <c r="F124" s="183"/>
      <c r="G124" s="183"/>
      <c r="H124" s="183"/>
      <c r="I124" s="183"/>
      <c r="J124" s="183"/>
    </row>
    <row r="125" ht="15" customHeight="1">
      <c r="A125" s="48" t="s">
        <v>13</v>
      </c>
    </row>
    <row r="126" ht="15" customHeight="1"/>
    <row r="127" spans="1:13" s="112" customFormat="1" ht="15">
      <c r="A127" s="176" t="s">
        <v>96</v>
      </c>
      <c r="B127" s="176" t="s">
        <v>39</v>
      </c>
      <c r="C127" s="176" t="s">
        <v>201</v>
      </c>
      <c r="D127" s="176"/>
      <c r="E127" s="176"/>
      <c r="F127" s="176"/>
      <c r="G127" s="176" t="s">
        <v>194</v>
      </c>
      <c r="H127" s="176"/>
      <c r="I127" s="176"/>
      <c r="J127" s="176"/>
      <c r="K127" s="124"/>
      <c r="L127" s="124"/>
      <c r="M127" s="124"/>
    </row>
    <row r="128" spans="1:16" s="133" customFormat="1" ht="60">
      <c r="A128" s="176"/>
      <c r="B128" s="176"/>
      <c r="C128" s="125" t="s">
        <v>19</v>
      </c>
      <c r="D128" s="125" t="s">
        <v>20</v>
      </c>
      <c r="E128" s="125" t="s">
        <v>21</v>
      </c>
      <c r="F128" s="125" t="s">
        <v>91</v>
      </c>
      <c r="G128" s="125" t="s">
        <v>19</v>
      </c>
      <c r="H128" s="125" t="s">
        <v>20</v>
      </c>
      <c r="I128" s="125" t="s">
        <v>21</v>
      </c>
      <c r="J128" s="125" t="s">
        <v>89</v>
      </c>
      <c r="K128" s="124"/>
      <c r="L128" s="124"/>
      <c r="M128" s="124"/>
      <c r="N128" s="112"/>
      <c r="O128" s="112"/>
      <c r="P128" s="112"/>
    </row>
    <row r="129" spans="1:13" s="112" customFormat="1" ht="21.75" customHeight="1">
      <c r="A129" s="125">
        <v>1</v>
      </c>
      <c r="B129" s="125">
        <v>2</v>
      </c>
      <c r="C129" s="125">
        <v>3</v>
      </c>
      <c r="D129" s="125">
        <v>4</v>
      </c>
      <c r="E129" s="125">
        <v>5</v>
      </c>
      <c r="F129" s="125">
        <v>6</v>
      </c>
      <c r="G129" s="125">
        <v>7</v>
      </c>
      <c r="H129" s="125">
        <v>8</v>
      </c>
      <c r="I129" s="125">
        <v>9</v>
      </c>
      <c r="J129" s="125">
        <v>10</v>
      </c>
      <c r="K129" s="124"/>
      <c r="L129" s="124"/>
      <c r="M129" s="124"/>
    </row>
    <row r="130" spans="1:14" ht="47.25">
      <c r="A130" s="121"/>
      <c r="B130" s="50" t="s">
        <v>213</v>
      </c>
      <c r="C130" s="31">
        <v>200000</v>
      </c>
      <c r="D130" s="98">
        <v>0</v>
      </c>
      <c r="E130" s="98">
        <v>0</v>
      </c>
      <c r="F130" s="31">
        <v>200000</v>
      </c>
      <c r="G130" s="31">
        <v>200000</v>
      </c>
      <c r="H130" s="98">
        <v>0</v>
      </c>
      <c r="I130" s="31">
        <v>0</v>
      </c>
      <c r="J130" s="31">
        <v>200000</v>
      </c>
      <c r="K130" s="128"/>
      <c r="L130" s="128"/>
      <c r="M130" s="128"/>
      <c r="N130" s="128"/>
    </row>
    <row r="131" spans="1:14" ht="60">
      <c r="A131" s="121">
        <v>1</v>
      </c>
      <c r="B131" s="54" t="s">
        <v>214</v>
      </c>
      <c r="C131" s="24">
        <v>200000</v>
      </c>
      <c r="D131" s="55">
        <v>0</v>
      </c>
      <c r="E131" s="55">
        <v>0</v>
      </c>
      <c r="F131" s="24">
        <v>200000</v>
      </c>
      <c r="G131" s="24">
        <v>200000</v>
      </c>
      <c r="H131" s="36">
        <v>0</v>
      </c>
      <c r="I131" s="36">
        <v>0</v>
      </c>
      <c r="J131" s="24">
        <v>200000</v>
      </c>
      <c r="K131" s="131"/>
      <c r="L131" s="132"/>
      <c r="M131" s="132"/>
      <c r="N131" s="131"/>
    </row>
    <row r="132" spans="1:10" ht="54" customHeight="1">
      <c r="A132" s="79"/>
      <c r="B132" s="90" t="s">
        <v>183</v>
      </c>
      <c r="C132" s="35">
        <v>40000</v>
      </c>
      <c r="D132" s="35">
        <v>0</v>
      </c>
      <c r="E132" s="35">
        <v>0</v>
      </c>
      <c r="F132" s="31">
        <v>40000</v>
      </c>
      <c r="G132" s="31">
        <v>0</v>
      </c>
      <c r="H132" s="35">
        <v>0</v>
      </c>
      <c r="I132" s="35">
        <v>0</v>
      </c>
      <c r="J132" s="35">
        <v>0</v>
      </c>
    </row>
    <row r="133" spans="1:10" ht="18.75" customHeight="1">
      <c r="A133" s="79">
        <v>1</v>
      </c>
      <c r="B133" s="99" t="s">
        <v>165</v>
      </c>
      <c r="C133" s="36">
        <v>2500</v>
      </c>
      <c r="D133" s="36">
        <v>0</v>
      </c>
      <c r="E133" s="36">
        <v>0</v>
      </c>
      <c r="F133" s="36">
        <v>2500</v>
      </c>
      <c r="G133" s="36">
        <v>0</v>
      </c>
      <c r="H133" s="36">
        <v>0</v>
      </c>
      <c r="I133" s="36">
        <v>0</v>
      </c>
      <c r="J133" s="36">
        <v>0</v>
      </c>
    </row>
    <row r="134" spans="1:10" ht="18.75" customHeight="1">
      <c r="A134" s="56">
        <v>2</v>
      </c>
      <c r="B134" s="99" t="s">
        <v>166</v>
      </c>
      <c r="C134" s="36">
        <v>5000</v>
      </c>
      <c r="D134" s="36">
        <v>0</v>
      </c>
      <c r="E134" s="36">
        <v>0</v>
      </c>
      <c r="F134" s="36">
        <v>5000</v>
      </c>
      <c r="G134" s="36">
        <v>0</v>
      </c>
      <c r="H134" s="36">
        <v>0</v>
      </c>
      <c r="I134" s="36">
        <v>0</v>
      </c>
      <c r="J134" s="36">
        <v>0</v>
      </c>
    </row>
    <row r="135" spans="1:10" ht="18.75" customHeight="1">
      <c r="A135" s="94">
        <v>3</v>
      </c>
      <c r="B135" s="99" t="s">
        <v>167</v>
      </c>
      <c r="C135" s="36">
        <v>12500</v>
      </c>
      <c r="D135" s="36">
        <v>0</v>
      </c>
      <c r="E135" s="36">
        <v>0</v>
      </c>
      <c r="F135" s="36">
        <v>12500</v>
      </c>
      <c r="G135" s="36">
        <v>0</v>
      </c>
      <c r="H135" s="36">
        <v>0</v>
      </c>
      <c r="I135" s="36">
        <v>0</v>
      </c>
      <c r="J135" s="36">
        <v>0</v>
      </c>
    </row>
    <row r="136" spans="1:10" ht="18.75" customHeight="1">
      <c r="A136" s="94">
        <v>4</v>
      </c>
      <c r="B136" s="81" t="s">
        <v>168</v>
      </c>
      <c r="C136" s="36">
        <v>20000</v>
      </c>
      <c r="D136" s="36">
        <v>0</v>
      </c>
      <c r="E136" s="36">
        <v>0</v>
      </c>
      <c r="F136" s="36">
        <v>20000</v>
      </c>
      <c r="G136" s="36">
        <v>0</v>
      </c>
      <c r="H136" s="36">
        <v>0</v>
      </c>
      <c r="I136" s="36">
        <v>0</v>
      </c>
      <c r="J136" s="36">
        <v>0</v>
      </c>
    </row>
    <row r="137" spans="1:10" ht="21.75" customHeight="1">
      <c r="A137" s="37" t="s">
        <v>22</v>
      </c>
      <c r="B137" s="59" t="s">
        <v>26</v>
      </c>
      <c r="C137" s="35">
        <f aca="true" t="shared" si="5" ref="C137:J137">C130+C132</f>
        <v>240000</v>
      </c>
      <c r="D137" s="35">
        <f t="shared" si="5"/>
        <v>0</v>
      </c>
      <c r="E137" s="35">
        <f t="shared" si="5"/>
        <v>0</v>
      </c>
      <c r="F137" s="35">
        <f t="shared" si="5"/>
        <v>240000</v>
      </c>
      <c r="G137" s="35">
        <f t="shared" si="5"/>
        <v>200000</v>
      </c>
      <c r="H137" s="35">
        <f t="shared" si="5"/>
        <v>0</v>
      </c>
      <c r="I137" s="35">
        <f t="shared" si="5"/>
        <v>0</v>
      </c>
      <c r="J137" s="35">
        <f t="shared" si="5"/>
        <v>200000</v>
      </c>
    </row>
    <row r="138" ht="15"/>
    <row r="139" spans="1:13" s="25" customFormat="1" ht="15" customHeight="1">
      <c r="A139" s="180" t="s">
        <v>119</v>
      </c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</row>
    <row r="140" spans="1:13" ht="15">
      <c r="A140" s="188" t="s">
        <v>202</v>
      </c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  <c r="M140" s="188"/>
    </row>
    <row r="141" spans="1:13" ht="15">
      <c r="A141" s="146" t="s">
        <v>13</v>
      </c>
      <c r="B141" s="124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1:13" ht="16.5" customHeight="1">
      <c r="A142" s="146"/>
      <c r="B142" s="124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1:13" ht="15.75">
      <c r="A143" s="181" t="s">
        <v>37</v>
      </c>
      <c r="B143" s="181" t="s">
        <v>40</v>
      </c>
      <c r="C143" s="181" t="s">
        <v>41</v>
      </c>
      <c r="D143" s="181" t="s">
        <v>42</v>
      </c>
      <c r="E143" s="181" t="s">
        <v>190</v>
      </c>
      <c r="F143" s="181"/>
      <c r="G143" s="181"/>
      <c r="H143" s="181" t="s">
        <v>191</v>
      </c>
      <c r="I143" s="181"/>
      <c r="J143" s="181"/>
      <c r="K143" s="181" t="s">
        <v>192</v>
      </c>
      <c r="L143" s="181"/>
      <c r="M143" s="181"/>
    </row>
    <row r="144" spans="1:13" ht="29.25" customHeight="1">
      <c r="A144" s="181"/>
      <c r="B144" s="181"/>
      <c r="C144" s="181"/>
      <c r="D144" s="181"/>
      <c r="E144" s="143" t="s">
        <v>19</v>
      </c>
      <c r="F144" s="143" t="s">
        <v>20</v>
      </c>
      <c r="G144" s="143" t="s">
        <v>97</v>
      </c>
      <c r="H144" s="143" t="s">
        <v>19</v>
      </c>
      <c r="I144" s="143" t="s">
        <v>20</v>
      </c>
      <c r="J144" s="143" t="s">
        <v>98</v>
      </c>
      <c r="K144" s="143" t="s">
        <v>19</v>
      </c>
      <c r="L144" s="143" t="s">
        <v>20</v>
      </c>
      <c r="M144" s="143" t="s">
        <v>90</v>
      </c>
    </row>
    <row r="145" spans="1:13" ht="15" customHeight="1">
      <c r="A145" s="143">
        <v>1</v>
      </c>
      <c r="B145" s="143">
        <v>2</v>
      </c>
      <c r="C145" s="143">
        <v>3</v>
      </c>
      <c r="D145" s="143">
        <v>4</v>
      </c>
      <c r="E145" s="143">
        <v>5</v>
      </c>
      <c r="F145" s="143">
        <v>6</v>
      </c>
      <c r="G145" s="143">
        <v>7</v>
      </c>
      <c r="H145" s="143">
        <v>8</v>
      </c>
      <c r="I145" s="143">
        <v>9</v>
      </c>
      <c r="J145" s="143">
        <v>10</v>
      </c>
      <c r="K145" s="143">
        <v>11</v>
      </c>
      <c r="L145" s="143">
        <v>12</v>
      </c>
      <c r="M145" s="143">
        <v>13</v>
      </c>
    </row>
    <row r="146" spans="1:13" ht="31.5">
      <c r="A146" s="143"/>
      <c r="B146" s="118" t="s">
        <v>137</v>
      </c>
      <c r="C146" s="143"/>
      <c r="D146" s="143"/>
      <c r="E146" s="118"/>
      <c r="F146" s="118"/>
      <c r="G146" s="143"/>
      <c r="H146" s="143"/>
      <c r="I146" s="143"/>
      <c r="J146" s="143"/>
      <c r="K146" s="143"/>
      <c r="L146" s="143"/>
      <c r="M146" s="143"/>
    </row>
    <row r="147" spans="1:13" ht="207" customHeight="1">
      <c r="A147" s="118"/>
      <c r="B147" s="147" t="s">
        <v>152</v>
      </c>
      <c r="C147" s="118"/>
      <c r="D147" s="118" t="s">
        <v>215</v>
      </c>
      <c r="E147" s="32">
        <v>82572.3</v>
      </c>
      <c r="F147" s="32">
        <v>0</v>
      </c>
      <c r="G147" s="32">
        <v>82572.3</v>
      </c>
      <c r="H147" s="32">
        <v>0</v>
      </c>
      <c r="I147" s="32">
        <v>0</v>
      </c>
      <c r="J147" s="32">
        <v>0</v>
      </c>
      <c r="K147" s="32">
        <v>0</v>
      </c>
      <c r="L147" s="32">
        <v>0</v>
      </c>
      <c r="M147" s="32">
        <v>0</v>
      </c>
    </row>
    <row r="148" spans="1:13" ht="15.75">
      <c r="A148" s="39">
        <v>1</v>
      </c>
      <c r="B148" s="54" t="s">
        <v>139</v>
      </c>
      <c r="C148" s="149" t="s">
        <v>158</v>
      </c>
      <c r="D148" s="55" t="s">
        <v>141</v>
      </c>
      <c r="E148" s="24">
        <v>82572.3</v>
      </c>
      <c r="F148" s="24">
        <v>0</v>
      </c>
      <c r="G148" s="24">
        <v>82572.3</v>
      </c>
      <c r="H148" s="24">
        <v>0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</row>
    <row r="149" spans="1:13" ht="15.75">
      <c r="A149" s="78"/>
      <c r="B149" s="65" t="s">
        <v>140</v>
      </c>
      <c r="C149" s="149"/>
      <c r="D149" s="60"/>
      <c r="E149" s="51"/>
      <c r="F149" s="24"/>
      <c r="G149" s="51"/>
      <c r="H149" s="51"/>
      <c r="I149" s="24"/>
      <c r="J149" s="51"/>
      <c r="K149" s="24"/>
      <c r="L149" s="24"/>
      <c r="M149" s="24"/>
    </row>
    <row r="150" spans="1:13" ht="31.5">
      <c r="A150" s="149" t="s">
        <v>219</v>
      </c>
      <c r="B150" s="84" t="s">
        <v>217</v>
      </c>
      <c r="C150" s="149" t="s">
        <v>158</v>
      </c>
      <c r="D150" s="149" t="s">
        <v>218</v>
      </c>
      <c r="E150" s="51">
        <v>46927.8</v>
      </c>
      <c r="F150" s="24">
        <v>0</v>
      </c>
      <c r="G150" s="51">
        <v>46927.8</v>
      </c>
      <c r="H150" s="51">
        <v>0</v>
      </c>
      <c r="I150" s="24">
        <v>0</v>
      </c>
      <c r="J150" s="51">
        <v>0</v>
      </c>
      <c r="K150" s="51">
        <v>0</v>
      </c>
      <c r="L150" s="24">
        <v>0</v>
      </c>
      <c r="M150" s="51">
        <v>0</v>
      </c>
    </row>
    <row r="151" spans="1:13" ht="31.5">
      <c r="A151" s="149" t="s">
        <v>220</v>
      </c>
      <c r="B151" s="84" t="s">
        <v>216</v>
      </c>
      <c r="C151" s="149" t="s">
        <v>158</v>
      </c>
      <c r="D151" s="149" t="s">
        <v>218</v>
      </c>
      <c r="E151" s="24">
        <v>35644.5</v>
      </c>
      <c r="F151" s="24">
        <v>0</v>
      </c>
      <c r="G151" s="24">
        <v>35644.5</v>
      </c>
      <c r="H151" s="51">
        <v>0</v>
      </c>
      <c r="I151" s="24">
        <v>0</v>
      </c>
      <c r="J151" s="51">
        <v>0</v>
      </c>
      <c r="K151" s="51">
        <v>0</v>
      </c>
      <c r="L151" s="24">
        <v>0</v>
      </c>
      <c r="M151" s="51">
        <v>0</v>
      </c>
    </row>
    <row r="152" spans="1:13" ht="15.75">
      <c r="A152" s="78"/>
      <c r="B152" s="65" t="s">
        <v>142</v>
      </c>
      <c r="C152" s="60"/>
      <c r="D152" s="60"/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1:13" ht="31.5">
      <c r="A153" s="149" t="s">
        <v>219</v>
      </c>
      <c r="B153" s="84" t="s">
        <v>223</v>
      </c>
      <c r="C153" s="149" t="s">
        <v>221</v>
      </c>
      <c r="D153" s="149" t="s">
        <v>226</v>
      </c>
      <c r="E153" s="101">
        <v>2190</v>
      </c>
      <c r="F153" s="100">
        <v>0</v>
      </c>
      <c r="G153" s="101">
        <v>2190</v>
      </c>
      <c r="H153" s="51">
        <v>0</v>
      </c>
      <c r="I153" s="24">
        <v>0</v>
      </c>
      <c r="J153" s="51">
        <v>0</v>
      </c>
      <c r="K153" s="51">
        <v>0</v>
      </c>
      <c r="L153" s="24">
        <v>0</v>
      </c>
      <c r="M153" s="51">
        <v>0</v>
      </c>
    </row>
    <row r="154" spans="1:13" ht="31.5">
      <c r="A154" s="149" t="s">
        <v>220</v>
      </c>
      <c r="B154" s="84" t="s">
        <v>222</v>
      </c>
      <c r="C154" s="149" t="s">
        <v>221</v>
      </c>
      <c r="D154" s="149" t="s">
        <v>226</v>
      </c>
      <c r="E154" s="101">
        <v>1685</v>
      </c>
      <c r="F154" s="100">
        <v>0</v>
      </c>
      <c r="G154" s="101">
        <v>1685</v>
      </c>
      <c r="H154" s="51">
        <v>0</v>
      </c>
      <c r="I154" s="24">
        <v>0</v>
      </c>
      <c r="J154" s="51">
        <v>0</v>
      </c>
      <c r="K154" s="51">
        <v>0</v>
      </c>
      <c r="L154" s="24">
        <v>0</v>
      </c>
      <c r="M154" s="51">
        <v>0</v>
      </c>
    </row>
    <row r="155" spans="1:13" ht="15.75">
      <c r="A155" s="78"/>
      <c r="B155" s="65" t="s">
        <v>143</v>
      </c>
      <c r="C155" s="60"/>
      <c r="D155" s="60"/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1:13" ht="31.5">
      <c r="A156" s="149" t="s">
        <v>219</v>
      </c>
      <c r="B156" s="84" t="s">
        <v>224</v>
      </c>
      <c r="C156" s="149" t="s">
        <v>158</v>
      </c>
      <c r="D156" s="149" t="s">
        <v>226</v>
      </c>
      <c r="E156" s="24">
        <v>21.48</v>
      </c>
      <c r="F156" s="24">
        <v>0</v>
      </c>
      <c r="G156" s="24">
        <v>21.42</v>
      </c>
      <c r="H156" s="24">
        <v>0</v>
      </c>
      <c r="I156" s="24">
        <v>0</v>
      </c>
      <c r="J156" s="24">
        <v>0</v>
      </c>
      <c r="K156" s="24">
        <v>0</v>
      </c>
      <c r="L156" s="24">
        <v>0</v>
      </c>
      <c r="M156" s="24">
        <v>0</v>
      </c>
    </row>
    <row r="157" spans="1:13" ht="31.5">
      <c r="A157" s="149" t="s">
        <v>220</v>
      </c>
      <c r="B157" s="84" t="s">
        <v>225</v>
      </c>
      <c r="C157" s="149" t="s">
        <v>158</v>
      </c>
      <c r="D157" s="149" t="s">
        <v>226</v>
      </c>
      <c r="E157" s="24">
        <v>21.06</v>
      </c>
      <c r="F157" s="24">
        <v>0</v>
      </c>
      <c r="G157" s="24">
        <v>21.06</v>
      </c>
      <c r="H157" s="24">
        <v>0</v>
      </c>
      <c r="I157" s="24">
        <v>0</v>
      </c>
      <c r="J157" s="24">
        <v>0</v>
      </c>
      <c r="K157" s="24">
        <v>0</v>
      </c>
      <c r="L157" s="24">
        <v>0</v>
      </c>
      <c r="M157" s="24">
        <v>0</v>
      </c>
    </row>
    <row r="158" spans="1:13" ht="15.75">
      <c r="A158" s="78"/>
      <c r="B158" s="65" t="s">
        <v>145</v>
      </c>
      <c r="C158" s="60"/>
      <c r="D158" s="60"/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1:13" ht="31.5">
      <c r="A159" s="78"/>
      <c r="B159" s="84" t="s">
        <v>227</v>
      </c>
      <c r="C159" s="60" t="s">
        <v>147</v>
      </c>
      <c r="D159" s="60" t="s">
        <v>148</v>
      </c>
      <c r="E159" s="24">
        <v>100</v>
      </c>
      <c r="F159" s="24">
        <v>0</v>
      </c>
      <c r="G159" s="24">
        <v>100</v>
      </c>
      <c r="H159" s="24">
        <v>0</v>
      </c>
      <c r="I159" s="24">
        <v>0</v>
      </c>
      <c r="J159" s="24">
        <v>0</v>
      </c>
      <c r="K159" s="24">
        <v>0</v>
      </c>
      <c r="L159" s="24">
        <v>0</v>
      </c>
      <c r="M159" s="24">
        <v>0</v>
      </c>
    </row>
    <row r="160" spans="1:13" ht="201" customHeight="1">
      <c r="A160" s="33"/>
      <c r="B160" s="50" t="s">
        <v>184</v>
      </c>
      <c r="C160" s="61"/>
      <c r="D160" s="33" t="s">
        <v>228</v>
      </c>
      <c r="E160" s="31">
        <v>0</v>
      </c>
      <c r="F160" s="31">
        <v>0</v>
      </c>
      <c r="G160" s="31">
        <v>0</v>
      </c>
      <c r="H160" s="31">
        <v>200000</v>
      </c>
      <c r="I160" s="31">
        <v>0</v>
      </c>
      <c r="J160" s="31">
        <v>200000</v>
      </c>
      <c r="K160" s="31">
        <v>200000</v>
      </c>
      <c r="L160" s="31">
        <v>0</v>
      </c>
      <c r="M160" s="31">
        <v>200000</v>
      </c>
    </row>
    <row r="161" spans="1:13" ht="93.75" customHeight="1">
      <c r="A161" s="149">
        <v>1</v>
      </c>
      <c r="B161" s="153" t="s">
        <v>214</v>
      </c>
      <c r="C161" s="149"/>
      <c r="D161" s="149"/>
      <c r="E161" s="24">
        <v>0</v>
      </c>
      <c r="F161" s="24">
        <v>0</v>
      </c>
      <c r="G161" s="24">
        <v>0</v>
      </c>
      <c r="H161" s="24">
        <v>200000</v>
      </c>
      <c r="I161" s="24">
        <v>0</v>
      </c>
      <c r="J161" s="24">
        <v>200000</v>
      </c>
      <c r="K161" s="24">
        <v>200000</v>
      </c>
      <c r="L161" s="24">
        <v>0</v>
      </c>
      <c r="M161" s="24">
        <v>200000</v>
      </c>
    </row>
    <row r="162" spans="1:13" ht="15.75">
      <c r="A162" s="105"/>
      <c r="B162" s="67" t="s">
        <v>140</v>
      </c>
      <c r="C162" s="62"/>
      <c r="D162" s="63"/>
      <c r="E162" s="23"/>
      <c r="F162" s="23"/>
      <c r="G162" s="23"/>
      <c r="H162" s="23"/>
      <c r="I162" s="23"/>
      <c r="J162" s="23"/>
      <c r="K162" s="23"/>
      <c r="L162" s="40"/>
      <c r="M162" s="23"/>
    </row>
    <row r="163" spans="1:13" ht="30">
      <c r="A163" s="149" t="s">
        <v>219</v>
      </c>
      <c r="B163" s="54" t="s">
        <v>231</v>
      </c>
      <c r="C163" s="149" t="s">
        <v>158</v>
      </c>
      <c r="D163" s="55" t="s">
        <v>230</v>
      </c>
      <c r="E163" s="24">
        <v>0</v>
      </c>
      <c r="F163" s="24">
        <v>0</v>
      </c>
      <c r="G163" s="24">
        <v>0</v>
      </c>
      <c r="H163" s="24">
        <v>112000</v>
      </c>
      <c r="I163" s="24">
        <v>0</v>
      </c>
      <c r="J163" s="24">
        <v>112000</v>
      </c>
      <c r="K163" s="24">
        <v>112000</v>
      </c>
      <c r="L163" s="24">
        <v>0</v>
      </c>
      <c r="M163" s="24">
        <v>112000</v>
      </c>
    </row>
    <row r="164" spans="1:13" ht="15.75">
      <c r="A164" s="149" t="s">
        <v>220</v>
      </c>
      <c r="B164" s="44" t="s">
        <v>232</v>
      </c>
      <c r="C164" s="149" t="s">
        <v>158</v>
      </c>
      <c r="D164" s="55" t="s">
        <v>230</v>
      </c>
      <c r="E164" s="24">
        <v>0</v>
      </c>
      <c r="F164" s="24">
        <v>0</v>
      </c>
      <c r="G164" s="24">
        <v>0</v>
      </c>
      <c r="H164" s="24">
        <v>88000</v>
      </c>
      <c r="I164" s="24">
        <v>0</v>
      </c>
      <c r="J164" s="24">
        <v>88000</v>
      </c>
      <c r="K164" s="24">
        <v>88000</v>
      </c>
      <c r="L164" s="24">
        <v>0</v>
      </c>
      <c r="M164" s="24">
        <v>88000</v>
      </c>
    </row>
    <row r="165" spans="1:13" ht="15.75">
      <c r="A165" s="105"/>
      <c r="B165" s="67" t="s">
        <v>142</v>
      </c>
      <c r="C165" s="60"/>
      <c r="D165" s="60"/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1:13" ht="15.75">
      <c r="A166" s="149" t="s">
        <v>219</v>
      </c>
      <c r="B166" s="83" t="s">
        <v>233</v>
      </c>
      <c r="C166" s="149" t="s">
        <v>221</v>
      </c>
      <c r="D166" s="149" t="s">
        <v>241</v>
      </c>
      <c r="E166" s="24">
        <v>0</v>
      </c>
      <c r="F166" s="24">
        <v>0</v>
      </c>
      <c r="G166" s="24">
        <v>0</v>
      </c>
      <c r="H166" s="24">
        <v>4000</v>
      </c>
      <c r="I166" s="24">
        <v>0</v>
      </c>
      <c r="J166" s="24">
        <v>4000</v>
      </c>
      <c r="K166" s="24">
        <v>4000</v>
      </c>
      <c r="L166" s="24">
        <v>0</v>
      </c>
      <c r="M166" s="24">
        <v>4000</v>
      </c>
    </row>
    <row r="167" spans="1:13" ht="37.5" customHeight="1">
      <c r="A167" s="149" t="s">
        <v>220</v>
      </c>
      <c r="B167" s="123" t="s">
        <v>153</v>
      </c>
      <c r="C167" s="149" t="s">
        <v>159</v>
      </c>
      <c r="D167" s="149" t="s">
        <v>241</v>
      </c>
      <c r="E167" s="24">
        <v>0</v>
      </c>
      <c r="F167" s="24">
        <v>0</v>
      </c>
      <c r="G167" s="24">
        <v>0</v>
      </c>
      <c r="H167" s="24">
        <v>32</v>
      </c>
      <c r="I167" s="24">
        <v>0</v>
      </c>
      <c r="J167" s="24">
        <v>32</v>
      </c>
      <c r="K167" s="24">
        <v>32</v>
      </c>
      <c r="L167" s="24">
        <v>0</v>
      </c>
      <c r="M167" s="24">
        <v>32</v>
      </c>
    </row>
    <row r="168" spans="1:13" ht="15.75">
      <c r="A168" s="105"/>
      <c r="B168" s="64" t="s">
        <v>143</v>
      </c>
      <c r="C168" s="60"/>
      <c r="D168" s="60"/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1:13" ht="31.5">
      <c r="A169" s="149" t="s">
        <v>219</v>
      </c>
      <c r="B169" s="83" t="s">
        <v>186</v>
      </c>
      <c r="C169" s="149" t="s">
        <v>245</v>
      </c>
      <c r="D169" s="149" t="s">
        <v>148</v>
      </c>
      <c r="E169" s="24">
        <v>0</v>
      </c>
      <c r="F169" s="24">
        <v>0</v>
      </c>
      <c r="G169" s="24">
        <v>0</v>
      </c>
      <c r="H169" s="24">
        <v>28</v>
      </c>
      <c r="I169" s="24">
        <v>0</v>
      </c>
      <c r="J169" s="24">
        <v>28</v>
      </c>
      <c r="K169" s="24">
        <v>28</v>
      </c>
      <c r="L169" s="24">
        <v>0</v>
      </c>
      <c r="M169" s="24">
        <v>28</v>
      </c>
    </row>
    <row r="170" spans="1:13" ht="31.5">
      <c r="A170" s="149" t="s">
        <v>220</v>
      </c>
      <c r="B170" s="83" t="s">
        <v>234</v>
      </c>
      <c r="C170" s="149" t="s">
        <v>245</v>
      </c>
      <c r="D170" s="149" t="s">
        <v>148</v>
      </c>
      <c r="E170" s="24">
        <v>0</v>
      </c>
      <c r="F170" s="24">
        <v>0</v>
      </c>
      <c r="G170" s="24">
        <v>0</v>
      </c>
      <c r="H170" s="24">
        <v>2750</v>
      </c>
      <c r="I170" s="24">
        <v>0</v>
      </c>
      <c r="J170" s="24">
        <v>2750</v>
      </c>
      <c r="K170" s="24">
        <v>2750</v>
      </c>
      <c r="L170" s="24">
        <v>0</v>
      </c>
      <c r="M170" s="24">
        <v>2750</v>
      </c>
    </row>
    <row r="171" spans="1:13" ht="15.75">
      <c r="A171" s="105"/>
      <c r="B171" s="65" t="s">
        <v>145</v>
      </c>
      <c r="C171" s="60"/>
      <c r="D171" s="60"/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1:13" ht="31.5">
      <c r="A172" s="105"/>
      <c r="B172" s="66" t="s">
        <v>146</v>
      </c>
      <c r="C172" s="60" t="s">
        <v>147</v>
      </c>
      <c r="D172" s="60" t="s">
        <v>148</v>
      </c>
      <c r="E172" s="24">
        <v>0</v>
      </c>
      <c r="F172" s="24">
        <v>0</v>
      </c>
      <c r="G172" s="24">
        <v>0</v>
      </c>
      <c r="H172" s="24">
        <v>100</v>
      </c>
      <c r="I172" s="24">
        <v>0</v>
      </c>
      <c r="J172" s="24">
        <v>100</v>
      </c>
      <c r="K172" s="24">
        <v>100</v>
      </c>
      <c r="L172" s="24">
        <v>0</v>
      </c>
      <c r="M172" s="24">
        <v>100</v>
      </c>
    </row>
    <row r="173" spans="1:13" s="18" customFormat="1" ht="126">
      <c r="A173" s="33"/>
      <c r="B173" s="90" t="s">
        <v>182</v>
      </c>
      <c r="C173" s="33"/>
      <c r="D173" s="33" t="s">
        <v>160</v>
      </c>
      <c r="E173" s="31">
        <v>0</v>
      </c>
      <c r="F173" s="31">
        <v>0</v>
      </c>
      <c r="G173" s="31">
        <v>0</v>
      </c>
      <c r="H173" s="31">
        <v>40000</v>
      </c>
      <c r="I173" s="31">
        <v>0</v>
      </c>
      <c r="J173" s="31">
        <v>40000</v>
      </c>
      <c r="K173" s="32">
        <v>40000</v>
      </c>
      <c r="L173" s="32">
        <v>0</v>
      </c>
      <c r="M173" s="32">
        <v>40000</v>
      </c>
    </row>
    <row r="174" spans="1:13" ht="15.75">
      <c r="A174" s="106"/>
      <c r="B174" s="90" t="s">
        <v>140</v>
      </c>
      <c r="C174" s="60"/>
      <c r="D174" s="60"/>
      <c r="E174" s="24"/>
      <c r="F174" s="24"/>
      <c r="G174" s="24"/>
      <c r="H174" s="24"/>
      <c r="I174" s="24"/>
      <c r="J174" s="24"/>
      <c r="K174" s="96"/>
      <c r="L174" s="96"/>
      <c r="M174" s="96"/>
    </row>
    <row r="175" spans="1:13" ht="15.75">
      <c r="A175" s="149" t="s">
        <v>219</v>
      </c>
      <c r="B175" s="99" t="s">
        <v>235</v>
      </c>
      <c r="C175" s="107" t="s">
        <v>158</v>
      </c>
      <c r="D175" s="55" t="s">
        <v>230</v>
      </c>
      <c r="E175" s="24">
        <v>0</v>
      </c>
      <c r="F175" s="24">
        <v>0</v>
      </c>
      <c r="G175" s="24">
        <v>0</v>
      </c>
      <c r="H175" s="24">
        <v>2500</v>
      </c>
      <c r="I175" s="24">
        <v>0</v>
      </c>
      <c r="J175" s="24">
        <v>2500</v>
      </c>
      <c r="K175" s="96">
        <v>2500</v>
      </c>
      <c r="L175" s="96">
        <v>0</v>
      </c>
      <c r="M175" s="96">
        <v>2500</v>
      </c>
    </row>
    <row r="176" spans="1:13" ht="15.75">
      <c r="A176" s="149" t="s">
        <v>220</v>
      </c>
      <c r="B176" s="99" t="s">
        <v>238</v>
      </c>
      <c r="C176" s="107" t="s">
        <v>158</v>
      </c>
      <c r="D176" s="55" t="s">
        <v>230</v>
      </c>
      <c r="E176" s="24">
        <v>0</v>
      </c>
      <c r="F176" s="24">
        <v>0</v>
      </c>
      <c r="G176" s="24">
        <v>0</v>
      </c>
      <c r="H176" s="24">
        <v>5000</v>
      </c>
      <c r="I176" s="24">
        <v>0</v>
      </c>
      <c r="J176" s="24">
        <v>5000</v>
      </c>
      <c r="K176" s="96">
        <v>5000</v>
      </c>
      <c r="L176" s="96">
        <v>0</v>
      </c>
      <c r="M176" s="96">
        <v>5000</v>
      </c>
    </row>
    <row r="177" spans="1:13" ht="15.75">
      <c r="A177" s="149" t="s">
        <v>236</v>
      </c>
      <c r="B177" s="99" t="s">
        <v>239</v>
      </c>
      <c r="C177" s="107" t="s">
        <v>158</v>
      </c>
      <c r="D177" s="55" t="s">
        <v>230</v>
      </c>
      <c r="E177" s="24">
        <v>0</v>
      </c>
      <c r="F177" s="24">
        <v>0</v>
      </c>
      <c r="G177" s="24">
        <v>0</v>
      </c>
      <c r="H177" s="24">
        <v>12500</v>
      </c>
      <c r="I177" s="24">
        <v>0</v>
      </c>
      <c r="J177" s="24">
        <v>12500</v>
      </c>
      <c r="K177" s="96">
        <v>12500</v>
      </c>
      <c r="L177" s="96">
        <v>0</v>
      </c>
      <c r="M177" s="96">
        <v>12500</v>
      </c>
    </row>
    <row r="178" spans="1:13" ht="31.5">
      <c r="A178" s="149" t="s">
        <v>237</v>
      </c>
      <c r="B178" s="81" t="s">
        <v>240</v>
      </c>
      <c r="C178" s="86" t="s">
        <v>158</v>
      </c>
      <c r="D178" s="55" t="s">
        <v>230</v>
      </c>
      <c r="E178" s="24">
        <v>0</v>
      </c>
      <c r="F178" s="24">
        <v>0</v>
      </c>
      <c r="G178" s="24">
        <v>0</v>
      </c>
      <c r="H178" s="24">
        <v>20000</v>
      </c>
      <c r="I178" s="24">
        <v>0</v>
      </c>
      <c r="J178" s="24">
        <v>20000</v>
      </c>
      <c r="K178" s="96">
        <v>20000</v>
      </c>
      <c r="L178" s="96">
        <v>0</v>
      </c>
      <c r="M178" s="96">
        <v>20000</v>
      </c>
    </row>
    <row r="179" spans="1:13" ht="15.75">
      <c r="A179" s="89"/>
      <c r="B179" s="148" t="s">
        <v>142</v>
      </c>
      <c r="C179" s="60"/>
      <c r="D179" s="60"/>
      <c r="E179" s="24"/>
      <c r="F179" s="24"/>
      <c r="G179" s="24"/>
      <c r="H179" s="24"/>
      <c r="I179" s="24"/>
      <c r="J179" s="24"/>
      <c r="K179" s="96"/>
      <c r="L179" s="96"/>
      <c r="M179" s="96"/>
    </row>
    <row r="180" spans="1:13" ht="15.75">
      <c r="A180" s="150" t="s">
        <v>219</v>
      </c>
      <c r="B180" s="99" t="s">
        <v>169</v>
      </c>
      <c r="C180" s="142" t="s">
        <v>159</v>
      </c>
      <c r="D180" s="149" t="s">
        <v>241</v>
      </c>
      <c r="E180" s="152">
        <v>0</v>
      </c>
      <c r="F180" s="152">
        <v>0</v>
      </c>
      <c r="G180" s="152">
        <v>0</v>
      </c>
      <c r="H180" s="152">
        <v>5</v>
      </c>
      <c r="I180" s="152">
        <v>0</v>
      </c>
      <c r="J180" s="152">
        <v>5</v>
      </c>
      <c r="K180" s="120">
        <v>5</v>
      </c>
      <c r="L180" s="120">
        <v>0</v>
      </c>
      <c r="M180" s="120">
        <v>5</v>
      </c>
    </row>
    <row r="181" spans="1:13" ht="15.75">
      <c r="A181" s="149" t="s">
        <v>220</v>
      </c>
      <c r="B181" s="145" t="s">
        <v>170</v>
      </c>
      <c r="C181" s="86" t="s">
        <v>159</v>
      </c>
      <c r="D181" s="149" t="s">
        <v>241</v>
      </c>
      <c r="E181" s="152">
        <v>0</v>
      </c>
      <c r="F181" s="152">
        <v>0</v>
      </c>
      <c r="G181" s="152">
        <v>0</v>
      </c>
      <c r="H181" s="152">
        <v>10</v>
      </c>
      <c r="I181" s="152">
        <v>0</v>
      </c>
      <c r="J181" s="152">
        <v>10</v>
      </c>
      <c r="K181" s="120">
        <v>10</v>
      </c>
      <c r="L181" s="120">
        <v>0</v>
      </c>
      <c r="M181" s="120">
        <v>10</v>
      </c>
    </row>
    <row r="182" spans="1:13" ht="15.75">
      <c r="A182" s="149" t="s">
        <v>236</v>
      </c>
      <c r="B182" s="81" t="s">
        <v>171</v>
      </c>
      <c r="C182" s="93" t="s">
        <v>159</v>
      </c>
      <c r="D182" s="149" t="s">
        <v>241</v>
      </c>
      <c r="E182" s="152">
        <v>0</v>
      </c>
      <c r="F182" s="152">
        <v>0</v>
      </c>
      <c r="G182" s="152">
        <v>0</v>
      </c>
      <c r="H182" s="152">
        <v>25</v>
      </c>
      <c r="I182" s="152">
        <v>0</v>
      </c>
      <c r="J182" s="152">
        <v>25</v>
      </c>
      <c r="K182" s="120">
        <v>25</v>
      </c>
      <c r="L182" s="120">
        <v>0</v>
      </c>
      <c r="M182" s="120">
        <v>25</v>
      </c>
    </row>
    <row r="183" spans="1:13" ht="15.75">
      <c r="A183" s="149" t="s">
        <v>237</v>
      </c>
      <c r="B183" s="81" t="s">
        <v>172</v>
      </c>
      <c r="C183" s="93" t="s">
        <v>159</v>
      </c>
      <c r="D183" s="149" t="s">
        <v>241</v>
      </c>
      <c r="E183" s="152">
        <v>0</v>
      </c>
      <c r="F183" s="152">
        <v>0</v>
      </c>
      <c r="G183" s="152">
        <v>0</v>
      </c>
      <c r="H183" s="152">
        <v>20</v>
      </c>
      <c r="I183" s="152">
        <v>0</v>
      </c>
      <c r="J183" s="152">
        <v>20</v>
      </c>
      <c r="K183" s="120">
        <v>20</v>
      </c>
      <c r="L183" s="120">
        <v>0</v>
      </c>
      <c r="M183" s="120">
        <v>20</v>
      </c>
    </row>
    <row r="184" spans="1:13" ht="15.75">
      <c r="A184" s="89"/>
      <c r="B184" s="64" t="s">
        <v>143</v>
      </c>
      <c r="C184" s="60"/>
      <c r="D184" s="60"/>
      <c r="E184" s="24"/>
      <c r="F184" s="24"/>
      <c r="G184" s="24"/>
      <c r="H184" s="24"/>
      <c r="I184" s="24"/>
      <c r="J184" s="24"/>
      <c r="K184" s="96"/>
      <c r="L184" s="96"/>
      <c r="M184" s="96"/>
    </row>
    <row r="185" spans="1:13" ht="31.5">
      <c r="A185" s="149" t="s">
        <v>219</v>
      </c>
      <c r="B185" s="83" t="s">
        <v>173</v>
      </c>
      <c r="C185" s="86" t="s">
        <v>158</v>
      </c>
      <c r="D185" s="60" t="s">
        <v>144</v>
      </c>
      <c r="E185" s="24">
        <v>0</v>
      </c>
      <c r="F185" s="24">
        <v>0</v>
      </c>
      <c r="G185" s="24">
        <v>0</v>
      </c>
      <c r="H185" s="24">
        <v>500</v>
      </c>
      <c r="I185" s="24">
        <v>0</v>
      </c>
      <c r="J185" s="24">
        <v>500</v>
      </c>
      <c r="K185" s="96">
        <v>500</v>
      </c>
      <c r="L185" s="96">
        <v>0</v>
      </c>
      <c r="M185" s="96">
        <v>500</v>
      </c>
    </row>
    <row r="186" spans="1:13" ht="31.5">
      <c r="A186" s="149" t="s">
        <v>220</v>
      </c>
      <c r="B186" s="83" t="s">
        <v>174</v>
      </c>
      <c r="C186" s="86" t="s">
        <v>158</v>
      </c>
      <c r="D186" s="60" t="s">
        <v>144</v>
      </c>
      <c r="E186" s="24">
        <v>0</v>
      </c>
      <c r="F186" s="24">
        <v>0</v>
      </c>
      <c r="G186" s="24">
        <v>0</v>
      </c>
      <c r="H186" s="24">
        <v>500</v>
      </c>
      <c r="I186" s="24">
        <v>0</v>
      </c>
      <c r="J186" s="24">
        <v>500</v>
      </c>
      <c r="K186" s="96">
        <v>500</v>
      </c>
      <c r="L186" s="96">
        <v>0</v>
      </c>
      <c r="M186" s="96">
        <v>500</v>
      </c>
    </row>
    <row r="187" spans="1:13" ht="31.5">
      <c r="A187" s="149" t="s">
        <v>236</v>
      </c>
      <c r="B187" s="83" t="s">
        <v>175</v>
      </c>
      <c r="C187" s="93" t="s">
        <v>158</v>
      </c>
      <c r="D187" s="60" t="s">
        <v>144</v>
      </c>
      <c r="E187" s="24">
        <v>0</v>
      </c>
      <c r="F187" s="24">
        <v>0</v>
      </c>
      <c r="G187" s="24">
        <v>0</v>
      </c>
      <c r="H187" s="24">
        <v>500</v>
      </c>
      <c r="I187" s="24">
        <v>0</v>
      </c>
      <c r="J187" s="24">
        <v>500</v>
      </c>
      <c r="K187" s="96">
        <v>500</v>
      </c>
      <c r="L187" s="96">
        <v>0</v>
      </c>
      <c r="M187" s="96">
        <v>500</v>
      </c>
    </row>
    <row r="188" spans="1:13" ht="31.5">
      <c r="A188" s="149" t="s">
        <v>237</v>
      </c>
      <c r="B188" s="83" t="s">
        <v>176</v>
      </c>
      <c r="C188" s="93" t="s">
        <v>158</v>
      </c>
      <c r="D188" s="60" t="s">
        <v>144</v>
      </c>
      <c r="E188" s="24">
        <v>0</v>
      </c>
      <c r="F188" s="24">
        <v>0</v>
      </c>
      <c r="G188" s="24">
        <v>0</v>
      </c>
      <c r="H188" s="24">
        <v>1000</v>
      </c>
      <c r="I188" s="24">
        <v>0</v>
      </c>
      <c r="J188" s="24">
        <v>1000</v>
      </c>
      <c r="K188" s="96">
        <v>1000</v>
      </c>
      <c r="L188" s="96">
        <v>0</v>
      </c>
      <c r="M188" s="96">
        <v>1000</v>
      </c>
    </row>
    <row r="189" spans="1:13" ht="15.75">
      <c r="A189" s="89"/>
      <c r="B189" s="65" t="s">
        <v>145</v>
      </c>
      <c r="C189" s="60"/>
      <c r="D189" s="60"/>
      <c r="E189" s="24"/>
      <c r="F189" s="24"/>
      <c r="G189" s="24"/>
      <c r="H189" s="24"/>
      <c r="I189" s="24"/>
      <c r="J189" s="24"/>
      <c r="K189" s="96"/>
      <c r="L189" s="96"/>
      <c r="M189" s="96"/>
    </row>
    <row r="190" spans="1:13" ht="31.5">
      <c r="A190" s="89"/>
      <c r="B190" s="66" t="s">
        <v>146</v>
      </c>
      <c r="C190" s="86" t="s">
        <v>147</v>
      </c>
      <c r="D190" s="60" t="s">
        <v>144</v>
      </c>
      <c r="E190" s="24">
        <v>0</v>
      </c>
      <c r="F190" s="24">
        <v>0</v>
      </c>
      <c r="G190" s="24">
        <v>0</v>
      </c>
      <c r="H190" s="24">
        <v>100</v>
      </c>
      <c r="I190" s="24">
        <v>0</v>
      </c>
      <c r="J190" s="24">
        <v>100</v>
      </c>
      <c r="K190" s="96">
        <v>100</v>
      </c>
      <c r="L190" s="96">
        <v>0</v>
      </c>
      <c r="M190" s="96">
        <v>100</v>
      </c>
    </row>
    <row r="191" spans="1:13" ht="15.75">
      <c r="A191" s="89"/>
      <c r="B191" s="66"/>
      <c r="C191" s="60"/>
      <c r="D191" s="60"/>
      <c r="E191" s="24"/>
      <c r="F191" s="24"/>
      <c r="G191" s="24"/>
      <c r="H191" s="24"/>
      <c r="I191" s="24"/>
      <c r="J191" s="24"/>
      <c r="K191" s="96"/>
      <c r="L191" s="96"/>
      <c r="M191" s="96"/>
    </row>
    <row r="192" spans="1:16" ht="15.75">
      <c r="A192" s="41"/>
      <c r="B192" s="68"/>
      <c r="C192" s="69"/>
      <c r="D192" s="69"/>
      <c r="E192" s="41"/>
      <c r="F192" s="41"/>
      <c r="G192" s="41"/>
      <c r="H192" s="69"/>
      <c r="I192" s="69"/>
      <c r="J192" s="69"/>
      <c r="K192" s="41"/>
      <c r="L192" s="42"/>
      <c r="M192" s="41"/>
      <c r="N192" s="19"/>
      <c r="O192" s="19"/>
      <c r="P192" s="19"/>
    </row>
    <row r="193" spans="1:16" ht="15.75">
      <c r="A193" s="212" t="s">
        <v>203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2"/>
      <c r="L193" s="43"/>
      <c r="M193" s="22"/>
      <c r="N193" s="19"/>
      <c r="O193" s="19"/>
      <c r="P193" s="19"/>
    </row>
    <row r="194" spans="1:16" ht="15.75">
      <c r="A194" s="53" t="s">
        <v>13</v>
      </c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43"/>
      <c r="M194" s="22"/>
      <c r="N194" s="19"/>
      <c r="O194" s="19"/>
      <c r="P194" s="19"/>
    </row>
    <row r="195" spans="1:16" s="112" customFormat="1" ht="15.75">
      <c r="A195" s="181" t="s">
        <v>37</v>
      </c>
      <c r="B195" s="181" t="s">
        <v>40</v>
      </c>
      <c r="C195" s="181" t="s">
        <v>41</v>
      </c>
      <c r="D195" s="181" t="s">
        <v>42</v>
      </c>
      <c r="E195" s="181" t="s">
        <v>157</v>
      </c>
      <c r="F195" s="181"/>
      <c r="G195" s="181"/>
      <c r="H195" s="181" t="s">
        <v>194</v>
      </c>
      <c r="I195" s="181"/>
      <c r="J195" s="181"/>
      <c r="K195" s="126"/>
      <c r="L195" s="127"/>
      <c r="M195" s="126"/>
      <c r="N195" s="111"/>
      <c r="O195" s="111"/>
      <c r="P195" s="111"/>
    </row>
    <row r="196" spans="1:16" s="112" customFormat="1" ht="47.25">
      <c r="A196" s="181"/>
      <c r="B196" s="181"/>
      <c r="C196" s="181"/>
      <c r="D196" s="181"/>
      <c r="E196" s="116" t="s">
        <v>19</v>
      </c>
      <c r="F196" s="116" t="s">
        <v>20</v>
      </c>
      <c r="G196" s="116" t="s">
        <v>97</v>
      </c>
      <c r="H196" s="116" t="s">
        <v>19</v>
      </c>
      <c r="I196" s="116" t="s">
        <v>20</v>
      </c>
      <c r="J196" s="116" t="s">
        <v>98</v>
      </c>
      <c r="K196" s="126"/>
      <c r="L196" s="127"/>
      <c r="M196" s="126"/>
      <c r="N196" s="111"/>
      <c r="O196" s="111"/>
      <c r="P196" s="111"/>
    </row>
    <row r="197" spans="1:16" s="112" customFormat="1" ht="15.75">
      <c r="A197" s="116">
        <v>1</v>
      </c>
      <c r="B197" s="116">
        <v>2</v>
      </c>
      <c r="C197" s="116">
        <v>3</v>
      </c>
      <c r="D197" s="116">
        <v>4</v>
      </c>
      <c r="E197" s="116">
        <v>5</v>
      </c>
      <c r="F197" s="116">
        <v>6</v>
      </c>
      <c r="G197" s="116">
        <v>7</v>
      </c>
      <c r="H197" s="116">
        <v>8</v>
      </c>
      <c r="I197" s="116">
        <v>9</v>
      </c>
      <c r="J197" s="116">
        <v>10</v>
      </c>
      <c r="K197" s="126"/>
      <c r="L197" s="127"/>
      <c r="M197" s="126"/>
      <c r="N197" s="111"/>
      <c r="O197" s="111"/>
      <c r="P197" s="111"/>
    </row>
    <row r="198" spans="1:13" ht="204.75" customHeight="1">
      <c r="A198" s="154"/>
      <c r="B198" s="50" t="s">
        <v>184</v>
      </c>
      <c r="C198" s="155"/>
      <c r="D198" s="33" t="s">
        <v>228</v>
      </c>
      <c r="E198" s="31">
        <v>200000</v>
      </c>
      <c r="F198" s="31">
        <v>0</v>
      </c>
      <c r="G198" s="31">
        <v>200000</v>
      </c>
      <c r="H198" s="31">
        <v>200000</v>
      </c>
      <c r="I198" s="31">
        <v>0</v>
      </c>
      <c r="J198" s="31">
        <v>200000</v>
      </c>
      <c r="K198" s="128"/>
      <c r="L198" s="128"/>
      <c r="M198" s="128"/>
    </row>
    <row r="199" spans="1:13" ht="66" customHeight="1">
      <c r="A199" s="149">
        <v>1</v>
      </c>
      <c r="B199" s="153" t="s">
        <v>242</v>
      </c>
      <c r="C199" s="149"/>
      <c r="D199" s="149"/>
      <c r="E199" s="24">
        <v>200000</v>
      </c>
      <c r="F199" s="24">
        <v>0</v>
      </c>
      <c r="G199" s="24">
        <v>200000</v>
      </c>
      <c r="H199" s="24">
        <v>200000</v>
      </c>
      <c r="I199" s="24">
        <v>0</v>
      </c>
      <c r="J199" s="24">
        <v>200000</v>
      </c>
      <c r="K199" s="131"/>
      <c r="L199" s="131"/>
      <c r="M199" s="131"/>
    </row>
    <row r="200" spans="1:13" ht="15.75">
      <c r="A200" s="122"/>
      <c r="B200" s="67" t="s">
        <v>140</v>
      </c>
      <c r="C200" s="62"/>
      <c r="D200" s="63"/>
      <c r="E200" s="23"/>
      <c r="F200" s="23"/>
      <c r="G200" s="23"/>
      <c r="H200" s="23"/>
      <c r="I200" s="23"/>
      <c r="J200" s="23"/>
      <c r="K200" s="129"/>
      <c r="L200" s="130"/>
      <c r="M200" s="129"/>
    </row>
    <row r="201" spans="1:13" ht="30">
      <c r="A201" s="152" t="s">
        <v>219</v>
      </c>
      <c r="B201" s="54" t="s">
        <v>231</v>
      </c>
      <c r="C201" s="149" t="s">
        <v>158</v>
      </c>
      <c r="D201" s="55" t="s">
        <v>230</v>
      </c>
      <c r="E201" s="24">
        <v>112000</v>
      </c>
      <c r="F201" s="24">
        <v>0</v>
      </c>
      <c r="G201" s="24">
        <v>112000</v>
      </c>
      <c r="H201" s="24">
        <v>112000</v>
      </c>
      <c r="I201" s="24">
        <v>0</v>
      </c>
      <c r="J201" s="24">
        <v>112000</v>
      </c>
      <c r="K201" s="131"/>
      <c r="L201" s="131"/>
      <c r="M201" s="131"/>
    </row>
    <row r="202" spans="1:13" ht="15.75">
      <c r="A202" s="152" t="s">
        <v>220</v>
      </c>
      <c r="B202" s="44" t="s">
        <v>232</v>
      </c>
      <c r="C202" s="149" t="s">
        <v>158</v>
      </c>
      <c r="D202" s="55" t="s">
        <v>230</v>
      </c>
      <c r="E202" s="24">
        <v>88000</v>
      </c>
      <c r="F202" s="24">
        <v>0</v>
      </c>
      <c r="G202" s="24">
        <v>88000</v>
      </c>
      <c r="H202" s="24">
        <v>88000</v>
      </c>
      <c r="I202" s="24">
        <v>0</v>
      </c>
      <c r="J202" s="24">
        <v>88000</v>
      </c>
      <c r="K202" s="131"/>
      <c r="L202" s="131"/>
      <c r="M202" s="131"/>
    </row>
    <row r="203" spans="1:13" ht="15.75">
      <c r="A203" s="156"/>
      <c r="B203" s="67" t="s">
        <v>142</v>
      </c>
      <c r="C203" s="60"/>
      <c r="D203" s="60"/>
      <c r="E203" s="24"/>
      <c r="F203" s="24"/>
      <c r="G203" s="24"/>
      <c r="H203" s="24"/>
      <c r="I203" s="24"/>
      <c r="J203" s="24"/>
      <c r="K203" s="131"/>
      <c r="L203" s="131"/>
      <c r="M203" s="131"/>
    </row>
    <row r="204" spans="1:13" ht="15.75">
      <c r="A204" s="152" t="s">
        <v>219</v>
      </c>
      <c r="B204" s="83" t="s">
        <v>243</v>
      </c>
      <c r="C204" s="149" t="s">
        <v>221</v>
      </c>
      <c r="D204" s="149" t="s">
        <v>241</v>
      </c>
      <c r="E204" s="152">
        <v>4000</v>
      </c>
      <c r="F204" s="152">
        <v>0</v>
      </c>
      <c r="G204" s="152">
        <v>4000</v>
      </c>
      <c r="H204" s="152">
        <v>4000</v>
      </c>
      <c r="I204" s="152">
        <v>0</v>
      </c>
      <c r="J204" s="152">
        <v>4000</v>
      </c>
      <c r="K204" s="131"/>
      <c r="L204" s="131"/>
      <c r="M204" s="131"/>
    </row>
    <row r="205" spans="1:13" ht="37.5" customHeight="1">
      <c r="A205" s="152" t="s">
        <v>220</v>
      </c>
      <c r="B205" s="123" t="s">
        <v>244</v>
      </c>
      <c r="C205" s="149" t="s">
        <v>159</v>
      </c>
      <c r="D205" s="149" t="s">
        <v>241</v>
      </c>
      <c r="E205" s="152">
        <v>32</v>
      </c>
      <c r="F205" s="152">
        <v>0</v>
      </c>
      <c r="G205" s="152">
        <v>32</v>
      </c>
      <c r="H205" s="152">
        <v>32</v>
      </c>
      <c r="I205" s="152">
        <v>0</v>
      </c>
      <c r="J205" s="152">
        <v>32</v>
      </c>
      <c r="K205" s="131"/>
      <c r="L205" s="131" t="s">
        <v>22</v>
      </c>
      <c r="M205" s="131"/>
    </row>
    <row r="206" spans="1:13" ht="15.75">
      <c r="A206" s="156"/>
      <c r="B206" s="64" t="s">
        <v>143</v>
      </c>
      <c r="C206" s="60"/>
      <c r="D206" s="60"/>
      <c r="E206" s="24"/>
      <c r="F206" s="24"/>
      <c r="G206" s="24"/>
      <c r="H206" s="24"/>
      <c r="I206" s="24"/>
      <c r="J206" s="24"/>
      <c r="K206" s="131"/>
      <c r="L206" s="131"/>
      <c r="M206" s="131"/>
    </row>
    <row r="207" spans="1:13" ht="15.75">
      <c r="A207" s="152" t="s">
        <v>219</v>
      </c>
      <c r="B207" s="83" t="s">
        <v>185</v>
      </c>
      <c r="C207" s="149" t="s">
        <v>158</v>
      </c>
      <c r="D207" s="149" t="s">
        <v>148</v>
      </c>
      <c r="E207" s="24">
        <f>E201/E204</f>
        <v>28</v>
      </c>
      <c r="F207" s="24">
        <v>0</v>
      </c>
      <c r="G207" s="24">
        <f>G201/G204</f>
        <v>28</v>
      </c>
      <c r="H207" s="24">
        <f>H201/H204</f>
        <v>28</v>
      </c>
      <c r="I207" s="24">
        <v>0</v>
      </c>
      <c r="J207" s="24">
        <f>J201/J204</f>
        <v>28</v>
      </c>
      <c r="K207" s="131"/>
      <c r="L207" s="131"/>
      <c r="M207" s="131"/>
    </row>
    <row r="208" spans="1:13" ht="15.75">
      <c r="A208" s="152" t="s">
        <v>220</v>
      </c>
      <c r="B208" s="83" t="s">
        <v>234</v>
      </c>
      <c r="C208" s="149" t="s">
        <v>158</v>
      </c>
      <c r="D208" s="149" t="s">
        <v>148</v>
      </c>
      <c r="E208" s="24">
        <f>E202/E205</f>
        <v>2750</v>
      </c>
      <c r="F208" s="24">
        <v>0</v>
      </c>
      <c r="G208" s="24">
        <f>G202/G205</f>
        <v>2750</v>
      </c>
      <c r="H208" s="24">
        <f>H202/H205</f>
        <v>2750</v>
      </c>
      <c r="I208" s="24">
        <v>0</v>
      </c>
      <c r="J208" s="24">
        <f>J202/J205</f>
        <v>2750</v>
      </c>
      <c r="K208" s="131"/>
      <c r="L208" s="131"/>
      <c r="M208" s="131"/>
    </row>
    <row r="209" spans="1:13" ht="15.75">
      <c r="A209" s="156"/>
      <c r="B209" s="65" t="s">
        <v>145</v>
      </c>
      <c r="C209" s="60"/>
      <c r="D209" s="60"/>
      <c r="E209" s="24"/>
      <c r="F209" s="24"/>
      <c r="G209" s="24"/>
      <c r="H209" s="24"/>
      <c r="I209" s="24"/>
      <c r="J209" s="24"/>
      <c r="K209" s="131"/>
      <c r="L209" s="131"/>
      <c r="M209" s="131"/>
    </row>
    <row r="210" spans="1:13" ht="15.75">
      <c r="A210" s="156"/>
      <c r="B210" s="84" t="s">
        <v>146</v>
      </c>
      <c r="C210" s="60" t="s">
        <v>147</v>
      </c>
      <c r="D210" s="60" t="s">
        <v>148</v>
      </c>
      <c r="E210" s="24">
        <v>0</v>
      </c>
      <c r="F210" s="24">
        <v>0</v>
      </c>
      <c r="G210" s="24">
        <v>0</v>
      </c>
      <c r="H210" s="24">
        <v>0</v>
      </c>
      <c r="I210" s="24">
        <v>0</v>
      </c>
      <c r="J210" s="24">
        <v>0</v>
      </c>
      <c r="K210" s="131"/>
      <c r="L210" s="131"/>
      <c r="M210" s="131"/>
    </row>
    <row r="211" spans="1:16" ht="94.5">
      <c r="A211" s="102"/>
      <c r="B211" s="90" t="s">
        <v>182</v>
      </c>
      <c r="C211" s="71"/>
      <c r="D211" s="33" t="s">
        <v>160</v>
      </c>
      <c r="E211" s="31">
        <v>40000</v>
      </c>
      <c r="F211" s="70">
        <v>0</v>
      </c>
      <c r="G211" s="31">
        <v>40000</v>
      </c>
      <c r="H211" s="31">
        <v>40000</v>
      </c>
      <c r="I211" s="107">
        <v>0</v>
      </c>
      <c r="J211" s="31">
        <v>40000</v>
      </c>
      <c r="K211" s="22"/>
      <c r="L211" s="43"/>
      <c r="M211" s="22"/>
      <c r="N211" s="19"/>
      <c r="O211" s="19"/>
      <c r="P211" s="19"/>
    </row>
    <row r="212" spans="1:16" ht="15.75">
      <c r="A212" s="102"/>
      <c r="B212" s="90" t="s">
        <v>140</v>
      </c>
      <c r="C212" s="60"/>
      <c r="D212" s="60"/>
      <c r="E212" s="31"/>
      <c r="F212" s="70"/>
      <c r="G212" s="31"/>
      <c r="H212" s="31"/>
      <c r="I212" s="107"/>
      <c r="J212" s="31"/>
      <c r="K212" s="22"/>
      <c r="L212" s="43"/>
      <c r="M212" s="22"/>
      <c r="N212" s="19"/>
      <c r="O212" s="19"/>
      <c r="P212" s="19"/>
    </row>
    <row r="213" spans="1:16" ht="15.75">
      <c r="A213" s="149" t="s">
        <v>219</v>
      </c>
      <c r="B213" s="99" t="s">
        <v>235</v>
      </c>
      <c r="C213" s="149" t="s">
        <v>158</v>
      </c>
      <c r="D213" s="55" t="s">
        <v>230</v>
      </c>
      <c r="E213" s="24">
        <v>2500</v>
      </c>
      <c r="F213" s="71">
        <v>0</v>
      </c>
      <c r="G213" s="24">
        <v>2500</v>
      </c>
      <c r="H213" s="24">
        <v>2500</v>
      </c>
      <c r="I213" s="71">
        <v>0</v>
      </c>
      <c r="J213" s="24">
        <v>2500</v>
      </c>
      <c r="K213" s="22"/>
      <c r="L213" s="43"/>
      <c r="M213" s="22"/>
      <c r="N213" s="19"/>
      <c r="O213" s="19"/>
      <c r="P213" s="19"/>
    </row>
    <row r="214" spans="1:16" ht="15.75">
      <c r="A214" s="149" t="s">
        <v>220</v>
      </c>
      <c r="B214" s="99" t="s">
        <v>238</v>
      </c>
      <c r="C214" s="149" t="s">
        <v>158</v>
      </c>
      <c r="D214" s="55" t="s">
        <v>230</v>
      </c>
      <c r="E214" s="24">
        <v>5000</v>
      </c>
      <c r="F214" s="71">
        <v>0</v>
      </c>
      <c r="G214" s="24">
        <v>5000</v>
      </c>
      <c r="H214" s="24">
        <v>5000</v>
      </c>
      <c r="I214" s="71">
        <v>0</v>
      </c>
      <c r="J214" s="24">
        <v>5000</v>
      </c>
      <c r="K214" s="22"/>
      <c r="L214" s="43"/>
      <c r="M214" s="22"/>
      <c r="N214" s="19"/>
      <c r="O214" s="19"/>
      <c r="P214" s="19"/>
    </row>
    <row r="215" spans="1:16" ht="15.75">
      <c r="A215" s="149" t="s">
        <v>236</v>
      </c>
      <c r="B215" s="99" t="s">
        <v>239</v>
      </c>
      <c r="C215" s="149" t="s">
        <v>158</v>
      </c>
      <c r="D215" s="55" t="s">
        <v>230</v>
      </c>
      <c r="E215" s="24">
        <v>12500</v>
      </c>
      <c r="F215" s="71">
        <v>0</v>
      </c>
      <c r="G215" s="24">
        <v>12500</v>
      </c>
      <c r="H215" s="24">
        <v>12500</v>
      </c>
      <c r="I215" s="71">
        <v>0</v>
      </c>
      <c r="J215" s="24">
        <v>12500</v>
      </c>
      <c r="K215" s="22"/>
      <c r="L215" s="43"/>
      <c r="M215" s="22"/>
      <c r="N215" s="19"/>
      <c r="O215" s="19"/>
      <c r="P215" s="19"/>
    </row>
    <row r="216" spans="1:16" ht="31.5">
      <c r="A216" s="149" t="s">
        <v>237</v>
      </c>
      <c r="B216" s="81" t="s">
        <v>240</v>
      </c>
      <c r="C216" s="149" t="s">
        <v>158</v>
      </c>
      <c r="D216" s="55" t="s">
        <v>230</v>
      </c>
      <c r="E216" s="24">
        <v>20000</v>
      </c>
      <c r="F216" s="71">
        <v>0</v>
      </c>
      <c r="G216" s="24">
        <v>20000</v>
      </c>
      <c r="H216" s="24">
        <v>20000</v>
      </c>
      <c r="I216" s="71">
        <v>0</v>
      </c>
      <c r="J216" s="24">
        <v>20000</v>
      </c>
      <c r="K216" s="22"/>
      <c r="L216" s="43"/>
      <c r="M216" s="22"/>
      <c r="N216" s="19"/>
      <c r="O216" s="19"/>
      <c r="P216" s="19"/>
    </row>
    <row r="217" spans="1:16" ht="15.75">
      <c r="A217" s="122"/>
      <c r="B217" s="148" t="s">
        <v>142</v>
      </c>
      <c r="C217" s="60"/>
      <c r="D217" s="60"/>
      <c r="E217" s="24"/>
      <c r="F217" s="71"/>
      <c r="G217" s="24"/>
      <c r="H217" s="24"/>
      <c r="I217" s="71"/>
      <c r="J217" s="24"/>
      <c r="K217" s="22"/>
      <c r="L217" s="43"/>
      <c r="M217" s="22"/>
      <c r="N217" s="19"/>
      <c r="O217" s="19"/>
      <c r="P217" s="19"/>
    </row>
    <row r="218" spans="1:16" ht="15.75">
      <c r="A218" s="150" t="s">
        <v>219</v>
      </c>
      <c r="B218" s="99" t="s">
        <v>169</v>
      </c>
      <c r="C218" s="151" t="s">
        <v>159</v>
      </c>
      <c r="D218" s="149" t="s">
        <v>241</v>
      </c>
      <c r="E218" s="100">
        <v>5</v>
      </c>
      <c r="F218" s="71">
        <v>0</v>
      </c>
      <c r="G218" s="100">
        <v>5</v>
      </c>
      <c r="H218" s="100">
        <v>5</v>
      </c>
      <c r="I218" s="71">
        <v>0</v>
      </c>
      <c r="J218" s="100">
        <v>5</v>
      </c>
      <c r="K218" s="22"/>
      <c r="L218" s="43"/>
      <c r="M218" s="22"/>
      <c r="N218" s="19"/>
      <c r="O218" s="19"/>
      <c r="P218" s="19"/>
    </row>
    <row r="219" spans="1:16" ht="15.75">
      <c r="A219" s="149" t="s">
        <v>220</v>
      </c>
      <c r="B219" s="145" t="s">
        <v>170</v>
      </c>
      <c r="C219" s="149" t="s">
        <v>159</v>
      </c>
      <c r="D219" s="149" t="s">
        <v>241</v>
      </c>
      <c r="E219" s="100">
        <v>10</v>
      </c>
      <c r="F219" s="71">
        <v>0</v>
      </c>
      <c r="G219" s="100">
        <v>10</v>
      </c>
      <c r="H219" s="100">
        <v>10</v>
      </c>
      <c r="I219" s="71">
        <v>0</v>
      </c>
      <c r="J219" s="100">
        <v>10</v>
      </c>
      <c r="K219" s="22"/>
      <c r="L219" s="43"/>
      <c r="M219" s="22"/>
      <c r="N219" s="19"/>
      <c r="O219" s="19"/>
      <c r="P219" s="19"/>
    </row>
    <row r="220" spans="1:16" ht="15.75">
      <c r="A220" s="149" t="s">
        <v>236</v>
      </c>
      <c r="B220" s="81" t="s">
        <v>171</v>
      </c>
      <c r="C220" s="149" t="s">
        <v>159</v>
      </c>
      <c r="D220" s="149" t="s">
        <v>241</v>
      </c>
      <c r="E220" s="100">
        <v>25</v>
      </c>
      <c r="F220" s="71">
        <v>0</v>
      </c>
      <c r="G220" s="100">
        <v>25</v>
      </c>
      <c r="H220" s="100">
        <v>25</v>
      </c>
      <c r="I220" s="71">
        <v>0</v>
      </c>
      <c r="J220" s="100">
        <v>25</v>
      </c>
      <c r="K220" s="22"/>
      <c r="L220" s="43"/>
      <c r="M220" s="22"/>
      <c r="N220" s="19"/>
      <c r="O220" s="19"/>
      <c r="P220" s="19"/>
    </row>
    <row r="221" spans="1:16" ht="15.75">
      <c r="A221" s="149" t="s">
        <v>237</v>
      </c>
      <c r="B221" s="81" t="s">
        <v>172</v>
      </c>
      <c r="C221" s="149" t="s">
        <v>159</v>
      </c>
      <c r="D221" s="149" t="s">
        <v>241</v>
      </c>
      <c r="E221" s="100">
        <v>20</v>
      </c>
      <c r="F221" s="71">
        <v>0</v>
      </c>
      <c r="G221" s="100">
        <v>20</v>
      </c>
      <c r="H221" s="100">
        <v>20</v>
      </c>
      <c r="I221" s="71">
        <v>0</v>
      </c>
      <c r="J221" s="100">
        <v>20</v>
      </c>
      <c r="K221" s="22"/>
      <c r="L221" s="43"/>
      <c r="M221" s="22"/>
      <c r="N221" s="19"/>
      <c r="O221" s="19"/>
      <c r="P221" s="19"/>
    </row>
    <row r="222" spans="1:16" ht="15.75">
      <c r="A222" s="122"/>
      <c r="B222" s="64" t="s">
        <v>143</v>
      </c>
      <c r="C222" s="60"/>
      <c r="D222" s="60"/>
      <c r="E222" s="24"/>
      <c r="F222" s="71"/>
      <c r="G222" s="24"/>
      <c r="H222" s="24"/>
      <c r="I222" s="71"/>
      <c r="J222" s="24"/>
      <c r="K222" s="22"/>
      <c r="L222" s="43"/>
      <c r="M222" s="22"/>
      <c r="N222" s="19"/>
      <c r="O222" s="19"/>
      <c r="P222" s="19"/>
    </row>
    <row r="223" spans="1:16" ht="15.75">
      <c r="A223" s="149" t="s">
        <v>219</v>
      </c>
      <c r="B223" s="83" t="s">
        <v>173</v>
      </c>
      <c r="C223" s="149" t="s">
        <v>158</v>
      </c>
      <c r="D223" s="60" t="s">
        <v>144</v>
      </c>
      <c r="E223" s="24">
        <v>500</v>
      </c>
      <c r="F223" s="71">
        <v>0</v>
      </c>
      <c r="G223" s="24">
        <v>500</v>
      </c>
      <c r="H223" s="24">
        <v>500</v>
      </c>
      <c r="I223" s="71">
        <v>0</v>
      </c>
      <c r="J223" s="24">
        <v>500</v>
      </c>
      <c r="K223" s="22"/>
      <c r="L223" s="43"/>
      <c r="M223" s="22"/>
      <c r="N223" s="19"/>
      <c r="O223" s="19"/>
      <c r="P223" s="19"/>
    </row>
    <row r="224" spans="1:16" ht="15.75">
      <c r="A224" s="149" t="s">
        <v>220</v>
      </c>
      <c r="B224" s="83" t="s">
        <v>174</v>
      </c>
      <c r="C224" s="149" t="s">
        <v>158</v>
      </c>
      <c r="D224" s="60" t="s">
        <v>144</v>
      </c>
      <c r="E224" s="24">
        <v>500</v>
      </c>
      <c r="F224" s="71">
        <v>0</v>
      </c>
      <c r="G224" s="24">
        <v>500</v>
      </c>
      <c r="H224" s="24">
        <v>500</v>
      </c>
      <c r="I224" s="71">
        <v>0</v>
      </c>
      <c r="J224" s="24">
        <v>500</v>
      </c>
      <c r="K224" s="22"/>
      <c r="L224" s="43"/>
      <c r="M224" s="22"/>
      <c r="N224" s="19"/>
      <c r="O224" s="19"/>
      <c r="P224" s="19"/>
    </row>
    <row r="225" spans="1:16" ht="15.75">
      <c r="A225" s="149" t="s">
        <v>236</v>
      </c>
      <c r="B225" s="83" t="s">
        <v>175</v>
      </c>
      <c r="C225" s="149" t="s">
        <v>158</v>
      </c>
      <c r="D225" s="60" t="s">
        <v>144</v>
      </c>
      <c r="E225" s="24">
        <v>500</v>
      </c>
      <c r="F225" s="71">
        <v>0</v>
      </c>
      <c r="G225" s="24">
        <v>500</v>
      </c>
      <c r="H225" s="24">
        <v>500</v>
      </c>
      <c r="I225" s="71">
        <v>0</v>
      </c>
      <c r="J225" s="24">
        <v>500</v>
      </c>
      <c r="K225" s="22"/>
      <c r="L225" s="43"/>
      <c r="M225" s="22"/>
      <c r="N225" s="19"/>
      <c r="O225" s="19"/>
      <c r="P225" s="19"/>
    </row>
    <row r="226" spans="1:16" ht="15.75">
      <c r="A226" s="149" t="s">
        <v>237</v>
      </c>
      <c r="B226" s="83" t="s">
        <v>176</v>
      </c>
      <c r="C226" s="149" t="s">
        <v>158</v>
      </c>
      <c r="D226" s="60" t="s">
        <v>144</v>
      </c>
      <c r="E226" s="24">
        <v>1000</v>
      </c>
      <c r="F226" s="71">
        <v>0</v>
      </c>
      <c r="G226" s="24">
        <v>1000</v>
      </c>
      <c r="H226" s="24">
        <v>1000</v>
      </c>
      <c r="I226" s="71">
        <v>0</v>
      </c>
      <c r="J226" s="24">
        <v>1000</v>
      </c>
      <c r="K226" s="22"/>
      <c r="L226" s="43"/>
      <c r="M226" s="22"/>
      <c r="N226" s="19"/>
      <c r="O226" s="19"/>
      <c r="P226" s="19"/>
    </row>
    <row r="227" spans="1:16" ht="15.75">
      <c r="A227" s="122"/>
      <c r="B227" s="65" t="s">
        <v>145</v>
      </c>
      <c r="C227" s="60"/>
      <c r="D227" s="60"/>
      <c r="E227" s="24"/>
      <c r="F227" s="71"/>
      <c r="G227" s="24"/>
      <c r="H227" s="24"/>
      <c r="I227" s="71"/>
      <c r="J227" s="24"/>
      <c r="K227" s="22"/>
      <c r="L227" s="43"/>
      <c r="M227" s="22"/>
      <c r="N227" s="19"/>
      <c r="O227" s="19"/>
      <c r="P227" s="19"/>
    </row>
    <row r="228" spans="1:16" ht="15.75">
      <c r="A228" s="122"/>
      <c r="B228" s="66" t="s">
        <v>146</v>
      </c>
      <c r="C228" s="149" t="s">
        <v>147</v>
      </c>
      <c r="D228" s="60" t="s">
        <v>144</v>
      </c>
      <c r="E228" s="24">
        <v>100</v>
      </c>
      <c r="F228" s="71">
        <v>0</v>
      </c>
      <c r="G228" s="24">
        <v>100</v>
      </c>
      <c r="H228" s="24">
        <v>100</v>
      </c>
      <c r="I228" s="71">
        <v>0</v>
      </c>
      <c r="J228" s="24">
        <v>100</v>
      </c>
      <c r="K228" s="22"/>
      <c r="L228" s="43"/>
      <c r="M228" s="22"/>
      <c r="N228" s="19"/>
      <c r="O228" s="19"/>
      <c r="P228" s="19"/>
    </row>
    <row r="229" spans="1:16" ht="15.75">
      <c r="A229" s="102"/>
      <c r="B229" s="90"/>
      <c r="C229" s="71"/>
      <c r="D229" s="33"/>
      <c r="E229" s="31"/>
      <c r="F229" s="70"/>
      <c r="G229" s="31"/>
      <c r="H229" s="31"/>
      <c r="I229" s="107"/>
      <c r="J229" s="31"/>
      <c r="K229" s="22"/>
      <c r="L229" s="43"/>
      <c r="M229" s="22"/>
      <c r="N229" s="19"/>
      <c r="O229" s="19"/>
      <c r="P229" s="19"/>
    </row>
    <row r="230" spans="1:16" ht="15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19"/>
      <c r="O230" s="19"/>
      <c r="P230" s="19"/>
    </row>
    <row r="231" spans="1:16" ht="15.75" customHeight="1">
      <c r="A231" s="177" t="s">
        <v>47</v>
      </c>
      <c r="B231" s="177"/>
      <c r="C231" s="177"/>
      <c r="D231" s="177"/>
      <c r="E231" s="177"/>
      <c r="F231" s="177"/>
      <c r="G231" s="177"/>
      <c r="H231" s="177"/>
      <c r="I231" s="177"/>
      <c r="J231" s="177"/>
      <c r="K231" s="177"/>
      <c r="L231" s="22"/>
      <c r="M231" s="22"/>
      <c r="N231" s="19"/>
      <c r="O231" s="19"/>
      <c r="P231" s="19"/>
    </row>
    <row r="232" spans="1:16" ht="15.75" customHeight="1">
      <c r="A232" s="53" t="s">
        <v>13</v>
      </c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19"/>
      <c r="O232" s="19"/>
      <c r="P232" s="19"/>
    </row>
    <row r="233" spans="1:16" ht="15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19"/>
      <c r="O233" s="19"/>
      <c r="P233" s="19"/>
    </row>
    <row r="234" spans="1:16" ht="15.75" customHeight="1">
      <c r="A234" s="186" t="s">
        <v>15</v>
      </c>
      <c r="B234" s="186" t="s">
        <v>16</v>
      </c>
      <c r="C234" s="186"/>
      <c r="D234" s="178" t="s">
        <v>17</v>
      </c>
      <c r="E234" s="179"/>
      <c r="F234" s="186" t="s">
        <v>18</v>
      </c>
      <c r="G234" s="186"/>
      <c r="H234" s="186" t="s">
        <v>27</v>
      </c>
      <c r="I234" s="186"/>
      <c r="J234" s="214" t="s">
        <v>27</v>
      </c>
      <c r="K234" s="215"/>
      <c r="L234" s="22"/>
      <c r="M234" s="22"/>
      <c r="N234" s="19"/>
      <c r="O234" s="19"/>
      <c r="P234" s="19"/>
    </row>
    <row r="235" spans="1:16" ht="31.5">
      <c r="A235" s="186"/>
      <c r="B235" s="29" t="s">
        <v>19</v>
      </c>
      <c r="C235" s="29" t="s">
        <v>20</v>
      </c>
      <c r="D235" s="29" t="s">
        <v>19</v>
      </c>
      <c r="E235" s="29" t="s">
        <v>20</v>
      </c>
      <c r="F235" s="29" t="s">
        <v>19</v>
      </c>
      <c r="G235" s="29" t="s">
        <v>20</v>
      </c>
      <c r="H235" s="29" t="s">
        <v>19</v>
      </c>
      <c r="I235" s="29" t="s">
        <v>20</v>
      </c>
      <c r="J235" s="29" t="s">
        <v>19</v>
      </c>
      <c r="K235" s="29" t="s">
        <v>20</v>
      </c>
      <c r="L235" s="22"/>
      <c r="M235" s="22"/>
      <c r="N235" s="19"/>
      <c r="O235" s="19"/>
      <c r="P235" s="19"/>
    </row>
    <row r="236" spans="1:16" ht="15.75" customHeight="1">
      <c r="A236" s="29">
        <v>1</v>
      </c>
      <c r="B236" s="29">
        <v>2</v>
      </c>
      <c r="C236" s="29">
        <v>3</v>
      </c>
      <c r="D236" s="29">
        <v>4</v>
      </c>
      <c r="E236" s="29">
        <v>5</v>
      </c>
      <c r="F236" s="29">
        <v>6</v>
      </c>
      <c r="G236" s="29">
        <v>7</v>
      </c>
      <c r="H236" s="29">
        <v>8</v>
      </c>
      <c r="I236" s="29">
        <v>9</v>
      </c>
      <c r="J236" s="29">
        <v>10</v>
      </c>
      <c r="K236" s="29">
        <v>11</v>
      </c>
      <c r="L236" s="22"/>
      <c r="M236" s="22"/>
      <c r="N236" s="19"/>
      <c r="O236" s="19"/>
      <c r="P236" s="19"/>
    </row>
    <row r="237" spans="1:16" ht="15.75">
      <c r="A237" s="29" t="s">
        <v>22</v>
      </c>
      <c r="B237" s="29" t="s">
        <v>22</v>
      </c>
      <c r="C237" s="29" t="s">
        <v>22</v>
      </c>
      <c r="D237" s="29" t="s">
        <v>22</v>
      </c>
      <c r="E237" s="29" t="s">
        <v>22</v>
      </c>
      <c r="F237" s="29" t="s">
        <v>22</v>
      </c>
      <c r="G237" s="29" t="s">
        <v>22</v>
      </c>
      <c r="H237" s="29" t="s">
        <v>22</v>
      </c>
      <c r="I237" s="29" t="s">
        <v>22</v>
      </c>
      <c r="J237" s="29" t="s">
        <v>22</v>
      </c>
      <c r="K237" s="29" t="s">
        <v>22</v>
      </c>
      <c r="L237" s="22"/>
      <c r="M237" s="22"/>
      <c r="N237" s="19"/>
      <c r="O237" s="19"/>
      <c r="P237" s="19"/>
    </row>
    <row r="238" spans="1:16" ht="15.75">
      <c r="A238" s="29" t="s">
        <v>22</v>
      </c>
      <c r="B238" s="29" t="s">
        <v>22</v>
      </c>
      <c r="C238" s="29" t="s">
        <v>22</v>
      </c>
      <c r="D238" s="29" t="s">
        <v>22</v>
      </c>
      <c r="E238" s="29" t="s">
        <v>22</v>
      </c>
      <c r="F238" s="29" t="s">
        <v>22</v>
      </c>
      <c r="G238" s="29" t="s">
        <v>22</v>
      </c>
      <c r="H238" s="29" t="s">
        <v>22</v>
      </c>
      <c r="I238" s="29" t="s">
        <v>22</v>
      </c>
      <c r="J238" s="29" t="s">
        <v>22</v>
      </c>
      <c r="K238" s="29" t="s">
        <v>22</v>
      </c>
      <c r="L238" s="22"/>
      <c r="M238" s="22"/>
      <c r="N238" s="19"/>
      <c r="O238" s="19"/>
      <c r="P238" s="19"/>
    </row>
    <row r="239" spans="1:16" ht="15.75">
      <c r="A239" s="29" t="s">
        <v>26</v>
      </c>
      <c r="B239" s="29" t="s">
        <v>22</v>
      </c>
      <c r="C239" s="29" t="s">
        <v>22</v>
      </c>
      <c r="D239" s="29" t="s">
        <v>22</v>
      </c>
      <c r="E239" s="29" t="s">
        <v>22</v>
      </c>
      <c r="F239" s="29" t="s">
        <v>22</v>
      </c>
      <c r="G239" s="29" t="s">
        <v>22</v>
      </c>
      <c r="H239" s="29" t="s">
        <v>22</v>
      </c>
      <c r="I239" s="29" t="s">
        <v>22</v>
      </c>
      <c r="J239" s="29" t="s">
        <v>22</v>
      </c>
      <c r="K239" s="29" t="s">
        <v>22</v>
      </c>
      <c r="L239" s="22"/>
      <c r="M239" s="22"/>
      <c r="N239" s="19"/>
      <c r="O239" s="19"/>
      <c r="P239" s="19"/>
    </row>
    <row r="240" spans="1:16" ht="252">
      <c r="A240" s="29" t="s">
        <v>48</v>
      </c>
      <c r="B240" s="29" t="s">
        <v>24</v>
      </c>
      <c r="C240" s="29" t="s">
        <v>22</v>
      </c>
      <c r="D240" s="29" t="s">
        <v>24</v>
      </c>
      <c r="E240" s="29" t="s">
        <v>22</v>
      </c>
      <c r="F240" s="29" t="s">
        <v>22</v>
      </c>
      <c r="G240" s="29" t="s">
        <v>22</v>
      </c>
      <c r="H240" s="29" t="s">
        <v>22</v>
      </c>
      <c r="I240" s="29" t="s">
        <v>22</v>
      </c>
      <c r="J240" s="29" t="s">
        <v>24</v>
      </c>
      <c r="K240" s="29" t="s">
        <v>22</v>
      </c>
      <c r="L240" s="22"/>
      <c r="M240" s="22"/>
      <c r="N240" s="19"/>
      <c r="O240" s="19"/>
      <c r="P240" s="19"/>
    </row>
    <row r="241" spans="1:16" ht="15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19"/>
      <c r="O241" s="19"/>
      <c r="P241" s="19"/>
    </row>
    <row r="242" spans="1:16" ht="15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19"/>
      <c r="O242" s="19"/>
      <c r="P242" s="19"/>
    </row>
    <row r="243" spans="1:16" ht="15.75" customHeight="1">
      <c r="A243" s="177" t="s">
        <v>49</v>
      </c>
      <c r="B243" s="177"/>
      <c r="C243" s="177"/>
      <c r="D243" s="177"/>
      <c r="E243" s="177"/>
      <c r="F243" s="177"/>
      <c r="G243" s="177"/>
      <c r="H243" s="177"/>
      <c r="I243" s="177"/>
      <c r="J243" s="177"/>
      <c r="K243" s="177"/>
      <c r="L243" s="177"/>
      <c r="M243" s="177"/>
      <c r="N243" s="177"/>
      <c r="O243" s="177"/>
      <c r="P243" s="177"/>
    </row>
    <row r="244" spans="1:16" ht="15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19"/>
      <c r="O244" s="19"/>
      <c r="P244" s="19"/>
    </row>
    <row r="245" spans="1:16" ht="15.75" customHeight="1">
      <c r="A245" s="186" t="s">
        <v>96</v>
      </c>
      <c r="B245" s="186" t="s">
        <v>50</v>
      </c>
      <c r="C245" s="178" t="s">
        <v>16</v>
      </c>
      <c r="D245" s="185"/>
      <c r="E245" s="185"/>
      <c r="F245" s="179"/>
      <c r="G245" s="186" t="s">
        <v>51</v>
      </c>
      <c r="H245" s="186"/>
      <c r="I245" s="186"/>
      <c r="J245" s="186"/>
      <c r="K245" s="186" t="s">
        <v>52</v>
      </c>
      <c r="L245" s="186"/>
      <c r="M245" s="198" t="s">
        <v>52</v>
      </c>
      <c r="N245" s="198"/>
      <c r="O245" s="198" t="s">
        <v>52</v>
      </c>
      <c r="P245" s="198"/>
    </row>
    <row r="246" spans="1:16" ht="15.75">
      <c r="A246" s="186"/>
      <c r="B246" s="186"/>
      <c r="C246" s="186" t="s">
        <v>19</v>
      </c>
      <c r="D246" s="186"/>
      <c r="E246" s="186" t="s">
        <v>20</v>
      </c>
      <c r="F246" s="186"/>
      <c r="G246" s="186" t="s">
        <v>19</v>
      </c>
      <c r="H246" s="186"/>
      <c r="I246" s="186" t="s">
        <v>20</v>
      </c>
      <c r="J246" s="186"/>
      <c r="K246" s="186" t="s">
        <v>19</v>
      </c>
      <c r="L246" s="186" t="s">
        <v>20</v>
      </c>
      <c r="M246" s="186" t="s">
        <v>19</v>
      </c>
      <c r="N246" s="198" t="s">
        <v>20</v>
      </c>
      <c r="O246" s="198" t="s">
        <v>19</v>
      </c>
      <c r="P246" s="198" t="s">
        <v>20</v>
      </c>
    </row>
    <row r="247" spans="1:16" ht="31.5">
      <c r="A247" s="186"/>
      <c r="B247" s="186"/>
      <c r="C247" s="29" t="s">
        <v>99</v>
      </c>
      <c r="D247" s="29" t="s">
        <v>100</v>
      </c>
      <c r="E247" s="29" t="s">
        <v>99</v>
      </c>
      <c r="F247" s="29" t="s">
        <v>100</v>
      </c>
      <c r="G247" s="29" t="s">
        <v>99</v>
      </c>
      <c r="H247" s="29" t="s">
        <v>100</v>
      </c>
      <c r="I247" s="29" t="s">
        <v>99</v>
      </c>
      <c r="J247" s="29" t="s">
        <v>100</v>
      </c>
      <c r="K247" s="186"/>
      <c r="L247" s="186"/>
      <c r="M247" s="186"/>
      <c r="N247" s="198"/>
      <c r="O247" s="198"/>
      <c r="P247" s="198"/>
    </row>
    <row r="248" spans="1:16" ht="15.75">
      <c r="A248" s="29">
        <v>1</v>
      </c>
      <c r="B248" s="29">
        <v>2</v>
      </c>
      <c r="C248" s="29">
        <v>3</v>
      </c>
      <c r="D248" s="29">
        <v>4</v>
      </c>
      <c r="E248" s="29">
        <v>5</v>
      </c>
      <c r="F248" s="29">
        <v>6</v>
      </c>
      <c r="G248" s="29">
        <v>7</v>
      </c>
      <c r="H248" s="29">
        <v>8</v>
      </c>
      <c r="I248" s="29">
        <v>9</v>
      </c>
      <c r="J248" s="29">
        <v>10</v>
      </c>
      <c r="K248" s="29">
        <v>11</v>
      </c>
      <c r="L248" s="29">
        <v>12</v>
      </c>
      <c r="M248" s="29">
        <v>13</v>
      </c>
      <c r="N248" s="20">
        <v>14</v>
      </c>
      <c r="O248" s="20">
        <v>15</v>
      </c>
      <c r="P248" s="20">
        <v>16</v>
      </c>
    </row>
    <row r="249" spans="1:16" ht="15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0"/>
      <c r="O249" s="20"/>
      <c r="P249" s="20"/>
    </row>
    <row r="250" spans="1:16" ht="15.75">
      <c r="A250" s="29" t="s">
        <v>22</v>
      </c>
      <c r="B250" s="44" t="s">
        <v>22</v>
      </c>
      <c r="C250" s="44" t="s">
        <v>22</v>
      </c>
      <c r="D250" s="44" t="s">
        <v>22</v>
      </c>
      <c r="E250" s="44" t="s">
        <v>22</v>
      </c>
      <c r="F250" s="44" t="s">
        <v>22</v>
      </c>
      <c r="G250" s="44" t="s">
        <v>22</v>
      </c>
      <c r="H250" s="44" t="s">
        <v>22</v>
      </c>
      <c r="I250" s="44" t="s">
        <v>22</v>
      </c>
      <c r="J250" s="44" t="s">
        <v>22</v>
      </c>
      <c r="K250" s="44" t="s">
        <v>22</v>
      </c>
      <c r="L250" s="44" t="s">
        <v>22</v>
      </c>
      <c r="M250" s="44" t="s">
        <v>22</v>
      </c>
      <c r="N250" s="21" t="s">
        <v>22</v>
      </c>
      <c r="O250" s="21" t="s">
        <v>22</v>
      </c>
      <c r="P250" s="21" t="s">
        <v>22</v>
      </c>
    </row>
    <row r="251" spans="1:16" ht="15.75">
      <c r="A251" s="29" t="s">
        <v>22</v>
      </c>
      <c r="B251" s="29" t="s">
        <v>26</v>
      </c>
      <c r="C251" s="29" t="s">
        <v>22</v>
      </c>
      <c r="D251" s="29" t="s">
        <v>22</v>
      </c>
      <c r="E251" s="29" t="s">
        <v>22</v>
      </c>
      <c r="F251" s="29" t="s">
        <v>22</v>
      </c>
      <c r="G251" s="29" t="s">
        <v>22</v>
      </c>
      <c r="H251" s="29" t="s">
        <v>22</v>
      </c>
      <c r="I251" s="29" t="s">
        <v>22</v>
      </c>
      <c r="J251" s="29" t="s">
        <v>22</v>
      </c>
      <c r="K251" s="29" t="s">
        <v>22</v>
      </c>
      <c r="L251" s="29" t="s">
        <v>22</v>
      </c>
      <c r="M251" s="29" t="s">
        <v>22</v>
      </c>
      <c r="N251" s="20" t="s">
        <v>22</v>
      </c>
      <c r="O251" s="20" t="s">
        <v>22</v>
      </c>
      <c r="P251" s="20" t="s">
        <v>22</v>
      </c>
    </row>
    <row r="252" spans="1:16" ht="31.5">
      <c r="A252" s="29" t="s">
        <v>22</v>
      </c>
      <c r="B252" s="29" t="s">
        <v>53</v>
      </c>
      <c r="C252" s="29" t="s">
        <v>24</v>
      </c>
      <c r="D252" s="29" t="s">
        <v>24</v>
      </c>
      <c r="E252" s="29" t="s">
        <v>22</v>
      </c>
      <c r="F252" s="29" t="s">
        <v>22</v>
      </c>
      <c r="G252" s="29" t="s">
        <v>24</v>
      </c>
      <c r="H252" s="29" t="s">
        <v>24</v>
      </c>
      <c r="I252" s="29" t="s">
        <v>22</v>
      </c>
      <c r="J252" s="29" t="s">
        <v>22</v>
      </c>
      <c r="K252" s="29" t="s">
        <v>24</v>
      </c>
      <c r="L252" s="29" t="s">
        <v>22</v>
      </c>
      <c r="M252" s="29" t="s">
        <v>24</v>
      </c>
      <c r="N252" s="20" t="s">
        <v>22</v>
      </c>
      <c r="O252" s="20" t="s">
        <v>24</v>
      </c>
      <c r="P252" s="20" t="s">
        <v>22</v>
      </c>
    </row>
    <row r="253" spans="1:16" ht="15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19"/>
      <c r="O253" s="19"/>
      <c r="P253" s="19"/>
    </row>
    <row r="254" spans="1:16" ht="15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19"/>
      <c r="O254" s="19"/>
      <c r="P254" s="19"/>
    </row>
    <row r="255" spans="1:16" ht="15.75" customHeight="1">
      <c r="A255" s="219" t="s">
        <v>122</v>
      </c>
      <c r="B255" s="219"/>
      <c r="C255" s="219"/>
      <c r="D255" s="219"/>
      <c r="E255" s="219"/>
      <c r="F255" s="219"/>
      <c r="G255" s="219"/>
      <c r="H255" s="219"/>
      <c r="I255" s="219"/>
      <c r="J255" s="219"/>
      <c r="K255" s="219"/>
      <c r="L255" s="219"/>
      <c r="M255" s="22"/>
      <c r="N255" s="19"/>
      <c r="O255" s="19"/>
      <c r="P255" s="19"/>
    </row>
    <row r="256" spans="1:16" ht="15.75" customHeight="1">
      <c r="A256" s="219" t="s">
        <v>204</v>
      </c>
      <c r="B256" s="219"/>
      <c r="C256" s="219"/>
      <c r="D256" s="219"/>
      <c r="E256" s="219"/>
      <c r="F256" s="219"/>
      <c r="G256" s="219"/>
      <c r="H256" s="219"/>
      <c r="I256" s="219"/>
      <c r="J256" s="219"/>
      <c r="K256" s="219"/>
      <c r="L256" s="219"/>
      <c r="M256" s="22"/>
      <c r="N256" s="19"/>
      <c r="O256" s="19"/>
      <c r="P256" s="19"/>
    </row>
    <row r="257" spans="1:16" ht="15.75">
      <c r="A257" s="234" t="s">
        <v>13</v>
      </c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2"/>
      <c r="N257" s="19"/>
      <c r="O257" s="19"/>
      <c r="P257" s="19"/>
    </row>
    <row r="258" spans="1:16" ht="15.75">
      <c r="A258" s="233"/>
      <c r="B258" s="233"/>
      <c r="C258" s="233"/>
      <c r="D258" s="233"/>
      <c r="E258" s="233"/>
      <c r="F258" s="233"/>
      <c r="G258" s="233"/>
      <c r="H258" s="233"/>
      <c r="I258" s="233"/>
      <c r="J258" s="233"/>
      <c r="K258" s="233"/>
      <c r="L258" s="233"/>
      <c r="M258" s="22"/>
      <c r="N258" s="19"/>
      <c r="O258" s="19"/>
      <c r="P258" s="19"/>
    </row>
    <row r="259" spans="1:16" ht="15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19"/>
      <c r="O259" s="19"/>
      <c r="P259" s="19"/>
    </row>
    <row r="260" spans="1:16" ht="15.75" customHeight="1">
      <c r="A260" s="186" t="s">
        <v>37</v>
      </c>
      <c r="B260" s="186" t="s">
        <v>54</v>
      </c>
      <c r="C260" s="186" t="s">
        <v>55</v>
      </c>
      <c r="D260" s="178" t="s">
        <v>190</v>
      </c>
      <c r="E260" s="185"/>
      <c r="F260" s="179"/>
      <c r="G260" s="186" t="s">
        <v>191</v>
      </c>
      <c r="H260" s="186"/>
      <c r="I260" s="186"/>
      <c r="J260" s="214" t="s">
        <v>192</v>
      </c>
      <c r="K260" s="223"/>
      <c r="L260" s="215"/>
      <c r="M260" s="22"/>
      <c r="N260" s="19"/>
      <c r="O260" s="19"/>
      <c r="P260" s="19"/>
    </row>
    <row r="261" spans="1:16" ht="31.5">
      <c r="A261" s="186"/>
      <c r="B261" s="186"/>
      <c r="C261" s="186"/>
      <c r="D261" s="29" t="s">
        <v>19</v>
      </c>
      <c r="E261" s="29" t="s">
        <v>20</v>
      </c>
      <c r="F261" s="29" t="s">
        <v>101</v>
      </c>
      <c r="G261" s="29" t="s">
        <v>19</v>
      </c>
      <c r="H261" s="29" t="s">
        <v>20</v>
      </c>
      <c r="I261" s="29" t="s">
        <v>89</v>
      </c>
      <c r="J261" s="29" t="s">
        <v>19</v>
      </c>
      <c r="K261" s="29" t="s">
        <v>20</v>
      </c>
      <c r="L261" s="29" t="s">
        <v>102</v>
      </c>
      <c r="M261" s="22"/>
      <c r="N261" s="19"/>
      <c r="O261" s="19"/>
      <c r="P261" s="19"/>
    </row>
    <row r="262" spans="1:16" ht="15.75">
      <c r="A262" s="30">
        <v>1</v>
      </c>
      <c r="B262" s="103">
        <v>2</v>
      </c>
      <c r="C262" s="30">
        <v>3</v>
      </c>
      <c r="D262" s="30">
        <v>4</v>
      </c>
      <c r="E262" s="30">
        <v>5</v>
      </c>
      <c r="F262" s="30">
        <v>6</v>
      </c>
      <c r="G262" s="30">
        <v>7</v>
      </c>
      <c r="H262" s="30">
        <v>8</v>
      </c>
      <c r="I262" s="30">
        <v>9</v>
      </c>
      <c r="J262" s="30">
        <v>10</v>
      </c>
      <c r="K262" s="30">
        <v>11</v>
      </c>
      <c r="L262" s="30">
        <v>12</v>
      </c>
      <c r="M262" s="22"/>
      <c r="N262" s="19"/>
      <c r="O262" s="19"/>
      <c r="P262" s="19"/>
    </row>
    <row r="263" spans="1:16" ht="110.25">
      <c r="A263" s="89">
        <v>1</v>
      </c>
      <c r="B263" s="92" t="s">
        <v>152</v>
      </c>
      <c r="C263" s="33" t="s">
        <v>187</v>
      </c>
      <c r="D263" s="36">
        <v>82572.3</v>
      </c>
      <c r="E263" s="36">
        <v>0</v>
      </c>
      <c r="F263" s="36">
        <v>82572.3</v>
      </c>
      <c r="G263" s="36">
        <v>0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22"/>
      <c r="N263" s="19"/>
      <c r="O263" s="19"/>
      <c r="P263" s="19"/>
    </row>
    <row r="264" spans="1:16" ht="189">
      <c r="A264" s="105">
        <v>2</v>
      </c>
      <c r="B264" s="92" t="s">
        <v>184</v>
      </c>
      <c r="C264" s="33" t="s">
        <v>228</v>
      </c>
      <c r="D264" s="36">
        <v>200000</v>
      </c>
      <c r="E264" s="36">
        <v>0</v>
      </c>
      <c r="F264" s="36">
        <v>200000</v>
      </c>
      <c r="G264" s="36">
        <v>200000</v>
      </c>
      <c r="H264" s="36">
        <v>0</v>
      </c>
      <c r="I264" s="36">
        <v>200000</v>
      </c>
      <c r="J264" s="36">
        <v>200000</v>
      </c>
      <c r="K264" s="36">
        <v>0</v>
      </c>
      <c r="L264" s="36">
        <v>200000</v>
      </c>
      <c r="M264" s="22"/>
      <c r="N264" s="19"/>
      <c r="O264" s="19"/>
      <c r="P264" s="19"/>
    </row>
    <row r="265" spans="1:15" ht="94.5">
      <c r="A265" s="39">
        <v>3</v>
      </c>
      <c r="B265" s="90" t="s">
        <v>182</v>
      </c>
      <c r="C265" s="33" t="s">
        <v>161</v>
      </c>
      <c r="D265" s="135">
        <v>0</v>
      </c>
      <c r="E265" s="36">
        <v>0</v>
      </c>
      <c r="F265" s="36">
        <v>0</v>
      </c>
      <c r="G265" s="36">
        <v>40000</v>
      </c>
      <c r="H265" s="36">
        <v>0</v>
      </c>
      <c r="I265" s="36">
        <v>40000</v>
      </c>
      <c r="J265" s="36">
        <v>40000</v>
      </c>
      <c r="K265" s="36">
        <v>0</v>
      </c>
      <c r="L265" s="36">
        <v>40000</v>
      </c>
      <c r="M265" s="19"/>
      <c r="N265" s="19"/>
      <c r="O265" s="19"/>
    </row>
    <row r="266" spans="1:16" ht="15.75">
      <c r="A266" s="29"/>
      <c r="B266" s="33" t="s">
        <v>26</v>
      </c>
      <c r="C266" s="33"/>
      <c r="D266" s="31">
        <f>D263</f>
        <v>82572.3</v>
      </c>
      <c r="E266" s="31">
        <f>E263</f>
        <v>0</v>
      </c>
      <c r="F266" s="31">
        <f>F263</f>
        <v>82572.3</v>
      </c>
      <c r="G266" s="31">
        <v>240000</v>
      </c>
      <c r="H266" s="31">
        <f>H263</f>
        <v>0</v>
      </c>
      <c r="I266" s="31">
        <v>240000</v>
      </c>
      <c r="J266" s="31">
        <f>SUM(J263:J265)</f>
        <v>240000</v>
      </c>
      <c r="K266" s="31">
        <f>SUM(K263:K265)</f>
        <v>0</v>
      </c>
      <c r="L266" s="31">
        <f>SUM(L263:L265)</f>
        <v>240000</v>
      </c>
      <c r="M266" s="22"/>
      <c r="N266" s="19"/>
      <c r="O266" s="19"/>
      <c r="P266" s="19"/>
    </row>
    <row r="267" spans="1:16" ht="15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19"/>
      <c r="O267" s="19"/>
      <c r="P267" s="19"/>
    </row>
    <row r="268" spans="1:16" ht="15.75" customHeight="1">
      <c r="A268" s="212" t="s">
        <v>205</v>
      </c>
      <c r="B268" s="212"/>
      <c r="C268" s="212"/>
      <c r="D268" s="212"/>
      <c r="E268" s="212"/>
      <c r="F268" s="212"/>
      <c r="G268" s="212"/>
      <c r="H268" s="212"/>
      <c r="I268" s="212"/>
      <c r="J268" s="22"/>
      <c r="K268" s="22"/>
      <c r="L268" s="22"/>
      <c r="M268" s="22"/>
      <c r="N268" s="19"/>
      <c r="O268" s="19"/>
      <c r="P268" s="19"/>
    </row>
    <row r="269" spans="1:16" ht="15.75">
      <c r="A269" s="53" t="s">
        <v>13</v>
      </c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19"/>
      <c r="O269" s="19"/>
      <c r="P269" s="19"/>
    </row>
    <row r="270" spans="1:16" ht="15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19"/>
      <c r="O270" s="19"/>
      <c r="P270" s="19"/>
    </row>
    <row r="271" spans="1:16" s="112" customFormat="1" ht="15.75" customHeight="1">
      <c r="A271" s="181" t="s">
        <v>96</v>
      </c>
      <c r="B271" s="181" t="s">
        <v>54</v>
      </c>
      <c r="C271" s="181" t="s">
        <v>55</v>
      </c>
      <c r="D271" s="220" t="s">
        <v>157</v>
      </c>
      <c r="E271" s="221"/>
      <c r="F271" s="222"/>
      <c r="G271" s="181" t="s">
        <v>194</v>
      </c>
      <c r="H271" s="181"/>
      <c r="I271" s="181"/>
      <c r="J271" s="126"/>
      <c r="K271" s="126"/>
      <c r="L271" s="126"/>
      <c r="M271" s="126"/>
      <c r="N271" s="111"/>
      <c r="O271" s="111"/>
      <c r="P271" s="111"/>
    </row>
    <row r="272" spans="1:16" s="112" customFormat="1" ht="31.5">
      <c r="A272" s="181"/>
      <c r="B272" s="181"/>
      <c r="C272" s="181"/>
      <c r="D272" s="116" t="s">
        <v>19</v>
      </c>
      <c r="E272" s="116" t="s">
        <v>20</v>
      </c>
      <c r="F272" s="116" t="s">
        <v>101</v>
      </c>
      <c r="G272" s="116" t="s">
        <v>19</v>
      </c>
      <c r="H272" s="116" t="s">
        <v>20</v>
      </c>
      <c r="I272" s="116" t="s">
        <v>89</v>
      </c>
      <c r="J272" s="126"/>
      <c r="K272" s="126"/>
      <c r="L272" s="126"/>
      <c r="M272" s="126"/>
      <c r="N272" s="111"/>
      <c r="O272" s="111"/>
      <c r="P272" s="111"/>
    </row>
    <row r="273" spans="1:16" s="112" customFormat="1" ht="15.75">
      <c r="A273" s="116">
        <v>1</v>
      </c>
      <c r="B273" s="116">
        <v>2</v>
      </c>
      <c r="C273" s="116">
        <v>3</v>
      </c>
      <c r="D273" s="116">
        <v>4</v>
      </c>
      <c r="E273" s="116">
        <v>5</v>
      </c>
      <c r="F273" s="116">
        <v>6</v>
      </c>
      <c r="G273" s="116">
        <v>7</v>
      </c>
      <c r="H273" s="116">
        <v>8</v>
      </c>
      <c r="I273" s="116">
        <v>9</v>
      </c>
      <c r="J273" s="126"/>
      <c r="K273" s="126"/>
      <c r="L273" s="126"/>
      <c r="M273" s="126"/>
      <c r="N273" s="111"/>
      <c r="O273" s="111"/>
      <c r="P273" s="111"/>
    </row>
    <row r="274" spans="1:16" s="112" customFormat="1" ht="189">
      <c r="A274" s="116">
        <v>1</v>
      </c>
      <c r="B274" s="115" t="s">
        <v>213</v>
      </c>
      <c r="C274" s="33" t="s">
        <v>228</v>
      </c>
      <c r="D274" s="96">
        <v>200000</v>
      </c>
      <c r="E274" s="96">
        <v>0</v>
      </c>
      <c r="F274" s="96">
        <v>200000</v>
      </c>
      <c r="G274" s="96">
        <v>200000</v>
      </c>
      <c r="H274" s="96">
        <v>0</v>
      </c>
      <c r="I274" s="96">
        <v>200000</v>
      </c>
      <c r="J274" s="134"/>
      <c r="K274" s="134"/>
      <c r="L274" s="134"/>
      <c r="M274" s="126"/>
      <c r="N274" s="111"/>
      <c r="O274" s="111"/>
      <c r="P274" s="111"/>
    </row>
    <row r="275" spans="1:15" ht="94.5">
      <c r="A275" s="29">
        <v>2</v>
      </c>
      <c r="B275" s="90" t="s">
        <v>182</v>
      </c>
      <c r="C275" s="33" t="s">
        <v>161</v>
      </c>
      <c r="D275" s="24">
        <v>40000</v>
      </c>
      <c r="E275" s="24">
        <v>0</v>
      </c>
      <c r="F275" s="24">
        <v>40000</v>
      </c>
      <c r="G275" s="24">
        <v>0</v>
      </c>
      <c r="H275" s="24">
        <v>0</v>
      </c>
      <c r="I275" s="24">
        <v>0</v>
      </c>
      <c r="J275" s="22"/>
      <c r="K275" s="22"/>
      <c r="L275" s="22"/>
      <c r="M275" s="19"/>
      <c r="N275" s="19"/>
      <c r="O275" s="19"/>
    </row>
    <row r="276" spans="1:16" ht="15.75">
      <c r="A276" s="29" t="s">
        <v>22</v>
      </c>
      <c r="B276" s="29" t="s">
        <v>26</v>
      </c>
      <c r="C276" s="44" t="s">
        <v>22</v>
      </c>
      <c r="D276" s="31">
        <f aca="true" t="shared" si="6" ref="D276:I276">D274+D275</f>
        <v>240000</v>
      </c>
      <c r="E276" s="31">
        <f t="shared" si="6"/>
        <v>0</v>
      </c>
      <c r="F276" s="31">
        <f t="shared" si="6"/>
        <v>240000</v>
      </c>
      <c r="G276" s="31">
        <f t="shared" si="6"/>
        <v>200000</v>
      </c>
      <c r="H276" s="31">
        <f t="shared" si="6"/>
        <v>0</v>
      </c>
      <c r="I276" s="31">
        <f t="shared" si="6"/>
        <v>200000</v>
      </c>
      <c r="J276" s="22"/>
      <c r="K276" s="22"/>
      <c r="L276" s="22"/>
      <c r="M276" s="22"/>
      <c r="N276" s="19"/>
      <c r="O276" s="19"/>
      <c r="P276" s="19"/>
    </row>
    <row r="277" spans="1:16" ht="15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19"/>
      <c r="O277" s="19"/>
      <c r="P277" s="19"/>
    </row>
    <row r="278" spans="1:16" ht="15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19"/>
      <c r="O278" s="19"/>
      <c r="P278" s="19"/>
    </row>
    <row r="279" spans="1:16" ht="15.75" customHeight="1">
      <c r="A279" s="177" t="s">
        <v>125</v>
      </c>
      <c r="B279" s="177"/>
      <c r="C279" s="177"/>
      <c r="D279" s="177"/>
      <c r="E279" s="177"/>
      <c r="F279" s="177"/>
      <c r="G279" s="177"/>
      <c r="H279" s="177"/>
      <c r="I279" s="177"/>
      <c r="J279" s="177"/>
      <c r="K279" s="177"/>
      <c r="L279" s="177"/>
      <c r="M279" s="177"/>
      <c r="N279" s="19"/>
      <c r="O279" s="19"/>
      <c r="P279" s="19"/>
    </row>
    <row r="280" spans="1:16" ht="15.75">
      <c r="A280" s="53" t="s">
        <v>13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19"/>
      <c r="O280" s="19"/>
      <c r="P280" s="19"/>
    </row>
    <row r="281" spans="1:16" ht="15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19"/>
      <c r="O281" s="19"/>
      <c r="P281" s="19"/>
    </row>
    <row r="282" spans="1:16" ht="15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19"/>
      <c r="O282" s="19"/>
      <c r="P282" s="19"/>
    </row>
    <row r="283" spans="1:16" ht="15.75" customHeight="1">
      <c r="A283" s="225" t="s">
        <v>104</v>
      </c>
      <c r="B283" s="225" t="s">
        <v>103</v>
      </c>
      <c r="C283" s="186" t="s">
        <v>56</v>
      </c>
      <c r="D283" s="178" t="s">
        <v>16</v>
      </c>
      <c r="E283" s="179"/>
      <c r="F283" s="186" t="s">
        <v>17</v>
      </c>
      <c r="G283" s="186"/>
      <c r="H283" s="186" t="s">
        <v>18</v>
      </c>
      <c r="I283" s="186"/>
      <c r="J283" s="214" t="s">
        <v>27</v>
      </c>
      <c r="K283" s="215"/>
      <c r="L283" s="186" t="s">
        <v>27</v>
      </c>
      <c r="M283" s="186"/>
      <c r="N283" s="19"/>
      <c r="O283" s="19"/>
      <c r="P283" s="19"/>
    </row>
    <row r="284" spans="1:16" ht="126">
      <c r="A284" s="226"/>
      <c r="B284" s="226"/>
      <c r="C284" s="186"/>
      <c r="D284" s="29" t="s">
        <v>58</v>
      </c>
      <c r="E284" s="29" t="s">
        <v>57</v>
      </c>
      <c r="F284" s="29" t="s">
        <v>58</v>
      </c>
      <c r="G284" s="29" t="s">
        <v>57</v>
      </c>
      <c r="H284" s="29" t="s">
        <v>58</v>
      </c>
      <c r="I284" s="29" t="s">
        <v>57</v>
      </c>
      <c r="J284" s="29" t="s">
        <v>58</v>
      </c>
      <c r="K284" s="29" t="s">
        <v>57</v>
      </c>
      <c r="L284" s="29" t="s">
        <v>58</v>
      </c>
      <c r="M284" s="29" t="s">
        <v>57</v>
      </c>
      <c r="N284" s="19"/>
      <c r="O284" s="19"/>
      <c r="P284" s="19"/>
    </row>
    <row r="285" spans="1:16" ht="15.75">
      <c r="A285" s="29">
        <v>1</v>
      </c>
      <c r="B285" s="29">
        <v>2</v>
      </c>
      <c r="C285" s="29">
        <v>3</v>
      </c>
      <c r="D285" s="29">
        <v>4</v>
      </c>
      <c r="E285" s="29">
        <v>5</v>
      </c>
      <c r="F285" s="29">
        <v>6</v>
      </c>
      <c r="G285" s="29">
        <v>7</v>
      </c>
      <c r="H285" s="29">
        <v>8</v>
      </c>
      <c r="I285" s="29">
        <v>9</v>
      </c>
      <c r="J285" s="29">
        <v>10</v>
      </c>
      <c r="K285" s="29">
        <v>11</v>
      </c>
      <c r="L285" s="29">
        <v>12</v>
      </c>
      <c r="M285" s="29">
        <v>13</v>
      </c>
      <c r="N285" s="19"/>
      <c r="O285" s="19"/>
      <c r="P285" s="19"/>
    </row>
    <row r="286" spans="1:16" ht="15.75">
      <c r="A286" s="29" t="s">
        <v>22</v>
      </c>
      <c r="B286" s="29" t="s">
        <v>22</v>
      </c>
      <c r="C286" s="29" t="s">
        <v>22</v>
      </c>
      <c r="D286" s="29" t="s">
        <v>22</v>
      </c>
      <c r="E286" s="29" t="s">
        <v>22</v>
      </c>
      <c r="F286" s="29" t="s">
        <v>22</v>
      </c>
      <c r="G286" s="29" t="s">
        <v>22</v>
      </c>
      <c r="H286" s="29" t="s">
        <v>22</v>
      </c>
      <c r="I286" s="29" t="s">
        <v>22</v>
      </c>
      <c r="J286" s="29" t="s">
        <v>22</v>
      </c>
      <c r="K286" s="29" t="s">
        <v>22</v>
      </c>
      <c r="L286" s="29" t="s">
        <v>22</v>
      </c>
      <c r="M286" s="29" t="s">
        <v>22</v>
      </c>
      <c r="N286" s="19"/>
      <c r="O286" s="19"/>
      <c r="P286" s="19"/>
    </row>
    <row r="287" spans="1:16" ht="15.75">
      <c r="A287" s="29" t="s">
        <v>22</v>
      </c>
      <c r="B287" s="29" t="s">
        <v>22</v>
      </c>
      <c r="C287" s="29" t="s">
        <v>22</v>
      </c>
      <c r="D287" s="29" t="s">
        <v>22</v>
      </c>
      <c r="E287" s="29" t="s">
        <v>22</v>
      </c>
      <c r="F287" s="29" t="s">
        <v>22</v>
      </c>
      <c r="G287" s="29" t="s">
        <v>22</v>
      </c>
      <c r="H287" s="29" t="s">
        <v>22</v>
      </c>
      <c r="I287" s="29" t="s">
        <v>22</v>
      </c>
      <c r="J287" s="29" t="s">
        <v>22</v>
      </c>
      <c r="K287" s="29" t="s">
        <v>22</v>
      </c>
      <c r="L287" s="29" t="s">
        <v>22</v>
      </c>
      <c r="M287" s="29" t="s">
        <v>22</v>
      </c>
      <c r="N287" s="19"/>
      <c r="O287" s="19"/>
      <c r="P287" s="19"/>
    </row>
    <row r="288" spans="1:16" ht="15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19"/>
      <c r="O288" s="19"/>
      <c r="P288" s="19"/>
    </row>
    <row r="289" spans="1:16" ht="15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19"/>
      <c r="O289" s="19"/>
      <c r="P289" s="19"/>
    </row>
    <row r="290" spans="1:16" ht="46.5" customHeight="1">
      <c r="A290" s="224" t="s">
        <v>246</v>
      </c>
      <c r="B290" s="224"/>
      <c r="C290" s="224"/>
      <c r="D290" s="224"/>
      <c r="E290" s="224"/>
      <c r="F290" s="224"/>
      <c r="G290" s="224"/>
      <c r="H290" s="224"/>
      <c r="I290" s="224"/>
      <c r="J290" s="224"/>
      <c r="K290" s="22"/>
      <c r="L290" s="22"/>
      <c r="M290" s="22"/>
      <c r="N290" s="19"/>
      <c r="O290" s="19"/>
      <c r="P290" s="19"/>
    </row>
    <row r="291" spans="1:16" ht="15.75" customHeight="1">
      <c r="A291" s="228" t="s">
        <v>247</v>
      </c>
      <c r="B291" s="228"/>
      <c r="C291" s="228"/>
      <c r="D291" s="228"/>
      <c r="E291" s="228"/>
      <c r="F291" s="228"/>
      <c r="G291" s="228"/>
      <c r="H291" s="228"/>
      <c r="I291" s="228"/>
      <c r="J291" s="228"/>
      <c r="K291" s="227"/>
      <c r="L291" s="227"/>
      <c r="M291" s="227"/>
      <c r="N291" s="19"/>
      <c r="O291" s="19"/>
      <c r="P291" s="19"/>
    </row>
    <row r="292" spans="1:16" ht="236.25" customHeight="1">
      <c r="A292" s="228"/>
      <c r="B292" s="228"/>
      <c r="C292" s="228"/>
      <c r="D292" s="228"/>
      <c r="E292" s="228"/>
      <c r="F292" s="228"/>
      <c r="G292" s="228"/>
      <c r="H292" s="228"/>
      <c r="I292" s="228"/>
      <c r="J292" s="228"/>
      <c r="K292" s="227"/>
      <c r="L292" s="227"/>
      <c r="M292" s="227"/>
      <c r="N292" s="19"/>
      <c r="O292" s="19"/>
      <c r="P292" s="19"/>
    </row>
    <row r="293" spans="1:16" ht="15.75" customHeight="1">
      <c r="A293" s="224" t="s">
        <v>206</v>
      </c>
      <c r="B293" s="224"/>
      <c r="C293" s="224"/>
      <c r="D293" s="224"/>
      <c r="E293" s="224"/>
      <c r="F293" s="224"/>
      <c r="G293" s="224"/>
      <c r="H293" s="224"/>
      <c r="I293" s="224"/>
      <c r="J293" s="224"/>
      <c r="K293" s="22"/>
      <c r="L293" s="22"/>
      <c r="M293" s="22"/>
      <c r="N293" s="19"/>
      <c r="O293" s="19"/>
      <c r="P293" s="19"/>
    </row>
    <row r="294" spans="1:16" ht="15.75" customHeight="1">
      <c r="A294" s="224" t="s">
        <v>207</v>
      </c>
      <c r="B294" s="224"/>
      <c r="C294" s="224"/>
      <c r="D294" s="224"/>
      <c r="E294" s="224"/>
      <c r="F294" s="224"/>
      <c r="G294" s="224"/>
      <c r="H294" s="224"/>
      <c r="I294" s="224"/>
      <c r="J294" s="224"/>
      <c r="K294" s="22"/>
      <c r="L294" s="22"/>
      <c r="M294" s="22"/>
      <c r="N294" s="19"/>
      <c r="O294" s="19"/>
      <c r="P294" s="19"/>
    </row>
    <row r="295" spans="1:16" ht="15.75">
      <c r="A295" s="53" t="s">
        <v>13</v>
      </c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19"/>
      <c r="O295" s="19"/>
      <c r="P295" s="19"/>
    </row>
    <row r="296" spans="1:16" ht="15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19"/>
      <c r="O296" s="19"/>
      <c r="P296" s="19"/>
    </row>
    <row r="297" spans="1:16" ht="15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19"/>
      <c r="O297" s="19"/>
      <c r="P297" s="19"/>
    </row>
    <row r="298" spans="1:16" ht="15.75">
      <c r="A298" s="186" t="s">
        <v>62</v>
      </c>
      <c r="B298" s="186" t="s">
        <v>15</v>
      </c>
      <c r="C298" s="186" t="s">
        <v>63</v>
      </c>
      <c r="D298" s="186" t="s">
        <v>105</v>
      </c>
      <c r="E298" s="186" t="s">
        <v>64</v>
      </c>
      <c r="F298" s="186" t="s">
        <v>65</v>
      </c>
      <c r="G298" s="186" t="s">
        <v>106</v>
      </c>
      <c r="H298" s="186" t="s">
        <v>66</v>
      </c>
      <c r="I298" s="186"/>
      <c r="J298" s="186" t="s">
        <v>107</v>
      </c>
      <c r="K298" s="22"/>
      <c r="L298" s="22"/>
      <c r="M298" s="22"/>
      <c r="N298" s="19"/>
      <c r="O298" s="19"/>
      <c r="P298" s="19"/>
    </row>
    <row r="299" spans="1:16" ht="31.5">
      <c r="A299" s="186"/>
      <c r="B299" s="186"/>
      <c r="C299" s="186"/>
      <c r="D299" s="186"/>
      <c r="E299" s="186"/>
      <c r="F299" s="186"/>
      <c r="G299" s="186"/>
      <c r="H299" s="29" t="s">
        <v>67</v>
      </c>
      <c r="I299" s="29" t="s">
        <v>68</v>
      </c>
      <c r="J299" s="186"/>
      <c r="K299" s="22"/>
      <c r="L299" s="22"/>
      <c r="M299" s="22"/>
      <c r="N299" s="19"/>
      <c r="O299" s="19"/>
      <c r="P299" s="19"/>
    </row>
    <row r="300" spans="1:16" ht="15.75">
      <c r="A300" s="29">
        <v>1</v>
      </c>
      <c r="B300" s="29">
        <v>2</v>
      </c>
      <c r="C300" s="29">
        <v>3</v>
      </c>
      <c r="D300" s="29">
        <v>4</v>
      </c>
      <c r="E300" s="29">
        <v>5</v>
      </c>
      <c r="F300" s="29">
        <v>6</v>
      </c>
      <c r="G300" s="29">
        <v>7</v>
      </c>
      <c r="H300" s="29">
        <v>8</v>
      </c>
      <c r="I300" s="29">
        <v>9</v>
      </c>
      <c r="J300" s="29">
        <v>10</v>
      </c>
      <c r="K300" s="22"/>
      <c r="L300" s="22"/>
      <c r="M300" s="22"/>
      <c r="N300" s="19"/>
      <c r="O300" s="19"/>
      <c r="P300" s="19"/>
    </row>
    <row r="301" spans="1:16" ht="15.75">
      <c r="A301" s="29" t="s">
        <v>22</v>
      </c>
      <c r="B301" s="29" t="s">
        <v>22</v>
      </c>
      <c r="C301" s="29" t="s">
        <v>22</v>
      </c>
      <c r="D301" s="29" t="s">
        <v>22</v>
      </c>
      <c r="E301" s="29" t="s">
        <v>22</v>
      </c>
      <c r="F301" s="29" t="s">
        <v>22</v>
      </c>
      <c r="G301" s="29" t="s">
        <v>22</v>
      </c>
      <c r="H301" s="29" t="s">
        <v>22</v>
      </c>
      <c r="I301" s="29" t="s">
        <v>22</v>
      </c>
      <c r="J301" s="29" t="s">
        <v>22</v>
      </c>
      <c r="K301" s="22"/>
      <c r="L301" s="22"/>
      <c r="M301" s="22"/>
      <c r="N301" s="19"/>
      <c r="O301" s="19"/>
      <c r="P301" s="19"/>
    </row>
    <row r="302" spans="1:16" ht="15.75">
      <c r="A302" s="29" t="s">
        <v>22</v>
      </c>
      <c r="B302" s="29" t="s">
        <v>22</v>
      </c>
      <c r="C302" s="29" t="s">
        <v>22</v>
      </c>
      <c r="D302" s="29" t="s">
        <v>22</v>
      </c>
      <c r="E302" s="29" t="s">
        <v>22</v>
      </c>
      <c r="F302" s="29" t="s">
        <v>22</v>
      </c>
      <c r="G302" s="29" t="s">
        <v>22</v>
      </c>
      <c r="H302" s="29" t="s">
        <v>22</v>
      </c>
      <c r="I302" s="29" t="s">
        <v>22</v>
      </c>
      <c r="J302" s="29" t="s">
        <v>22</v>
      </c>
      <c r="K302" s="22"/>
      <c r="L302" s="22"/>
      <c r="M302" s="22"/>
      <c r="N302" s="19"/>
      <c r="O302" s="19"/>
      <c r="P302" s="19"/>
    </row>
    <row r="303" spans="1:16" ht="15.75">
      <c r="A303" s="29" t="s">
        <v>22</v>
      </c>
      <c r="B303" s="29" t="s">
        <v>26</v>
      </c>
      <c r="C303" s="29" t="s">
        <v>22</v>
      </c>
      <c r="D303" s="29" t="s">
        <v>22</v>
      </c>
      <c r="E303" s="29" t="s">
        <v>22</v>
      </c>
      <c r="F303" s="29" t="s">
        <v>22</v>
      </c>
      <c r="G303" s="29" t="s">
        <v>22</v>
      </c>
      <c r="H303" s="29" t="s">
        <v>22</v>
      </c>
      <c r="I303" s="29" t="s">
        <v>22</v>
      </c>
      <c r="J303" s="29" t="s">
        <v>22</v>
      </c>
      <c r="K303" s="22"/>
      <c r="L303" s="22"/>
      <c r="M303" s="22"/>
      <c r="N303" s="19"/>
      <c r="O303" s="19"/>
      <c r="P303" s="19"/>
    </row>
    <row r="304" spans="1:16" ht="15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19"/>
      <c r="O304" s="19"/>
      <c r="P304" s="19"/>
    </row>
    <row r="305" spans="1:16" ht="15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19"/>
      <c r="O305" s="19"/>
      <c r="P305" s="19"/>
    </row>
    <row r="306" spans="1:16" ht="15.75" customHeight="1">
      <c r="A306" s="177" t="s">
        <v>208</v>
      </c>
      <c r="B306" s="177"/>
      <c r="C306" s="177"/>
      <c r="D306" s="177"/>
      <c r="E306" s="177"/>
      <c r="F306" s="177"/>
      <c r="G306" s="177"/>
      <c r="H306" s="177"/>
      <c r="I306" s="177"/>
      <c r="J306" s="177"/>
      <c r="K306" s="177"/>
      <c r="L306" s="177"/>
      <c r="M306" s="22"/>
      <c r="N306" s="19"/>
      <c r="O306" s="19"/>
      <c r="P306" s="19"/>
    </row>
    <row r="307" spans="1:16" ht="15.75">
      <c r="A307" s="53" t="s">
        <v>13</v>
      </c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19"/>
      <c r="O307" s="19"/>
      <c r="P307" s="19"/>
    </row>
    <row r="308" spans="1:16" ht="15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19"/>
      <c r="O308" s="19"/>
      <c r="P308" s="19"/>
    </row>
    <row r="309" spans="1:16" ht="15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19"/>
      <c r="O309" s="19"/>
      <c r="P309" s="19"/>
    </row>
    <row r="310" spans="1:16" ht="15.75">
      <c r="A310" s="186" t="s">
        <v>62</v>
      </c>
      <c r="B310" s="186" t="s">
        <v>15</v>
      </c>
      <c r="C310" s="178" t="s">
        <v>52</v>
      </c>
      <c r="D310" s="185"/>
      <c r="E310" s="185"/>
      <c r="F310" s="185"/>
      <c r="G310" s="179"/>
      <c r="H310" s="214" t="s">
        <v>52</v>
      </c>
      <c r="I310" s="223"/>
      <c r="J310" s="223"/>
      <c r="K310" s="223"/>
      <c r="L310" s="215"/>
      <c r="M310" s="22"/>
      <c r="N310" s="19"/>
      <c r="O310" s="19"/>
      <c r="P310" s="19"/>
    </row>
    <row r="311" spans="1:16" ht="15.75">
      <c r="A311" s="186"/>
      <c r="B311" s="186"/>
      <c r="C311" s="186" t="s">
        <v>70</v>
      </c>
      <c r="D311" s="186" t="s">
        <v>71</v>
      </c>
      <c r="E311" s="186" t="s">
        <v>72</v>
      </c>
      <c r="F311" s="186"/>
      <c r="G311" s="186" t="s">
        <v>108</v>
      </c>
      <c r="H311" s="186" t="s">
        <v>73</v>
      </c>
      <c r="I311" s="186" t="s">
        <v>109</v>
      </c>
      <c r="J311" s="214" t="s">
        <v>72</v>
      </c>
      <c r="K311" s="215"/>
      <c r="L311" s="186" t="s">
        <v>110</v>
      </c>
      <c r="M311" s="22"/>
      <c r="N311" s="19"/>
      <c r="O311" s="19"/>
      <c r="P311" s="19"/>
    </row>
    <row r="312" spans="1:16" ht="31.5">
      <c r="A312" s="186"/>
      <c r="B312" s="186"/>
      <c r="C312" s="186"/>
      <c r="D312" s="186"/>
      <c r="E312" s="29" t="s">
        <v>67</v>
      </c>
      <c r="F312" s="29" t="s">
        <v>68</v>
      </c>
      <c r="G312" s="186"/>
      <c r="H312" s="186"/>
      <c r="I312" s="186"/>
      <c r="J312" s="29" t="s">
        <v>67</v>
      </c>
      <c r="K312" s="29" t="s">
        <v>68</v>
      </c>
      <c r="L312" s="186"/>
      <c r="M312" s="22"/>
      <c r="N312" s="19"/>
      <c r="O312" s="19"/>
      <c r="P312" s="19"/>
    </row>
    <row r="313" spans="1:16" ht="15.75">
      <c r="A313" s="29">
        <v>1</v>
      </c>
      <c r="B313" s="29">
        <v>2</v>
      </c>
      <c r="C313" s="29">
        <v>3</v>
      </c>
      <c r="D313" s="29">
        <v>4</v>
      </c>
      <c r="E313" s="29">
        <v>5</v>
      </c>
      <c r="F313" s="29">
        <v>6</v>
      </c>
      <c r="G313" s="29">
        <v>7</v>
      </c>
      <c r="H313" s="29">
        <v>8</v>
      </c>
      <c r="I313" s="29">
        <v>9</v>
      </c>
      <c r="J313" s="29">
        <v>10</v>
      </c>
      <c r="K313" s="29">
        <v>11</v>
      </c>
      <c r="L313" s="29">
        <v>12</v>
      </c>
      <c r="M313" s="22"/>
      <c r="N313" s="19"/>
      <c r="O313" s="19"/>
      <c r="P313" s="19"/>
    </row>
    <row r="314" spans="1:16" ht="15.75">
      <c r="A314" s="29" t="s">
        <v>22</v>
      </c>
      <c r="B314" s="29" t="s">
        <v>22</v>
      </c>
      <c r="C314" s="29" t="s">
        <v>22</v>
      </c>
      <c r="D314" s="29" t="s">
        <v>22</v>
      </c>
      <c r="E314" s="29" t="s">
        <v>22</v>
      </c>
      <c r="F314" s="29" t="s">
        <v>22</v>
      </c>
      <c r="G314" s="29" t="s">
        <v>22</v>
      </c>
      <c r="H314" s="29" t="s">
        <v>22</v>
      </c>
      <c r="I314" s="29" t="s">
        <v>22</v>
      </c>
      <c r="J314" s="29" t="s">
        <v>22</v>
      </c>
      <c r="K314" s="29" t="s">
        <v>22</v>
      </c>
      <c r="L314" s="29" t="s">
        <v>22</v>
      </c>
      <c r="M314" s="22"/>
      <c r="N314" s="19"/>
      <c r="O314" s="19"/>
      <c r="P314" s="19"/>
    </row>
    <row r="315" spans="1:16" ht="15.75">
      <c r="A315" s="29" t="s">
        <v>22</v>
      </c>
      <c r="B315" s="29" t="s">
        <v>22</v>
      </c>
      <c r="C315" s="29" t="s">
        <v>22</v>
      </c>
      <c r="D315" s="29" t="s">
        <v>22</v>
      </c>
      <c r="E315" s="29" t="s">
        <v>22</v>
      </c>
      <c r="F315" s="29" t="s">
        <v>22</v>
      </c>
      <c r="G315" s="29" t="s">
        <v>22</v>
      </c>
      <c r="H315" s="29" t="s">
        <v>22</v>
      </c>
      <c r="I315" s="29" t="s">
        <v>22</v>
      </c>
      <c r="J315" s="29" t="s">
        <v>22</v>
      </c>
      <c r="K315" s="29" t="s">
        <v>22</v>
      </c>
      <c r="L315" s="29" t="s">
        <v>22</v>
      </c>
      <c r="M315" s="22"/>
      <c r="N315" s="19"/>
      <c r="O315" s="19"/>
      <c r="P315" s="19"/>
    </row>
    <row r="316" spans="1:16" ht="15.75">
      <c r="A316" s="29" t="s">
        <v>22</v>
      </c>
      <c r="B316" s="29" t="s">
        <v>26</v>
      </c>
      <c r="C316" s="29" t="s">
        <v>22</v>
      </c>
      <c r="D316" s="29" t="s">
        <v>22</v>
      </c>
      <c r="E316" s="29" t="s">
        <v>22</v>
      </c>
      <c r="F316" s="29" t="s">
        <v>22</v>
      </c>
      <c r="G316" s="29" t="s">
        <v>22</v>
      </c>
      <c r="H316" s="29" t="s">
        <v>22</v>
      </c>
      <c r="I316" s="29" t="s">
        <v>22</v>
      </c>
      <c r="J316" s="29" t="s">
        <v>22</v>
      </c>
      <c r="K316" s="29" t="s">
        <v>22</v>
      </c>
      <c r="L316" s="29" t="s">
        <v>22</v>
      </c>
      <c r="M316" s="22"/>
      <c r="N316" s="19"/>
      <c r="O316" s="19"/>
      <c r="P316" s="19"/>
    </row>
    <row r="317" spans="1:16" ht="15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19"/>
      <c r="O317" s="19"/>
      <c r="P317" s="19"/>
    </row>
    <row r="318" spans="1:16" ht="7.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19"/>
      <c r="O318" s="19"/>
      <c r="P318" s="19"/>
    </row>
    <row r="319" spans="1:16" ht="15.75" customHeight="1">
      <c r="A319" s="212" t="s">
        <v>209</v>
      </c>
      <c r="B319" s="212"/>
      <c r="C319" s="212"/>
      <c r="D319" s="212"/>
      <c r="E319" s="212"/>
      <c r="F319" s="212"/>
      <c r="G319" s="212"/>
      <c r="H319" s="212"/>
      <c r="I319" s="212"/>
      <c r="J319" s="22"/>
      <c r="K319" s="22"/>
      <c r="L319" s="22"/>
      <c r="M319" s="22"/>
      <c r="N319" s="19"/>
      <c r="O319" s="19"/>
      <c r="P319" s="19"/>
    </row>
    <row r="320" spans="1:16" ht="15.75">
      <c r="A320" s="53" t="s">
        <v>13</v>
      </c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19"/>
      <c r="O320" s="19"/>
      <c r="P320" s="19"/>
    </row>
    <row r="321" spans="1:16" ht="15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19"/>
      <c r="O321" s="19"/>
      <c r="P321" s="19"/>
    </row>
    <row r="322" spans="1:16" ht="7.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19"/>
      <c r="O322" s="19"/>
      <c r="P322" s="19"/>
    </row>
    <row r="323" spans="1:16" ht="204.75">
      <c r="A323" s="29" t="s">
        <v>62</v>
      </c>
      <c r="B323" s="29" t="s">
        <v>15</v>
      </c>
      <c r="C323" s="29" t="s">
        <v>63</v>
      </c>
      <c r="D323" s="29" t="s">
        <v>75</v>
      </c>
      <c r="E323" s="29" t="s">
        <v>76</v>
      </c>
      <c r="F323" s="29" t="s">
        <v>76</v>
      </c>
      <c r="G323" s="29" t="s">
        <v>77</v>
      </c>
      <c r="H323" s="29" t="s">
        <v>78</v>
      </c>
      <c r="I323" s="29" t="s">
        <v>79</v>
      </c>
      <c r="J323" s="22"/>
      <c r="K323" s="22"/>
      <c r="L323" s="22"/>
      <c r="M323" s="22"/>
      <c r="N323" s="19"/>
      <c r="O323" s="19"/>
      <c r="P323" s="19"/>
    </row>
    <row r="324" spans="1:16" ht="15.75">
      <c r="A324" s="29">
        <v>1</v>
      </c>
      <c r="B324" s="29">
        <v>2</v>
      </c>
      <c r="C324" s="29">
        <v>3</v>
      </c>
      <c r="D324" s="29">
        <v>4</v>
      </c>
      <c r="E324" s="29">
        <v>5</v>
      </c>
      <c r="F324" s="29">
        <v>6</v>
      </c>
      <c r="G324" s="29">
        <v>7</v>
      </c>
      <c r="H324" s="29">
        <v>8</v>
      </c>
      <c r="I324" s="29">
        <v>9</v>
      </c>
      <c r="J324" s="22"/>
      <c r="K324" s="22"/>
      <c r="L324" s="22"/>
      <c r="M324" s="22"/>
      <c r="N324" s="19"/>
      <c r="O324" s="19"/>
      <c r="P324" s="19"/>
    </row>
    <row r="325" spans="1:16" ht="15.75">
      <c r="A325" s="29" t="s">
        <v>22</v>
      </c>
      <c r="B325" s="29" t="s">
        <v>22</v>
      </c>
      <c r="C325" s="29" t="s">
        <v>22</v>
      </c>
      <c r="D325" s="29" t="s">
        <v>22</v>
      </c>
      <c r="E325" s="29" t="s">
        <v>22</v>
      </c>
      <c r="F325" s="29" t="s">
        <v>22</v>
      </c>
      <c r="G325" s="29" t="s">
        <v>22</v>
      </c>
      <c r="H325" s="29" t="s">
        <v>22</v>
      </c>
      <c r="I325" s="29" t="s">
        <v>22</v>
      </c>
      <c r="J325" s="22"/>
      <c r="K325" s="22"/>
      <c r="L325" s="22"/>
      <c r="M325" s="22"/>
      <c r="N325" s="19"/>
      <c r="O325" s="19"/>
      <c r="P325" s="19"/>
    </row>
    <row r="326" spans="1:16" ht="15.75">
      <c r="A326" s="29" t="s">
        <v>22</v>
      </c>
      <c r="B326" s="29" t="s">
        <v>22</v>
      </c>
      <c r="C326" s="29" t="s">
        <v>22</v>
      </c>
      <c r="D326" s="29" t="s">
        <v>22</v>
      </c>
      <c r="E326" s="29" t="s">
        <v>22</v>
      </c>
      <c r="F326" s="29" t="s">
        <v>22</v>
      </c>
      <c r="G326" s="29" t="s">
        <v>22</v>
      </c>
      <c r="H326" s="29" t="s">
        <v>22</v>
      </c>
      <c r="I326" s="29" t="s">
        <v>22</v>
      </c>
      <c r="J326" s="22"/>
      <c r="K326" s="22"/>
      <c r="L326" s="22"/>
      <c r="M326" s="22"/>
      <c r="N326" s="19"/>
      <c r="O326" s="19"/>
      <c r="P326" s="19"/>
    </row>
    <row r="327" spans="1:16" ht="15.75">
      <c r="A327" s="29" t="s">
        <v>22</v>
      </c>
      <c r="B327" s="29" t="s">
        <v>26</v>
      </c>
      <c r="C327" s="29" t="s">
        <v>22</v>
      </c>
      <c r="D327" s="29" t="s">
        <v>22</v>
      </c>
      <c r="E327" s="29" t="s">
        <v>22</v>
      </c>
      <c r="F327" s="29" t="s">
        <v>22</v>
      </c>
      <c r="G327" s="29" t="s">
        <v>22</v>
      </c>
      <c r="H327" s="29" t="s">
        <v>22</v>
      </c>
      <c r="I327" s="29" t="s">
        <v>22</v>
      </c>
      <c r="J327" s="22"/>
      <c r="K327" s="22"/>
      <c r="L327" s="22"/>
      <c r="M327" s="22"/>
      <c r="N327" s="19"/>
      <c r="O327" s="19"/>
      <c r="P327" s="19"/>
    </row>
    <row r="328" spans="1:16" ht="15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19"/>
      <c r="O328" s="19"/>
      <c r="P328" s="19"/>
    </row>
    <row r="329" spans="1:16" ht="15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19"/>
      <c r="O329" s="19"/>
      <c r="P329" s="19"/>
    </row>
    <row r="330" spans="1:16" ht="15.75" customHeight="1">
      <c r="A330" s="230" t="s">
        <v>250</v>
      </c>
      <c r="B330" s="230"/>
      <c r="C330" s="230"/>
      <c r="D330" s="230"/>
      <c r="E330" s="230"/>
      <c r="F330" s="230"/>
      <c r="G330" s="230"/>
      <c r="H330" s="230"/>
      <c r="I330" s="230"/>
      <c r="J330" s="22"/>
      <c r="K330" s="22"/>
      <c r="L330" s="22"/>
      <c r="M330" s="22"/>
      <c r="N330" s="19"/>
      <c r="O330" s="19"/>
      <c r="P330" s="19"/>
    </row>
    <row r="331" spans="1:16" s="112" customFormat="1" ht="136.5" customHeight="1">
      <c r="A331" s="229" t="s">
        <v>251</v>
      </c>
      <c r="B331" s="229"/>
      <c r="C331" s="229"/>
      <c r="D331" s="229"/>
      <c r="E331" s="229"/>
      <c r="F331" s="229"/>
      <c r="G331" s="229"/>
      <c r="H331" s="229"/>
      <c r="I331" s="229"/>
      <c r="J331" s="126"/>
      <c r="K331" s="126"/>
      <c r="L331" s="126"/>
      <c r="M331" s="126"/>
      <c r="N331" s="111"/>
      <c r="O331" s="111"/>
      <c r="P331" s="111"/>
    </row>
    <row r="332" spans="1:16" ht="48" customHeight="1">
      <c r="A332" s="224" t="s">
        <v>249</v>
      </c>
      <c r="B332" s="224"/>
      <c r="C332" s="224"/>
      <c r="D332" s="224"/>
      <c r="E332" s="224"/>
      <c r="F332" s="224"/>
      <c r="G332" s="224"/>
      <c r="H332" s="224"/>
      <c r="I332" s="224"/>
      <c r="J332" s="22"/>
      <c r="K332" s="22"/>
      <c r="L332" s="22"/>
      <c r="M332" s="22"/>
      <c r="N332" s="19"/>
      <c r="O332" s="19"/>
      <c r="P332" s="19"/>
    </row>
    <row r="333" spans="1:16" ht="15.75">
      <c r="A333" s="227"/>
      <c r="B333" s="227"/>
      <c r="C333" s="227"/>
      <c r="D333" s="227"/>
      <c r="E333" s="227"/>
      <c r="F333" s="227"/>
      <c r="G333" s="227"/>
      <c r="H333" s="227"/>
      <c r="I333" s="227"/>
      <c r="J333" s="22"/>
      <c r="K333" s="22"/>
      <c r="L333" s="22"/>
      <c r="M333" s="22"/>
      <c r="N333" s="19"/>
      <c r="O333" s="19"/>
      <c r="P333" s="19"/>
    </row>
    <row r="334" spans="1:16" ht="15.75" customHeight="1">
      <c r="A334" s="212" t="s">
        <v>252</v>
      </c>
      <c r="B334" s="212"/>
      <c r="C334" s="72"/>
      <c r="D334" s="73"/>
      <c r="E334" s="22"/>
      <c r="F334" s="22"/>
      <c r="G334" s="184" t="s">
        <v>253</v>
      </c>
      <c r="H334" s="184"/>
      <c r="I334" s="184"/>
      <c r="J334" s="22"/>
      <c r="K334" s="22"/>
      <c r="L334" s="22"/>
      <c r="M334" s="22"/>
      <c r="N334" s="19"/>
      <c r="O334" s="19"/>
      <c r="P334" s="19"/>
    </row>
    <row r="335" spans="1:16" ht="15.75">
      <c r="A335" s="74"/>
      <c r="B335" s="75"/>
      <c r="C335" s="22"/>
      <c r="D335" s="72" t="s">
        <v>83</v>
      </c>
      <c r="E335" s="22"/>
      <c r="F335" s="22"/>
      <c r="G335" s="231" t="s">
        <v>84</v>
      </c>
      <c r="H335" s="231"/>
      <c r="I335" s="231"/>
      <c r="J335" s="22"/>
      <c r="K335" s="22"/>
      <c r="L335" s="22"/>
      <c r="M335" s="22"/>
      <c r="N335" s="19"/>
      <c r="O335" s="19"/>
      <c r="P335" s="19"/>
    </row>
    <row r="336" spans="1:16" ht="15.75" customHeight="1">
      <c r="A336" s="212" t="s">
        <v>248</v>
      </c>
      <c r="B336" s="212"/>
      <c r="C336" s="212"/>
      <c r="D336" s="73"/>
      <c r="E336" s="22"/>
      <c r="F336" s="22"/>
      <c r="G336" s="184" t="s">
        <v>177</v>
      </c>
      <c r="H336" s="184"/>
      <c r="I336" s="184"/>
      <c r="J336" s="22"/>
      <c r="K336" s="22"/>
      <c r="L336" s="22"/>
      <c r="M336" s="22"/>
      <c r="N336" s="19"/>
      <c r="O336" s="19"/>
      <c r="P336" s="19"/>
    </row>
    <row r="337" spans="1:9" ht="15">
      <c r="A337" s="76"/>
      <c r="B337" s="77"/>
      <c r="C337" s="77"/>
      <c r="D337" s="77" t="s">
        <v>83</v>
      </c>
      <c r="G337" s="232" t="s">
        <v>84</v>
      </c>
      <c r="H337" s="232"/>
      <c r="I337" s="232"/>
    </row>
  </sheetData>
  <sheetProtection/>
  <mergeCells count="183">
    <mergeCell ref="A19:N19"/>
    <mergeCell ref="G335:I335"/>
    <mergeCell ref="A336:C336"/>
    <mergeCell ref="G337:I337"/>
    <mergeCell ref="A258:L258"/>
    <mergeCell ref="A257:L257"/>
    <mergeCell ref="L311:L312"/>
    <mergeCell ref="J311:K311"/>
    <mergeCell ref="D311:D312"/>
    <mergeCell ref="D283:E283"/>
    <mergeCell ref="A334:B334"/>
    <mergeCell ref="A333:I333"/>
    <mergeCell ref="A332:I332"/>
    <mergeCell ref="A331:I331"/>
    <mergeCell ref="A330:I330"/>
    <mergeCell ref="A298:A299"/>
    <mergeCell ref="G334:I334"/>
    <mergeCell ref="C298:C299"/>
    <mergeCell ref="D298:D299"/>
    <mergeCell ref="A290:J290"/>
    <mergeCell ref="K291:M292"/>
    <mergeCell ref="A293:J293"/>
    <mergeCell ref="A291:J292"/>
    <mergeCell ref="A319:I319"/>
    <mergeCell ref="G311:G312"/>
    <mergeCell ref="H311:H312"/>
    <mergeCell ref="I311:I312"/>
    <mergeCell ref="F298:F299"/>
    <mergeCell ref="G298:G299"/>
    <mergeCell ref="B310:B312"/>
    <mergeCell ref="C310:G310"/>
    <mergeCell ref="H310:L310"/>
    <mergeCell ref="C311:C312"/>
    <mergeCell ref="H298:I298"/>
    <mergeCell ref="E311:F311"/>
    <mergeCell ref="A306:L306"/>
    <mergeCell ref="J298:J299"/>
    <mergeCell ref="A294:J294"/>
    <mergeCell ref="B298:B299"/>
    <mergeCell ref="A310:A312"/>
    <mergeCell ref="E298:E299"/>
    <mergeCell ref="A279:M279"/>
    <mergeCell ref="A283:A284"/>
    <mergeCell ref="B283:B284"/>
    <mergeCell ref="C283:C284"/>
    <mergeCell ref="F283:G283"/>
    <mergeCell ref="H283:I283"/>
    <mergeCell ref="J283:K283"/>
    <mergeCell ref="L283:M283"/>
    <mergeCell ref="N246:N247"/>
    <mergeCell ref="A260:A261"/>
    <mergeCell ref="A271:A272"/>
    <mergeCell ref="B271:B272"/>
    <mergeCell ref="C271:C272"/>
    <mergeCell ref="D271:F271"/>
    <mergeCell ref="G271:I271"/>
    <mergeCell ref="J260:L260"/>
    <mergeCell ref="A268:I268"/>
    <mergeCell ref="L246:L247"/>
    <mergeCell ref="M246:M247"/>
    <mergeCell ref="B260:B261"/>
    <mergeCell ref="C260:C261"/>
    <mergeCell ref="D260:F260"/>
    <mergeCell ref="G260:I260"/>
    <mergeCell ref="O246:O247"/>
    <mergeCell ref="P246:P247"/>
    <mergeCell ref="A256:L256"/>
    <mergeCell ref="A255:L255"/>
    <mergeCell ref="G246:H246"/>
    <mergeCell ref="I246:J246"/>
    <mergeCell ref="K246:K247"/>
    <mergeCell ref="A243:P243"/>
    <mergeCell ref="A245:A247"/>
    <mergeCell ref="B245:B247"/>
    <mergeCell ref="K245:L245"/>
    <mergeCell ref="M245:N245"/>
    <mergeCell ref="A234:A235"/>
    <mergeCell ref="B234:C234"/>
    <mergeCell ref="O245:P245"/>
    <mergeCell ref="C246:D246"/>
    <mergeCell ref="E246:F246"/>
    <mergeCell ref="L10:M10"/>
    <mergeCell ref="F12:G12"/>
    <mergeCell ref="F234:G234"/>
    <mergeCell ref="H234:I234"/>
    <mergeCell ref="J234:K234"/>
    <mergeCell ref="B44:B45"/>
    <mergeCell ref="C44:F44"/>
    <mergeCell ref="G44:J44"/>
    <mergeCell ref="A41:J41"/>
    <mergeCell ref="A20:N20"/>
    <mergeCell ref="A193:J193"/>
    <mergeCell ref="A195:A196"/>
    <mergeCell ref="B195:B196"/>
    <mergeCell ref="C195:C196"/>
    <mergeCell ref="D195:D196"/>
    <mergeCell ref="G29:J29"/>
    <mergeCell ref="A81:J81"/>
    <mergeCell ref="A72:N72"/>
    <mergeCell ref="A75:A76"/>
    <mergeCell ref="B75:B76"/>
    <mergeCell ref="A44:A45"/>
    <mergeCell ref="B29:B30"/>
    <mergeCell ref="C29:F29"/>
    <mergeCell ref="A23:P23"/>
    <mergeCell ref="A15:P15"/>
    <mergeCell ref="A17:P17"/>
    <mergeCell ref="A22:P22"/>
    <mergeCell ref="A29:A30"/>
    <mergeCell ref="A24:P24"/>
    <mergeCell ref="A25:P25"/>
    <mergeCell ref="A6:P6"/>
    <mergeCell ref="O7:P7"/>
    <mergeCell ref="L8:M8"/>
    <mergeCell ref="O9:P9"/>
    <mergeCell ref="O8:P8"/>
    <mergeCell ref="L7:M7"/>
    <mergeCell ref="A8:J8"/>
    <mergeCell ref="L9:M9"/>
    <mergeCell ref="A9:J9"/>
    <mergeCell ref="A7:J7"/>
    <mergeCell ref="C12:E12"/>
    <mergeCell ref="C11:E11"/>
    <mergeCell ref="A14:P14"/>
    <mergeCell ref="A21:P21"/>
    <mergeCell ref="O10:P10"/>
    <mergeCell ref="A10:J10"/>
    <mergeCell ref="O12:P12"/>
    <mergeCell ref="O11:P11"/>
    <mergeCell ref="H12:M12"/>
    <mergeCell ref="H11:M11"/>
    <mergeCell ref="A26:B26"/>
    <mergeCell ref="A16:P16"/>
    <mergeCell ref="A57:N57"/>
    <mergeCell ref="A59:A60"/>
    <mergeCell ref="B59:B60"/>
    <mergeCell ref="C59:F59"/>
    <mergeCell ref="G59:J59"/>
    <mergeCell ref="K59:N59"/>
    <mergeCell ref="A56:N56"/>
    <mergeCell ref="K29:N29"/>
    <mergeCell ref="A84:A85"/>
    <mergeCell ref="B84:B85"/>
    <mergeCell ref="C84:F84"/>
    <mergeCell ref="G84:J84"/>
    <mergeCell ref="A95:J95"/>
    <mergeCell ref="A98:A99"/>
    <mergeCell ref="C109:F109"/>
    <mergeCell ref="G109:J109"/>
    <mergeCell ref="C75:F75"/>
    <mergeCell ref="G75:J75"/>
    <mergeCell ref="K75:N75"/>
    <mergeCell ref="G127:J127"/>
    <mergeCell ref="C245:F245"/>
    <mergeCell ref="G245:J245"/>
    <mergeCell ref="B98:B99"/>
    <mergeCell ref="F11:G11"/>
    <mergeCell ref="K143:M143"/>
    <mergeCell ref="C98:F98"/>
    <mergeCell ref="G98:J98"/>
    <mergeCell ref="A139:M139"/>
    <mergeCell ref="A140:M140"/>
    <mergeCell ref="K109:N109"/>
    <mergeCell ref="A127:A128"/>
    <mergeCell ref="B127:B128"/>
    <mergeCell ref="A124:J124"/>
    <mergeCell ref="G336:I336"/>
    <mergeCell ref="C143:C144"/>
    <mergeCell ref="D143:D144"/>
    <mergeCell ref="E143:G143"/>
    <mergeCell ref="H143:J143"/>
    <mergeCell ref="E195:G195"/>
    <mergeCell ref="H195:J195"/>
    <mergeCell ref="A18:L18"/>
    <mergeCell ref="C127:F127"/>
    <mergeCell ref="A231:K231"/>
    <mergeCell ref="D234:E234"/>
    <mergeCell ref="A105:N105"/>
    <mergeCell ref="A106:N106"/>
    <mergeCell ref="A143:A144"/>
    <mergeCell ref="B143:B144"/>
    <mergeCell ref="A109:A110"/>
    <mergeCell ref="B109:B110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0" r:id="rId3"/>
  <rowBreaks count="1" manualBreakCount="1">
    <brk id="1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Курянська Марта Йосипівна</cp:lastModifiedBy>
  <cp:lastPrinted>2020-12-29T08:45:25Z</cp:lastPrinted>
  <dcterms:created xsi:type="dcterms:W3CDTF">2018-08-27T10:46:38Z</dcterms:created>
  <dcterms:modified xsi:type="dcterms:W3CDTF">2021-11-16T13:15:00Z</dcterms:modified>
  <cp:category/>
  <cp:version/>
  <cp:contentType/>
  <cp:contentStatus/>
</cp:coreProperties>
</file>