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90" yWindow="1005" windowWidth="27795" windowHeight="14385" tabRatio="522"/>
  </bookViews>
  <sheets>
    <sheet name="Додаток2 КПК0611151" sheetId="6" r:id="rId1"/>
  </sheets>
  <definedNames>
    <definedName name="_xlnm.Print_Area" localSheetId="0">'Додаток2 КПК0611151'!$A$1:$BY$243</definedName>
  </definedNames>
  <calcPr calcId="125725"/>
</workbook>
</file>

<file path=xl/calcChain.xml><?xml version="1.0" encoding="utf-8"?>
<calcChain xmlns="http://schemas.openxmlformats.org/spreadsheetml/2006/main">
  <c r="BH216" i="6"/>
  <c r="AT216"/>
  <c r="AJ216"/>
  <c r="BH215"/>
  <c r="AT215"/>
  <c r="AJ215"/>
  <c r="BH214"/>
  <c r="AT214"/>
  <c r="AJ214"/>
  <c r="BH213"/>
  <c r="AT213"/>
  <c r="AJ213"/>
  <c r="BG204"/>
  <c r="AQ204"/>
  <c r="BG203"/>
  <c r="AQ203"/>
  <c r="BG202"/>
  <c r="AQ202"/>
  <c r="BG201"/>
  <c r="AQ201"/>
  <c r="BG200"/>
  <c r="AQ200"/>
  <c r="AZ177"/>
  <c r="AK177"/>
  <c r="BO169"/>
  <c r="AZ169"/>
  <c r="AK169"/>
  <c r="BD104"/>
  <c r="AJ104"/>
  <c r="BD103"/>
  <c r="AJ103"/>
  <c r="BU95"/>
  <c r="BB95"/>
  <c r="AI95"/>
  <c r="BU94"/>
  <c r="BB94"/>
  <c r="AI94"/>
  <c r="BG84"/>
  <c r="AM84"/>
  <c r="BG76"/>
  <c r="AM76"/>
  <c r="BG75"/>
  <c r="AM75"/>
  <c r="BG74"/>
  <c r="AM74"/>
  <c r="BG73"/>
  <c r="AM73"/>
  <c r="BG72"/>
  <c r="AM72"/>
  <c r="BG71"/>
  <c r="AM71"/>
  <c r="BU63"/>
  <c r="BB63"/>
  <c r="AI63"/>
  <c r="BU55"/>
  <c r="BB55"/>
  <c r="AI55"/>
  <c r="BU54"/>
  <c r="BB54"/>
  <c r="AI54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<sst xmlns="http://schemas.openxmlformats.org/spreadsheetml/2006/main" count="711" uniqueCount="256">
  <si>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</si>
  <si>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</si>
  <si>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</si>
  <si>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</si>
  <si>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</si>
  <si>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</si>
  <si>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</si>
  <si>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</si>
  <si>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</si>
  <si>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</si>
  <si>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</si>
  <si>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</si>
  <si>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</si>
  <si>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</si>
  <si>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</si>
  <si>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</si>
  <si>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</si>
  <si>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</si>
  <si>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</si>
  <si>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</si>
  <si>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</si>
  <si>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</si>
  <si>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</si>
  <si>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</si>
  <si>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</si>
  <si>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</si>
  <si>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</si>
  <si>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</si>
  <si>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</si>
  <si>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</si>
  <si>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</si>
  <si>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</si>
  <si>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</si>
  <si>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</si>
  <si>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</si>
  <si>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</si>
  <si>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</si>
  <si>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</si>
  <si>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</si>
  <si>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</si>
  <si>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</si>
  <si>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</si>
  <si>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</si>
  <si>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</si>
  <si>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</si>
  <si>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</si>
  <si>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</si>
  <si>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</si>
  <si>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</si>
  <si>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</si>
  <si>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</si>
  <si>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</si>
  <si>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</si>
  <si>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</si>
  <si>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</si>
  <si>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</si>
  <si>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</si>
  <si>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</si>
  <si>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</si>
  <si>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</si>
  <si>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</si>
  <si>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</si>
  <si>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</si>
  <si>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</si>
  <si>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</si>
  <si>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</si>
  <si>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</si>
  <si>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</si>
  <si>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</si>
  <si>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</si>
  <si>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</si>
  <si>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</si>
  <si>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</si>
  <si>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</si>
  <si>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</si>
  <si>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</si>
  <si>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</si>
  <si>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</si>
  <si>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</si>
  <si>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</si>
  <si>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</si>
  <si>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</si>
  <si>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</si>
  <si>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</si>
  <si>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</si>
  <si>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</si>
  <si>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</si>
  <si>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</si>
  <si>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</si>
  <si>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</si>
  <si>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</si>
  <si>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</si>
  <si>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</si>
  <si>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</si>
  <si>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</si>
  <si>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</si>
  <si>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</si>
  <si>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</si>
  <si>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</si>
  <si>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</si>
  <si>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</si>
  <si>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</si>
  <si>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</si>
  <si>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</si>
  <si>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</si>
  <si>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</si>
  <si>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</si>
  <si>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</si>
  <si>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</si>
  <si>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</si>
  <si>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</si>
  <si>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</si>
  <si>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</si>
  <si>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</si>
  <si>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</si>
  <si>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</si>
  <si>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</si>
  <si>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</si>
  <si>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</si>
  <si>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</si>
  <si>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</si>
  <si>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</si>
  <si>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</si>
  <si>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</si>
  <si>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</si>
  <si>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</si>
  <si>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</si>
  <si>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</si>
  <si>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</si>
  <si>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</si>
  <si>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</si>
  <si>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</si>
  <si>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</si>
  <si>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</si>
  <si>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</si>
  <si>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</si>
  <si>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</si>
  <si>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</si>
  <si>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</si>
  <si>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</si>
  <si>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</si>
  <si>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</si>
  <si>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</si>
  <si>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</si>
  <si>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</si>
  <si>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</si>
  <si>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</si>
  <si>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</si>
  <si>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</si>
  <si>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</si>
  <si>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</si>
  <si>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</si>
  <si>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</si>
  <si>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</si>
  <si>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</si>
  <si>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</si>
  <si>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</si>
  <si>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</si>
  <si>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</si>
  <si>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</si>
  <si>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</si>
  <si>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</si>
  <si>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</si>
  <si>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</si>
  <si>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</si>
  <si>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</si>
  <si>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</si>
  <si>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</si>
  <si>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</si>
  <si>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</si>
  <si>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</si>
  <si>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</si>
  <si>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</si>
  <si>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</si>
  <si>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</si>
  <si>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</si>
  <si>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</si>
  <si>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</si>
  <si>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</si>
  <si>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Забезпечення діяльності інклюзивно-ресурсного центру за рахунок коштів місцевого бюджету</t>
  </si>
  <si>
    <t>затрат</t>
  </si>
  <si>
    <t xml:space="preserve">formula=RC[-16]+RC[-8]                          </t>
  </si>
  <si>
    <t>кількість закладів</t>
  </si>
  <si>
    <t>од.</t>
  </si>
  <si>
    <t>внутрішній облік</t>
  </si>
  <si>
    <t>Всього середньорічне число штатних прцівників</t>
  </si>
  <si>
    <t>штатний розпис</t>
  </si>
  <si>
    <t>спеціалістів</t>
  </si>
  <si>
    <t>продукту</t>
  </si>
  <si>
    <t>кількість надання медико-психологічної консультації</t>
  </si>
  <si>
    <t>ефективності</t>
  </si>
  <si>
    <t>середня вартість на утримання інклюзивно-ресурсного центру за рахунок місцевого бюджету</t>
  </si>
  <si>
    <t>грн.</t>
  </si>
  <si>
    <t>розрахунково</t>
  </si>
  <si>
    <t>якості</t>
  </si>
  <si>
    <t>відсоток залучення дітей корекційно-розвитковою освітою</t>
  </si>
  <si>
    <t>відс.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</si>
  <si>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</si>
  <si>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</si>
  <si>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070 - Робітники</t>
  </si>
  <si>
    <t>210 - Молодший медичний персонал</t>
  </si>
  <si>
    <t>УСЬОГО штатних одиниць</t>
  </si>
  <si>
    <t>з них штатні одиниці за загальним фондом, що враховані також у спеціальному фонді</t>
  </si>
  <si>
    <t>- Конституція України,Закон України «Про місцеве самоврядування»,  Бюджетний кодекс України, Закон України «Про державний бюджет України на 2024  рік » від 09.11.2023 року № 3460-ІХ , Закон України «Про освіту» від 05.09.2017 року № 2145-VIII із змінами та доповненнями , Закон України «Про дошкільну освіту» від 11.07.2001 року № 2628-ІІІ із змінами та доповненнями,Постанова  Кабінет Міністрів України від 12.07.2017 № 545«Про затвердження Положення про інклюзивно-ресурсний центр» ,рішення  міської ради від 22.12.2023 року № 3295-50/2023 «Про бюджет Коломийської міської територіальної громади  на 2024 рік».</t>
  </si>
  <si>
    <t>Результативні показники затвердженої програми Забезпечення діяльності інклюзивно-ресурсного центру згідно затверджених кошторисних призначеньу 2023 році та  у 2024 році згідно  зареєстрованих юридичних зобовязань .</t>
  </si>
  <si>
    <t>Бюджетні зобовязання згідно кошторисних призначень на 2024 рік будуть виконані відповідно до затверджених кошторисних призначень з урахуванням змін.</t>
  </si>
  <si>
    <t>(0)(6)</t>
  </si>
  <si>
    <t>Управлiння освiти Коломийської мiської ради</t>
  </si>
  <si>
    <t>Керівник установи</t>
  </si>
  <si>
    <t>Керівник фінансової служби</t>
  </si>
  <si>
    <t>Козловська М. В.</t>
  </si>
  <si>
    <t>Семенюк Н. М.</t>
  </si>
  <si>
    <t>02143442</t>
  </si>
  <si>
    <t>0953000000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</si>
  <si>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</si>
  <si>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</si>
  <si>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</si>
  <si>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</si>
  <si>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</si>
  <si>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</si>
  <si>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</si>
  <si>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</si>
  <si>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</si>
  <si>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</si>
  <si>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</si>
  <si>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</si>
  <si>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</si>
  <si>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</si>
  <si>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</si>
  <si>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</si>
  <si>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</si>
  <si>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</si>
  <si>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</si>
  <si>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</si>
  <si>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</si>
  <si>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</si>
  <si>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</si>
  <si>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</si>
  <si>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</si>
  <si>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</si>
  <si>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</si>
  <si>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</si>
  <si>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</si>
  <si>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</si>
  <si>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</si>
  <si>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</si>
  <si>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</si>
  <si>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</si>
  <si>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</si>
  <si>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</si>
  <si>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</si>
  <si>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(0)(6)(1)(1)(1)(5)(1)</t>
  </si>
  <si>
    <t>(1)(1)(5)(1)</t>
  </si>
  <si>
    <t>(0)(9)(9)(0)</t>
  </si>
  <si>
    <t>Забезпечення діяльності інклюзивно-ресурсних центрів за рахунок коштів місцевого бюджету</t>
  </si>
  <si>
    <t>(0)(6)(1)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</si>
</sst>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4"/>
  <sheetViews>
    <sheetView tabSelected="1" topLeftCell="A117" zoomScaleNormal="100" workbookViewId="0">
      <selection activeCell="G224" sqref="G224:S227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31" t="s">
        <v>207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8"/>
      <c r="AH4" s="28" t="s">
        <v>206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6" t="s">
        <v>212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1" t="s">
        <v>207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8"/>
      <c r="AH7" s="28" t="s">
        <v>255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6" t="s">
        <v>212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28" t="s">
        <v>251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252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253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7" t="s">
        <v>254</v>
      </c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20"/>
      <c r="BL10" s="136" t="s">
        <v>213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239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9" t="s">
        <v>179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>
      <c r="A18" s="129" t="s">
        <v>179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45" customHeight="1">
      <c r="A21" s="129" t="s">
        <v>203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225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214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215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218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226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36682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36682</v>
      </c>
      <c r="AJ30" s="97"/>
      <c r="AK30" s="97"/>
      <c r="AL30" s="97"/>
      <c r="AM30" s="98"/>
      <c r="AN30" s="96">
        <v>28500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28500</v>
      </c>
      <c r="BC30" s="97"/>
      <c r="BD30" s="97"/>
      <c r="BE30" s="97"/>
      <c r="BF30" s="98"/>
      <c r="BG30" s="96">
        <v>22500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22500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36682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36682</v>
      </c>
      <c r="AJ31" s="105"/>
      <c r="AK31" s="105"/>
      <c r="AL31" s="105"/>
      <c r="AM31" s="106"/>
      <c r="AN31" s="104">
        <v>28500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28500</v>
      </c>
      <c r="BC31" s="105"/>
      <c r="BD31" s="105"/>
      <c r="BE31" s="105"/>
      <c r="BF31" s="106"/>
      <c r="BG31" s="104">
        <v>22500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22500</v>
      </c>
      <c r="BV31" s="105"/>
      <c r="BW31" s="105"/>
      <c r="BX31" s="105"/>
      <c r="BY31" s="106"/>
    </row>
    <row r="33" spans="1:79" ht="14.25" customHeight="1">
      <c r="A33" s="58" t="s">
        <v>240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214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236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241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36500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36500</v>
      </c>
      <c r="AN39" s="97"/>
      <c r="AO39" s="97"/>
      <c r="AP39" s="97"/>
      <c r="AQ39" s="98"/>
      <c r="AR39" s="96">
        <v>41600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41600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36500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36500</v>
      </c>
      <c r="AN40" s="105"/>
      <c r="AO40" s="105"/>
      <c r="AP40" s="105"/>
      <c r="AQ40" s="106"/>
      <c r="AR40" s="104">
        <v>41600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41600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2" spans="1:79" ht="0.75" customHeight="1"/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227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214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215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218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226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22360.25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22360.25</v>
      </c>
      <c r="AJ50" s="97"/>
      <c r="AK50" s="97"/>
      <c r="AL50" s="97"/>
      <c r="AM50" s="98"/>
      <c r="AN50" s="96">
        <v>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0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4919.26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4919.26</v>
      </c>
      <c r="AJ51" s="97"/>
      <c r="AK51" s="97"/>
      <c r="AL51" s="97"/>
      <c r="AM51" s="98"/>
      <c r="AN51" s="96">
        <v>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0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99" customFormat="1" ht="12.75" customHeight="1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4131.84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4131.84</v>
      </c>
      <c r="AJ52" s="97"/>
      <c r="AK52" s="97"/>
      <c r="AL52" s="97"/>
      <c r="AM52" s="98"/>
      <c r="AN52" s="96">
        <v>25000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25000</v>
      </c>
      <c r="BC52" s="97"/>
      <c r="BD52" s="97"/>
      <c r="BE52" s="97"/>
      <c r="BF52" s="98"/>
      <c r="BG52" s="96">
        <v>17500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17500</v>
      </c>
      <c r="BV52" s="97"/>
      <c r="BW52" s="97"/>
      <c r="BX52" s="97"/>
      <c r="BY52" s="98"/>
    </row>
    <row r="53" spans="1:79" s="99" customFormat="1" ht="12.75" customHeight="1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5270.65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5270.65</v>
      </c>
      <c r="AJ53" s="97"/>
      <c r="AK53" s="97"/>
      <c r="AL53" s="97"/>
      <c r="AM53" s="98"/>
      <c r="AN53" s="96">
        <v>1500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1500</v>
      </c>
      <c r="BC53" s="97"/>
      <c r="BD53" s="97"/>
      <c r="BE53" s="97"/>
      <c r="BF53" s="98"/>
      <c r="BG53" s="96">
        <v>5000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5000</v>
      </c>
      <c r="BV53" s="97"/>
      <c r="BW53" s="97"/>
      <c r="BX53" s="97"/>
      <c r="BY53" s="98"/>
    </row>
    <row r="54" spans="1:79" s="99" customFormat="1" ht="12.75" customHeight="1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2000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2000</v>
      </c>
      <c r="BC54" s="97"/>
      <c r="BD54" s="97"/>
      <c r="BE54" s="97"/>
      <c r="BF54" s="98"/>
      <c r="BG54" s="96">
        <v>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0</v>
      </c>
      <c r="BV54" s="97"/>
      <c r="BW54" s="97"/>
      <c r="BX54" s="97"/>
      <c r="BY54" s="98"/>
    </row>
    <row r="55" spans="1:79" s="6" customFormat="1" ht="12.75" customHeight="1">
      <c r="A55" s="87"/>
      <c r="B55" s="85"/>
      <c r="C55" s="85"/>
      <c r="D55" s="86"/>
      <c r="E55" s="100" t="s">
        <v>147</v>
      </c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2"/>
      <c r="U55" s="104">
        <v>36682</v>
      </c>
      <c r="V55" s="105"/>
      <c r="W55" s="105"/>
      <c r="X55" s="105"/>
      <c r="Y55" s="106"/>
      <c r="Z55" s="104">
        <v>0</v>
      </c>
      <c r="AA55" s="105"/>
      <c r="AB55" s="105"/>
      <c r="AC55" s="105"/>
      <c r="AD55" s="106"/>
      <c r="AE55" s="104">
        <v>0</v>
      </c>
      <c r="AF55" s="105"/>
      <c r="AG55" s="105"/>
      <c r="AH55" s="106"/>
      <c r="AI55" s="104">
        <f>IF(ISNUMBER(U55),U55,0)+IF(ISNUMBER(Z55),Z55,0)</f>
        <v>36682</v>
      </c>
      <c r="AJ55" s="105"/>
      <c r="AK55" s="105"/>
      <c r="AL55" s="105"/>
      <c r="AM55" s="106"/>
      <c r="AN55" s="104">
        <v>28500</v>
      </c>
      <c r="AO55" s="105"/>
      <c r="AP55" s="105"/>
      <c r="AQ55" s="105"/>
      <c r="AR55" s="106"/>
      <c r="AS55" s="104">
        <v>0</v>
      </c>
      <c r="AT55" s="105"/>
      <c r="AU55" s="105"/>
      <c r="AV55" s="105"/>
      <c r="AW55" s="106"/>
      <c r="AX55" s="104">
        <v>0</v>
      </c>
      <c r="AY55" s="105"/>
      <c r="AZ55" s="105"/>
      <c r="BA55" s="106"/>
      <c r="BB55" s="104">
        <f>IF(ISNUMBER(AN55),AN55,0)+IF(ISNUMBER(AS55),AS55,0)</f>
        <v>28500</v>
      </c>
      <c r="BC55" s="105"/>
      <c r="BD55" s="105"/>
      <c r="BE55" s="105"/>
      <c r="BF55" s="106"/>
      <c r="BG55" s="104">
        <v>22500</v>
      </c>
      <c r="BH55" s="105"/>
      <c r="BI55" s="105"/>
      <c r="BJ55" s="105"/>
      <c r="BK55" s="106"/>
      <c r="BL55" s="104">
        <v>0</v>
      </c>
      <c r="BM55" s="105"/>
      <c r="BN55" s="105"/>
      <c r="BO55" s="105"/>
      <c r="BP55" s="106"/>
      <c r="BQ55" s="104">
        <v>0</v>
      </c>
      <c r="BR55" s="105"/>
      <c r="BS55" s="105"/>
      <c r="BT55" s="106"/>
      <c r="BU55" s="104">
        <f>IF(ISNUMBER(BG55),BG55,0)+IF(ISNUMBER(BL55),BL55,0)</f>
        <v>22500</v>
      </c>
      <c r="BV55" s="105"/>
      <c r="BW55" s="105"/>
      <c r="BX55" s="105"/>
      <c r="BY55" s="106"/>
    </row>
    <row r="57" spans="1:79" ht="14.25" customHeight="1">
      <c r="A57" s="42" t="s">
        <v>228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15" customHeight="1">
      <c r="A58" s="53" t="s">
        <v>214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</row>
    <row r="59" spans="1:79" ht="23.1" customHeight="1">
      <c r="A59" s="67" t="s">
        <v>119</v>
      </c>
      <c r="B59" s="68"/>
      <c r="C59" s="68"/>
      <c r="D59" s="68"/>
      <c r="E59" s="69"/>
      <c r="F59" s="36" t="s">
        <v>19</v>
      </c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0" t="s">
        <v>215</v>
      </c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2"/>
      <c r="AN59" s="30" t="s">
        <v>218</v>
      </c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2"/>
      <c r="BG59" s="30" t="s">
        <v>226</v>
      </c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2"/>
    </row>
    <row r="60" spans="1:79" ht="51.75" customHeight="1">
      <c r="A60" s="70"/>
      <c r="B60" s="71"/>
      <c r="C60" s="71"/>
      <c r="D60" s="71"/>
      <c r="E60" s="72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0" t="s">
        <v>4</v>
      </c>
      <c r="V60" s="31"/>
      <c r="W60" s="31"/>
      <c r="X60" s="31"/>
      <c r="Y60" s="32"/>
      <c r="Z60" s="30" t="s">
        <v>3</v>
      </c>
      <c r="AA60" s="31"/>
      <c r="AB60" s="31"/>
      <c r="AC60" s="31"/>
      <c r="AD60" s="32"/>
      <c r="AE60" s="46" t="s">
        <v>116</v>
      </c>
      <c r="AF60" s="47"/>
      <c r="AG60" s="47"/>
      <c r="AH60" s="48"/>
      <c r="AI60" s="30" t="s">
        <v>5</v>
      </c>
      <c r="AJ60" s="31"/>
      <c r="AK60" s="31"/>
      <c r="AL60" s="31"/>
      <c r="AM60" s="32"/>
      <c r="AN60" s="30" t="s">
        <v>4</v>
      </c>
      <c r="AO60" s="31"/>
      <c r="AP60" s="31"/>
      <c r="AQ60" s="31"/>
      <c r="AR60" s="32"/>
      <c r="AS60" s="30" t="s">
        <v>3</v>
      </c>
      <c r="AT60" s="31"/>
      <c r="AU60" s="31"/>
      <c r="AV60" s="31"/>
      <c r="AW60" s="32"/>
      <c r="AX60" s="46" t="s">
        <v>116</v>
      </c>
      <c r="AY60" s="47"/>
      <c r="AZ60" s="47"/>
      <c r="BA60" s="48"/>
      <c r="BB60" s="30" t="s">
        <v>96</v>
      </c>
      <c r="BC60" s="31"/>
      <c r="BD60" s="31"/>
      <c r="BE60" s="31"/>
      <c r="BF60" s="32"/>
      <c r="BG60" s="30" t="s">
        <v>4</v>
      </c>
      <c r="BH60" s="31"/>
      <c r="BI60" s="31"/>
      <c r="BJ60" s="31"/>
      <c r="BK60" s="32"/>
      <c r="BL60" s="30" t="s">
        <v>3</v>
      </c>
      <c r="BM60" s="31"/>
      <c r="BN60" s="31"/>
      <c r="BO60" s="31"/>
      <c r="BP60" s="32"/>
      <c r="BQ60" s="46" t="s">
        <v>116</v>
      </c>
      <c r="BR60" s="47"/>
      <c r="BS60" s="47"/>
      <c r="BT60" s="48"/>
      <c r="BU60" s="36" t="s">
        <v>97</v>
      </c>
      <c r="BV60" s="36"/>
      <c r="BW60" s="36"/>
      <c r="BX60" s="36"/>
      <c r="BY60" s="36"/>
    </row>
    <row r="61" spans="1:79" ht="15" customHeight="1">
      <c r="A61" s="30">
        <v>1</v>
      </c>
      <c r="B61" s="31"/>
      <c r="C61" s="31"/>
      <c r="D61" s="31"/>
      <c r="E61" s="32"/>
      <c r="F61" s="30">
        <v>2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2"/>
      <c r="U61" s="30">
        <v>3</v>
      </c>
      <c r="V61" s="31"/>
      <c r="W61" s="31"/>
      <c r="X61" s="31"/>
      <c r="Y61" s="32"/>
      <c r="Z61" s="30">
        <v>4</v>
      </c>
      <c r="AA61" s="31"/>
      <c r="AB61" s="31"/>
      <c r="AC61" s="31"/>
      <c r="AD61" s="32"/>
      <c r="AE61" s="30">
        <v>5</v>
      </c>
      <c r="AF61" s="31"/>
      <c r="AG61" s="31"/>
      <c r="AH61" s="32"/>
      <c r="AI61" s="30">
        <v>6</v>
      </c>
      <c r="AJ61" s="31"/>
      <c r="AK61" s="31"/>
      <c r="AL61" s="31"/>
      <c r="AM61" s="32"/>
      <c r="AN61" s="30">
        <v>7</v>
      </c>
      <c r="AO61" s="31"/>
      <c r="AP61" s="31"/>
      <c r="AQ61" s="31"/>
      <c r="AR61" s="32"/>
      <c r="AS61" s="30">
        <v>8</v>
      </c>
      <c r="AT61" s="31"/>
      <c r="AU61" s="31"/>
      <c r="AV61" s="31"/>
      <c r="AW61" s="32"/>
      <c r="AX61" s="30">
        <v>9</v>
      </c>
      <c r="AY61" s="31"/>
      <c r="AZ61" s="31"/>
      <c r="BA61" s="32"/>
      <c r="BB61" s="30">
        <v>10</v>
      </c>
      <c r="BC61" s="31"/>
      <c r="BD61" s="31"/>
      <c r="BE61" s="31"/>
      <c r="BF61" s="32"/>
      <c r="BG61" s="30">
        <v>11</v>
      </c>
      <c r="BH61" s="31"/>
      <c r="BI61" s="31"/>
      <c r="BJ61" s="31"/>
      <c r="BK61" s="32"/>
      <c r="BL61" s="30">
        <v>12</v>
      </c>
      <c r="BM61" s="31"/>
      <c r="BN61" s="31"/>
      <c r="BO61" s="31"/>
      <c r="BP61" s="32"/>
      <c r="BQ61" s="30">
        <v>13</v>
      </c>
      <c r="BR61" s="31"/>
      <c r="BS61" s="31"/>
      <c r="BT61" s="32"/>
      <c r="BU61" s="36">
        <v>14</v>
      </c>
      <c r="BV61" s="36"/>
      <c r="BW61" s="36"/>
      <c r="BX61" s="36"/>
      <c r="BY61" s="36"/>
    </row>
    <row r="62" spans="1:79" s="1" customFormat="1" ht="13.5" hidden="1" customHeight="1">
      <c r="A62" s="33" t="s">
        <v>64</v>
      </c>
      <c r="B62" s="34"/>
      <c r="C62" s="34"/>
      <c r="D62" s="34"/>
      <c r="E62" s="35"/>
      <c r="F62" s="33" t="s">
        <v>57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5"/>
      <c r="U62" s="33" t="s">
        <v>65</v>
      </c>
      <c r="V62" s="34"/>
      <c r="W62" s="34"/>
      <c r="X62" s="34"/>
      <c r="Y62" s="35"/>
      <c r="Z62" s="33" t="s">
        <v>66</v>
      </c>
      <c r="AA62" s="34"/>
      <c r="AB62" s="34"/>
      <c r="AC62" s="34"/>
      <c r="AD62" s="35"/>
      <c r="AE62" s="33" t="s">
        <v>91</v>
      </c>
      <c r="AF62" s="34"/>
      <c r="AG62" s="34"/>
      <c r="AH62" s="35"/>
      <c r="AI62" s="50" t="s">
        <v>170</v>
      </c>
      <c r="AJ62" s="51"/>
      <c r="AK62" s="51"/>
      <c r="AL62" s="51"/>
      <c r="AM62" s="52"/>
      <c r="AN62" s="33" t="s">
        <v>67</v>
      </c>
      <c r="AO62" s="34"/>
      <c r="AP62" s="34"/>
      <c r="AQ62" s="34"/>
      <c r="AR62" s="35"/>
      <c r="AS62" s="33" t="s">
        <v>68</v>
      </c>
      <c r="AT62" s="34"/>
      <c r="AU62" s="34"/>
      <c r="AV62" s="34"/>
      <c r="AW62" s="35"/>
      <c r="AX62" s="33" t="s">
        <v>92</v>
      </c>
      <c r="AY62" s="34"/>
      <c r="AZ62" s="34"/>
      <c r="BA62" s="35"/>
      <c r="BB62" s="50" t="s">
        <v>170</v>
      </c>
      <c r="BC62" s="51"/>
      <c r="BD62" s="51"/>
      <c r="BE62" s="51"/>
      <c r="BF62" s="52"/>
      <c r="BG62" s="33" t="s">
        <v>58</v>
      </c>
      <c r="BH62" s="34"/>
      <c r="BI62" s="34"/>
      <c r="BJ62" s="34"/>
      <c r="BK62" s="35"/>
      <c r="BL62" s="33" t="s">
        <v>59</v>
      </c>
      <c r="BM62" s="34"/>
      <c r="BN62" s="34"/>
      <c r="BO62" s="34"/>
      <c r="BP62" s="35"/>
      <c r="BQ62" s="33" t="s">
        <v>93</v>
      </c>
      <c r="BR62" s="34"/>
      <c r="BS62" s="34"/>
      <c r="BT62" s="35"/>
      <c r="BU62" s="44" t="s">
        <v>170</v>
      </c>
      <c r="BV62" s="44"/>
      <c r="BW62" s="44"/>
      <c r="BX62" s="44"/>
      <c r="BY62" s="44"/>
      <c r="CA62" t="s">
        <v>27</v>
      </c>
    </row>
    <row r="63" spans="1:79" s="6" customFormat="1" ht="12.75" customHeight="1">
      <c r="A63" s="87"/>
      <c r="B63" s="85"/>
      <c r="C63" s="85"/>
      <c r="D63" s="85"/>
      <c r="E63" s="86"/>
      <c r="F63" s="87" t="s">
        <v>147</v>
      </c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  <c r="U63" s="104"/>
      <c r="V63" s="105"/>
      <c r="W63" s="105"/>
      <c r="X63" s="105"/>
      <c r="Y63" s="106"/>
      <c r="Z63" s="104"/>
      <c r="AA63" s="105"/>
      <c r="AB63" s="105"/>
      <c r="AC63" s="105"/>
      <c r="AD63" s="106"/>
      <c r="AE63" s="104"/>
      <c r="AF63" s="105"/>
      <c r="AG63" s="105"/>
      <c r="AH63" s="106"/>
      <c r="AI63" s="104">
        <f>IF(ISNUMBER(U63),U63,0)+IF(ISNUMBER(Z63),Z63,0)</f>
        <v>0</v>
      </c>
      <c r="AJ63" s="105"/>
      <c r="AK63" s="105"/>
      <c r="AL63" s="105"/>
      <c r="AM63" s="106"/>
      <c r="AN63" s="104"/>
      <c r="AO63" s="105"/>
      <c r="AP63" s="105"/>
      <c r="AQ63" s="105"/>
      <c r="AR63" s="106"/>
      <c r="AS63" s="104"/>
      <c r="AT63" s="105"/>
      <c r="AU63" s="105"/>
      <c r="AV63" s="105"/>
      <c r="AW63" s="106"/>
      <c r="AX63" s="104"/>
      <c r="AY63" s="105"/>
      <c r="AZ63" s="105"/>
      <c r="BA63" s="106"/>
      <c r="BB63" s="104">
        <f>IF(ISNUMBER(AN63),AN63,0)+IF(ISNUMBER(AS63),AS63,0)</f>
        <v>0</v>
      </c>
      <c r="BC63" s="105"/>
      <c r="BD63" s="105"/>
      <c r="BE63" s="105"/>
      <c r="BF63" s="106"/>
      <c r="BG63" s="104"/>
      <c r="BH63" s="105"/>
      <c r="BI63" s="105"/>
      <c r="BJ63" s="105"/>
      <c r="BK63" s="106"/>
      <c r="BL63" s="104"/>
      <c r="BM63" s="105"/>
      <c r="BN63" s="105"/>
      <c r="BO63" s="105"/>
      <c r="BP63" s="106"/>
      <c r="BQ63" s="104"/>
      <c r="BR63" s="105"/>
      <c r="BS63" s="105"/>
      <c r="BT63" s="106"/>
      <c r="BU63" s="104">
        <f>IF(ISNUMBER(BG63),BG63,0)+IF(ISNUMBER(BL63),BL63,0)</f>
        <v>0</v>
      </c>
      <c r="BV63" s="105"/>
      <c r="BW63" s="105"/>
      <c r="BX63" s="105"/>
      <c r="BY63" s="106"/>
      <c r="CA63" s="6" t="s">
        <v>28</v>
      </c>
    </row>
    <row r="65" spans="1:79" ht="14.25" customHeight="1">
      <c r="A65" s="42" t="s">
        <v>242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</row>
    <row r="66" spans="1:79" ht="15" customHeight="1">
      <c r="A66" s="53" t="s">
        <v>214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</row>
    <row r="67" spans="1:79" ht="23.1" customHeight="1">
      <c r="A67" s="67" t="s">
        <v>118</v>
      </c>
      <c r="B67" s="68"/>
      <c r="C67" s="68"/>
      <c r="D67" s="69"/>
      <c r="E67" s="61" t="s">
        <v>19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3"/>
      <c r="X67" s="30" t="s">
        <v>236</v>
      </c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2"/>
      <c r="AR67" s="36" t="s">
        <v>241</v>
      </c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</row>
    <row r="68" spans="1:79" ht="48.75" customHeight="1">
      <c r="A68" s="70"/>
      <c r="B68" s="71"/>
      <c r="C68" s="71"/>
      <c r="D68" s="72"/>
      <c r="E68" s="64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6"/>
      <c r="X68" s="61" t="s">
        <v>4</v>
      </c>
      <c r="Y68" s="62"/>
      <c r="Z68" s="62"/>
      <c r="AA68" s="62"/>
      <c r="AB68" s="63"/>
      <c r="AC68" s="61" t="s">
        <v>3</v>
      </c>
      <c r="AD68" s="62"/>
      <c r="AE68" s="62"/>
      <c r="AF68" s="62"/>
      <c r="AG68" s="63"/>
      <c r="AH68" s="46" t="s">
        <v>116</v>
      </c>
      <c r="AI68" s="47"/>
      <c r="AJ68" s="47"/>
      <c r="AK68" s="47"/>
      <c r="AL68" s="48"/>
      <c r="AM68" s="30" t="s">
        <v>5</v>
      </c>
      <c r="AN68" s="31"/>
      <c r="AO68" s="31"/>
      <c r="AP68" s="31"/>
      <c r="AQ68" s="32"/>
      <c r="AR68" s="30" t="s">
        <v>4</v>
      </c>
      <c r="AS68" s="31"/>
      <c r="AT68" s="31"/>
      <c r="AU68" s="31"/>
      <c r="AV68" s="32"/>
      <c r="AW68" s="30" t="s">
        <v>3</v>
      </c>
      <c r="AX68" s="31"/>
      <c r="AY68" s="31"/>
      <c r="AZ68" s="31"/>
      <c r="BA68" s="32"/>
      <c r="BB68" s="46" t="s">
        <v>116</v>
      </c>
      <c r="BC68" s="47"/>
      <c r="BD68" s="47"/>
      <c r="BE68" s="47"/>
      <c r="BF68" s="48"/>
      <c r="BG68" s="30" t="s">
        <v>96</v>
      </c>
      <c r="BH68" s="31"/>
      <c r="BI68" s="31"/>
      <c r="BJ68" s="31"/>
      <c r="BK68" s="32"/>
    </row>
    <row r="69" spans="1:79" ht="12.75" customHeight="1">
      <c r="A69" s="30">
        <v>1</v>
      </c>
      <c r="B69" s="31"/>
      <c r="C69" s="31"/>
      <c r="D69" s="32"/>
      <c r="E69" s="30">
        <v>2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2"/>
      <c r="X69" s="30">
        <v>3</v>
      </c>
      <c r="Y69" s="31"/>
      <c r="Z69" s="31"/>
      <c r="AA69" s="31"/>
      <c r="AB69" s="32"/>
      <c r="AC69" s="30">
        <v>4</v>
      </c>
      <c r="AD69" s="31"/>
      <c r="AE69" s="31"/>
      <c r="AF69" s="31"/>
      <c r="AG69" s="32"/>
      <c r="AH69" s="30">
        <v>5</v>
      </c>
      <c r="AI69" s="31"/>
      <c r="AJ69" s="31"/>
      <c r="AK69" s="31"/>
      <c r="AL69" s="32"/>
      <c r="AM69" s="30">
        <v>6</v>
      </c>
      <c r="AN69" s="31"/>
      <c r="AO69" s="31"/>
      <c r="AP69" s="31"/>
      <c r="AQ69" s="32"/>
      <c r="AR69" s="30">
        <v>7</v>
      </c>
      <c r="AS69" s="31"/>
      <c r="AT69" s="31"/>
      <c r="AU69" s="31"/>
      <c r="AV69" s="32"/>
      <c r="AW69" s="30">
        <v>8</v>
      </c>
      <c r="AX69" s="31"/>
      <c r="AY69" s="31"/>
      <c r="AZ69" s="31"/>
      <c r="BA69" s="32"/>
      <c r="BB69" s="30">
        <v>9</v>
      </c>
      <c r="BC69" s="31"/>
      <c r="BD69" s="31"/>
      <c r="BE69" s="31"/>
      <c r="BF69" s="32"/>
      <c r="BG69" s="30">
        <v>10</v>
      </c>
      <c r="BH69" s="31"/>
      <c r="BI69" s="31"/>
      <c r="BJ69" s="31"/>
      <c r="BK69" s="32"/>
    </row>
    <row r="70" spans="1:79" s="1" customFormat="1" ht="12.75" hidden="1" customHeight="1">
      <c r="A70" s="33" t="s">
        <v>64</v>
      </c>
      <c r="B70" s="34"/>
      <c r="C70" s="34"/>
      <c r="D70" s="35"/>
      <c r="E70" s="33" t="s">
        <v>57</v>
      </c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80" t="s">
        <v>60</v>
      </c>
      <c r="Y70" s="81"/>
      <c r="Z70" s="81"/>
      <c r="AA70" s="81"/>
      <c r="AB70" s="82"/>
      <c r="AC70" s="80" t="s">
        <v>61</v>
      </c>
      <c r="AD70" s="81"/>
      <c r="AE70" s="81"/>
      <c r="AF70" s="81"/>
      <c r="AG70" s="82"/>
      <c r="AH70" s="33" t="s">
        <v>94</v>
      </c>
      <c r="AI70" s="34"/>
      <c r="AJ70" s="34"/>
      <c r="AK70" s="34"/>
      <c r="AL70" s="35"/>
      <c r="AM70" s="50" t="s">
        <v>171</v>
      </c>
      <c r="AN70" s="51"/>
      <c r="AO70" s="51"/>
      <c r="AP70" s="51"/>
      <c r="AQ70" s="52"/>
      <c r="AR70" s="33" t="s">
        <v>62</v>
      </c>
      <c r="AS70" s="34"/>
      <c r="AT70" s="34"/>
      <c r="AU70" s="34"/>
      <c r="AV70" s="35"/>
      <c r="AW70" s="33" t="s">
        <v>63</v>
      </c>
      <c r="AX70" s="34"/>
      <c r="AY70" s="34"/>
      <c r="AZ70" s="34"/>
      <c r="BA70" s="35"/>
      <c r="BB70" s="33" t="s">
        <v>95</v>
      </c>
      <c r="BC70" s="34"/>
      <c r="BD70" s="34"/>
      <c r="BE70" s="34"/>
      <c r="BF70" s="35"/>
      <c r="BG70" s="50" t="s">
        <v>171</v>
      </c>
      <c r="BH70" s="51"/>
      <c r="BI70" s="51"/>
      <c r="BJ70" s="51"/>
      <c r="BK70" s="52"/>
      <c r="CA70" t="s">
        <v>29</v>
      </c>
    </row>
    <row r="71" spans="1:79" s="99" customFormat="1" ht="12.75" customHeight="1">
      <c r="A71" s="89">
        <v>2111</v>
      </c>
      <c r="B71" s="90"/>
      <c r="C71" s="90"/>
      <c r="D71" s="91"/>
      <c r="E71" s="92" t="s">
        <v>174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0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0</v>
      </c>
      <c r="AN71" s="97"/>
      <c r="AO71" s="97"/>
      <c r="AP71" s="97"/>
      <c r="AQ71" s="98"/>
      <c r="AR71" s="96">
        <v>0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0</v>
      </c>
      <c r="BH71" s="95"/>
      <c r="BI71" s="95"/>
      <c r="BJ71" s="95"/>
      <c r="BK71" s="95"/>
      <c r="CA71" s="99" t="s">
        <v>30</v>
      </c>
    </row>
    <row r="72" spans="1:79" s="99" customFormat="1" ht="12.75" customHeight="1">
      <c r="A72" s="89">
        <v>2120</v>
      </c>
      <c r="B72" s="90"/>
      <c r="C72" s="90"/>
      <c r="D72" s="91"/>
      <c r="E72" s="92" t="s">
        <v>175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0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0</v>
      </c>
      <c r="AN72" s="97"/>
      <c r="AO72" s="97"/>
      <c r="AP72" s="97"/>
      <c r="AQ72" s="98"/>
      <c r="AR72" s="96">
        <v>0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0</v>
      </c>
      <c r="BH72" s="95"/>
      <c r="BI72" s="95"/>
      <c r="BJ72" s="95"/>
      <c r="BK72" s="95"/>
    </row>
    <row r="73" spans="1:79" s="99" customFormat="1" ht="12.75" customHeight="1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28200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28200</v>
      </c>
      <c r="AN73" s="97"/>
      <c r="AO73" s="97"/>
      <c r="AP73" s="97"/>
      <c r="AQ73" s="98"/>
      <c r="AR73" s="96">
        <v>32000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32000</v>
      </c>
      <c r="BH73" s="95"/>
      <c r="BI73" s="95"/>
      <c r="BJ73" s="95"/>
      <c r="BK73" s="95"/>
    </row>
    <row r="74" spans="1:79" s="99" customFormat="1" ht="12.75" customHeight="1">
      <c r="A74" s="89">
        <v>2240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6100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6100</v>
      </c>
      <c r="AN74" s="97"/>
      <c r="AO74" s="97"/>
      <c r="AP74" s="97"/>
      <c r="AQ74" s="98"/>
      <c r="AR74" s="96">
        <v>7100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7100</v>
      </c>
      <c r="BH74" s="95"/>
      <c r="BI74" s="95"/>
      <c r="BJ74" s="95"/>
      <c r="BK74" s="95"/>
    </row>
    <row r="75" spans="1:79" s="99" customFormat="1" ht="12.75" customHeight="1">
      <c r="A75" s="89">
        <v>2250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2200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2200</v>
      </c>
      <c r="AN75" s="97"/>
      <c r="AO75" s="97"/>
      <c r="AP75" s="97"/>
      <c r="AQ75" s="98"/>
      <c r="AR75" s="96">
        <v>2500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2500</v>
      </c>
      <c r="BH75" s="95"/>
      <c r="BI75" s="95"/>
      <c r="BJ75" s="95"/>
      <c r="BK75" s="95"/>
    </row>
    <row r="76" spans="1:79" s="6" customFormat="1" ht="12.75" customHeight="1">
      <c r="A76" s="87"/>
      <c r="B76" s="85"/>
      <c r="C76" s="85"/>
      <c r="D76" s="86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36500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36500</v>
      </c>
      <c r="AN76" s="105"/>
      <c r="AO76" s="105"/>
      <c r="AP76" s="105"/>
      <c r="AQ76" s="106"/>
      <c r="AR76" s="104">
        <v>41600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41600</v>
      </c>
      <c r="BH76" s="103"/>
      <c r="BI76" s="103"/>
      <c r="BJ76" s="103"/>
      <c r="BK76" s="103"/>
    </row>
    <row r="78" spans="1:79" ht="14.25" customHeight="1">
      <c r="A78" s="42" t="s">
        <v>243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</row>
    <row r="79" spans="1:79" ht="15" customHeight="1">
      <c r="A79" s="53" t="s">
        <v>214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</row>
    <row r="80" spans="1:79" ht="23.1" customHeight="1">
      <c r="A80" s="67" t="s">
        <v>119</v>
      </c>
      <c r="B80" s="68"/>
      <c r="C80" s="68"/>
      <c r="D80" s="68"/>
      <c r="E80" s="69"/>
      <c r="F80" s="61" t="s">
        <v>19</v>
      </c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3"/>
      <c r="X80" s="36" t="s">
        <v>236</v>
      </c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0" t="s">
        <v>241</v>
      </c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2"/>
    </row>
    <row r="81" spans="1:79" ht="53.25" customHeight="1">
      <c r="A81" s="70"/>
      <c r="B81" s="71"/>
      <c r="C81" s="71"/>
      <c r="D81" s="71"/>
      <c r="E81" s="72"/>
      <c r="F81" s="64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6"/>
      <c r="X81" s="30" t="s">
        <v>4</v>
      </c>
      <c r="Y81" s="31"/>
      <c r="Z81" s="31"/>
      <c r="AA81" s="31"/>
      <c r="AB81" s="32"/>
      <c r="AC81" s="30" t="s">
        <v>3</v>
      </c>
      <c r="AD81" s="31"/>
      <c r="AE81" s="31"/>
      <c r="AF81" s="31"/>
      <c r="AG81" s="32"/>
      <c r="AH81" s="46" t="s">
        <v>116</v>
      </c>
      <c r="AI81" s="47"/>
      <c r="AJ81" s="47"/>
      <c r="AK81" s="47"/>
      <c r="AL81" s="48"/>
      <c r="AM81" s="30" t="s">
        <v>5</v>
      </c>
      <c r="AN81" s="31"/>
      <c r="AO81" s="31"/>
      <c r="AP81" s="31"/>
      <c r="AQ81" s="32"/>
      <c r="AR81" s="30" t="s">
        <v>4</v>
      </c>
      <c r="AS81" s="31"/>
      <c r="AT81" s="31"/>
      <c r="AU81" s="31"/>
      <c r="AV81" s="32"/>
      <c r="AW81" s="30" t="s">
        <v>3</v>
      </c>
      <c r="AX81" s="31"/>
      <c r="AY81" s="31"/>
      <c r="AZ81" s="31"/>
      <c r="BA81" s="32"/>
      <c r="BB81" s="49" t="s">
        <v>116</v>
      </c>
      <c r="BC81" s="49"/>
      <c r="BD81" s="49"/>
      <c r="BE81" s="49"/>
      <c r="BF81" s="49"/>
      <c r="BG81" s="30" t="s">
        <v>96</v>
      </c>
      <c r="BH81" s="31"/>
      <c r="BI81" s="31"/>
      <c r="BJ81" s="31"/>
      <c r="BK81" s="32"/>
    </row>
    <row r="82" spans="1:79" ht="15" customHeight="1">
      <c r="A82" s="30">
        <v>1</v>
      </c>
      <c r="B82" s="31"/>
      <c r="C82" s="31"/>
      <c r="D82" s="31"/>
      <c r="E82" s="32"/>
      <c r="F82" s="30">
        <v>2</v>
      </c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2"/>
      <c r="X82" s="30">
        <v>3</v>
      </c>
      <c r="Y82" s="31"/>
      <c r="Z82" s="31"/>
      <c r="AA82" s="31"/>
      <c r="AB82" s="32"/>
      <c r="AC82" s="30">
        <v>4</v>
      </c>
      <c r="AD82" s="31"/>
      <c r="AE82" s="31"/>
      <c r="AF82" s="31"/>
      <c r="AG82" s="32"/>
      <c r="AH82" s="30">
        <v>5</v>
      </c>
      <c r="AI82" s="31"/>
      <c r="AJ82" s="31"/>
      <c r="AK82" s="31"/>
      <c r="AL82" s="32"/>
      <c r="AM82" s="30">
        <v>6</v>
      </c>
      <c r="AN82" s="31"/>
      <c r="AO82" s="31"/>
      <c r="AP82" s="31"/>
      <c r="AQ82" s="32"/>
      <c r="AR82" s="30">
        <v>7</v>
      </c>
      <c r="AS82" s="31"/>
      <c r="AT82" s="31"/>
      <c r="AU82" s="31"/>
      <c r="AV82" s="32"/>
      <c r="AW82" s="30">
        <v>8</v>
      </c>
      <c r="AX82" s="31"/>
      <c r="AY82" s="31"/>
      <c r="AZ82" s="31"/>
      <c r="BA82" s="32"/>
      <c r="BB82" s="30">
        <v>9</v>
      </c>
      <c r="BC82" s="31"/>
      <c r="BD82" s="31"/>
      <c r="BE82" s="31"/>
      <c r="BF82" s="32"/>
      <c r="BG82" s="30">
        <v>10</v>
      </c>
      <c r="BH82" s="31"/>
      <c r="BI82" s="31"/>
      <c r="BJ82" s="31"/>
      <c r="BK82" s="32"/>
    </row>
    <row r="83" spans="1:79" s="1" customFormat="1" ht="15" hidden="1" customHeight="1">
      <c r="A83" s="33" t="s">
        <v>64</v>
      </c>
      <c r="B83" s="34"/>
      <c r="C83" s="34"/>
      <c r="D83" s="34"/>
      <c r="E83" s="35"/>
      <c r="F83" s="33" t="s">
        <v>57</v>
      </c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5"/>
      <c r="X83" s="33" t="s">
        <v>60</v>
      </c>
      <c r="Y83" s="34"/>
      <c r="Z83" s="34"/>
      <c r="AA83" s="34"/>
      <c r="AB83" s="35"/>
      <c r="AC83" s="33" t="s">
        <v>61</v>
      </c>
      <c r="AD83" s="34"/>
      <c r="AE83" s="34"/>
      <c r="AF83" s="34"/>
      <c r="AG83" s="35"/>
      <c r="AH83" s="33" t="s">
        <v>94</v>
      </c>
      <c r="AI83" s="34"/>
      <c r="AJ83" s="34"/>
      <c r="AK83" s="34"/>
      <c r="AL83" s="35"/>
      <c r="AM83" s="50" t="s">
        <v>171</v>
      </c>
      <c r="AN83" s="51"/>
      <c r="AO83" s="51"/>
      <c r="AP83" s="51"/>
      <c r="AQ83" s="52"/>
      <c r="AR83" s="33" t="s">
        <v>62</v>
      </c>
      <c r="AS83" s="34"/>
      <c r="AT83" s="34"/>
      <c r="AU83" s="34"/>
      <c r="AV83" s="35"/>
      <c r="AW83" s="33" t="s">
        <v>63</v>
      </c>
      <c r="AX83" s="34"/>
      <c r="AY83" s="34"/>
      <c r="AZ83" s="34"/>
      <c r="BA83" s="35"/>
      <c r="BB83" s="33" t="s">
        <v>95</v>
      </c>
      <c r="BC83" s="34"/>
      <c r="BD83" s="34"/>
      <c r="BE83" s="34"/>
      <c r="BF83" s="35"/>
      <c r="BG83" s="50" t="s">
        <v>171</v>
      </c>
      <c r="BH83" s="51"/>
      <c r="BI83" s="51"/>
      <c r="BJ83" s="51"/>
      <c r="BK83" s="52"/>
      <c r="CA83" t="s">
        <v>31</v>
      </c>
    </row>
    <row r="84" spans="1:79" s="6" customFormat="1" ht="12.75" customHeight="1">
      <c r="A84" s="87"/>
      <c r="B84" s="85"/>
      <c r="C84" s="85"/>
      <c r="D84" s="85"/>
      <c r="E84" s="86"/>
      <c r="F84" s="87" t="s">
        <v>147</v>
      </c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6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>
      <c r="A87" s="42" t="s">
        <v>120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</row>
    <row r="88" spans="1:79" ht="14.25" customHeight="1">
      <c r="A88" s="42" t="s">
        <v>229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</row>
    <row r="89" spans="1:79" ht="15" customHeight="1">
      <c r="A89" s="53" t="s">
        <v>214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</row>
    <row r="90" spans="1:79" ht="23.1" customHeight="1">
      <c r="A90" s="61" t="s">
        <v>6</v>
      </c>
      <c r="B90" s="62"/>
      <c r="C90" s="62"/>
      <c r="D90" s="61" t="s">
        <v>121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3"/>
      <c r="U90" s="30" t="s">
        <v>215</v>
      </c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2"/>
      <c r="AN90" s="30" t="s">
        <v>218</v>
      </c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2"/>
      <c r="BG90" s="36" t="s">
        <v>226</v>
      </c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</row>
    <row r="91" spans="1:79" ht="52.5" customHeight="1">
      <c r="A91" s="64"/>
      <c r="B91" s="65"/>
      <c r="C91" s="65"/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6"/>
      <c r="U91" s="30" t="s">
        <v>4</v>
      </c>
      <c r="V91" s="31"/>
      <c r="W91" s="31"/>
      <c r="X91" s="31"/>
      <c r="Y91" s="32"/>
      <c r="Z91" s="30" t="s">
        <v>3</v>
      </c>
      <c r="AA91" s="31"/>
      <c r="AB91" s="31"/>
      <c r="AC91" s="31"/>
      <c r="AD91" s="32"/>
      <c r="AE91" s="46" t="s">
        <v>116</v>
      </c>
      <c r="AF91" s="47"/>
      <c r="AG91" s="47"/>
      <c r="AH91" s="48"/>
      <c r="AI91" s="30" t="s">
        <v>5</v>
      </c>
      <c r="AJ91" s="31"/>
      <c r="AK91" s="31"/>
      <c r="AL91" s="31"/>
      <c r="AM91" s="32"/>
      <c r="AN91" s="30" t="s">
        <v>4</v>
      </c>
      <c r="AO91" s="31"/>
      <c r="AP91" s="31"/>
      <c r="AQ91" s="31"/>
      <c r="AR91" s="32"/>
      <c r="AS91" s="30" t="s">
        <v>3</v>
      </c>
      <c r="AT91" s="31"/>
      <c r="AU91" s="31"/>
      <c r="AV91" s="31"/>
      <c r="AW91" s="32"/>
      <c r="AX91" s="46" t="s">
        <v>116</v>
      </c>
      <c r="AY91" s="47"/>
      <c r="AZ91" s="47"/>
      <c r="BA91" s="48"/>
      <c r="BB91" s="30" t="s">
        <v>96</v>
      </c>
      <c r="BC91" s="31"/>
      <c r="BD91" s="31"/>
      <c r="BE91" s="31"/>
      <c r="BF91" s="32"/>
      <c r="BG91" s="30" t="s">
        <v>4</v>
      </c>
      <c r="BH91" s="31"/>
      <c r="BI91" s="31"/>
      <c r="BJ91" s="31"/>
      <c r="BK91" s="32"/>
      <c r="BL91" s="36" t="s">
        <v>3</v>
      </c>
      <c r="BM91" s="36"/>
      <c r="BN91" s="36"/>
      <c r="BO91" s="36"/>
      <c r="BP91" s="36"/>
      <c r="BQ91" s="49" t="s">
        <v>116</v>
      </c>
      <c r="BR91" s="49"/>
      <c r="BS91" s="49"/>
      <c r="BT91" s="49"/>
      <c r="BU91" s="30" t="s">
        <v>97</v>
      </c>
      <c r="BV91" s="31"/>
      <c r="BW91" s="31"/>
      <c r="BX91" s="31"/>
      <c r="BY91" s="32"/>
    </row>
    <row r="92" spans="1:79" ht="15" customHeight="1">
      <c r="A92" s="30">
        <v>1</v>
      </c>
      <c r="B92" s="31"/>
      <c r="C92" s="31"/>
      <c r="D92" s="30">
        <v>2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2"/>
      <c r="U92" s="30">
        <v>3</v>
      </c>
      <c r="V92" s="31"/>
      <c r="W92" s="31"/>
      <c r="X92" s="31"/>
      <c r="Y92" s="32"/>
      <c r="Z92" s="30">
        <v>4</v>
      </c>
      <c r="AA92" s="31"/>
      <c r="AB92" s="31"/>
      <c r="AC92" s="31"/>
      <c r="AD92" s="32"/>
      <c r="AE92" s="30">
        <v>5</v>
      </c>
      <c r="AF92" s="31"/>
      <c r="AG92" s="31"/>
      <c r="AH92" s="32"/>
      <c r="AI92" s="30">
        <v>6</v>
      </c>
      <c r="AJ92" s="31"/>
      <c r="AK92" s="31"/>
      <c r="AL92" s="31"/>
      <c r="AM92" s="32"/>
      <c r="AN92" s="30">
        <v>7</v>
      </c>
      <c r="AO92" s="31"/>
      <c r="AP92" s="31"/>
      <c r="AQ92" s="31"/>
      <c r="AR92" s="32"/>
      <c r="AS92" s="30">
        <v>8</v>
      </c>
      <c r="AT92" s="31"/>
      <c r="AU92" s="31"/>
      <c r="AV92" s="31"/>
      <c r="AW92" s="32"/>
      <c r="AX92" s="36">
        <v>9</v>
      </c>
      <c r="AY92" s="36"/>
      <c r="AZ92" s="36"/>
      <c r="BA92" s="36"/>
      <c r="BB92" s="30">
        <v>10</v>
      </c>
      <c r="BC92" s="31"/>
      <c r="BD92" s="31"/>
      <c r="BE92" s="31"/>
      <c r="BF92" s="32"/>
      <c r="BG92" s="30">
        <v>11</v>
      </c>
      <c r="BH92" s="31"/>
      <c r="BI92" s="31"/>
      <c r="BJ92" s="31"/>
      <c r="BK92" s="32"/>
      <c r="BL92" s="36">
        <v>12</v>
      </c>
      <c r="BM92" s="36"/>
      <c r="BN92" s="36"/>
      <c r="BO92" s="36"/>
      <c r="BP92" s="36"/>
      <c r="BQ92" s="30">
        <v>13</v>
      </c>
      <c r="BR92" s="31"/>
      <c r="BS92" s="31"/>
      <c r="BT92" s="32"/>
      <c r="BU92" s="30">
        <v>14</v>
      </c>
      <c r="BV92" s="31"/>
      <c r="BW92" s="31"/>
      <c r="BX92" s="31"/>
      <c r="BY92" s="32"/>
    </row>
    <row r="93" spans="1:79" s="1" customFormat="1" ht="14.25" hidden="1" customHeight="1">
      <c r="A93" s="33" t="s">
        <v>69</v>
      </c>
      <c r="B93" s="34"/>
      <c r="C93" s="34"/>
      <c r="D93" s="33" t="s">
        <v>57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5"/>
      <c r="U93" s="38" t="s">
        <v>65</v>
      </c>
      <c r="V93" s="38"/>
      <c r="W93" s="38"/>
      <c r="X93" s="38"/>
      <c r="Y93" s="38"/>
      <c r="Z93" s="38" t="s">
        <v>66</v>
      </c>
      <c r="AA93" s="38"/>
      <c r="AB93" s="38"/>
      <c r="AC93" s="38"/>
      <c r="AD93" s="38"/>
      <c r="AE93" s="38" t="s">
        <v>91</v>
      </c>
      <c r="AF93" s="38"/>
      <c r="AG93" s="38"/>
      <c r="AH93" s="38"/>
      <c r="AI93" s="44" t="s">
        <v>170</v>
      </c>
      <c r="AJ93" s="44"/>
      <c r="AK93" s="44"/>
      <c r="AL93" s="44"/>
      <c r="AM93" s="44"/>
      <c r="AN93" s="38" t="s">
        <v>67</v>
      </c>
      <c r="AO93" s="38"/>
      <c r="AP93" s="38"/>
      <c r="AQ93" s="38"/>
      <c r="AR93" s="38"/>
      <c r="AS93" s="38" t="s">
        <v>68</v>
      </c>
      <c r="AT93" s="38"/>
      <c r="AU93" s="38"/>
      <c r="AV93" s="38"/>
      <c r="AW93" s="38"/>
      <c r="AX93" s="38" t="s">
        <v>92</v>
      </c>
      <c r="AY93" s="38"/>
      <c r="AZ93" s="38"/>
      <c r="BA93" s="38"/>
      <c r="BB93" s="44" t="s">
        <v>170</v>
      </c>
      <c r="BC93" s="44"/>
      <c r="BD93" s="44"/>
      <c r="BE93" s="44"/>
      <c r="BF93" s="44"/>
      <c r="BG93" s="38" t="s">
        <v>58</v>
      </c>
      <c r="BH93" s="38"/>
      <c r="BI93" s="38"/>
      <c r="BJ93" s="38"/>
      <c r="BK93" s="38"/>
      <c r="BL93" s="38" t="s">
        <v>59</v>
      </c>
      <c r="BM93" s="38"/>
      <c r="BN93" s="38"/>
      <c r="BO93" s="38"/>
      <c r="BP93" s="38"/>
      <c r="BQ93" s="38" t="s">
        <v>93</v>
      </c>
      <c r="BR93" s="38"/>
      <c r="BS93" s="38"/>
      <c r="BT93" s="38"/>
      <c r="BU93" s="44" t="s">
        <v>170</v>
      </c>
      <c r="BV93" s="44"/>
      <c r="BW93" s="44"/>
      <c r="BX93" s="44"/>
      <c r="BY93" s="44"/>
      <c r="CA93" t="s">
        <v>33</v>
      </c>
    </row>
    <row r="94" spans="1:79" s="99" customFormat="1" ht="25.5" customHeight="1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36682</v>
      </c>
      <c r="V94" s="97"/>
      <c r="W94" s="97"/>
      <c r="X94" s="97"/>
      <c r="Y94" s="98"/>
      <c r="Z94" s="96">
        <v>0</v>
      </c>
      <c r="AA94" s="97"/>
      <c r="AB94" s="97"/>
      <c r="AC94" s="97"/>
      <c r="AD94" s="98"/>
      <c r="AE94" s="96">
        <v>0</v>
      </c>
      <c r="AF94" s="97"/>
      <c r="AG94" s="97"/>
      <c r="AH94" s="98"/>
      <c r="AI94" s="96">
        <f>IF(ISNUMBER(U94),U94,0)+IF(ISNUMBER(Z94),Z94,0)</f>
        <v>36682</v>
      </c>
      <c r="AJ94" s="97"/>
      <c r="AK94" s="97"/>
      <c r="AL94" s="97"/>
      <c r="AM94" s="98"/>
      <c r="AN94" s="96">
        <v>28500</v>
      </c>
      <c r="AO94" s="97"/>
      <c r="AP94" s="97"/>
      <c r="AQ94" s="97"/>
      <c r="AR94" s="98"/>
      <c r="AS94" s="96">
        <v>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28500</v>
      </c>
      <c r="BC94" s="97"/>
      <c r="BD94" s="97"/>
      <c r="BE94" s="97"/>
      <c r="BF94" s="98"/>
      <c r="BG94" s="96">
        <v>22500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22500</v>
      </c>
      <c r="BV94" s="97"/>
      <c r="BW94" s="97"/>
      <c r="BX94" s="97"/>
      <c r="BY94" s="98"/>
      <c r="CA94" s="99" t="s">
        <v>34</v>
      </c>
    </row>
    <row r="95" spans="1:79" s="6" customFormat="1" ht="12.75" customHeight="1">
      <c r="A95" s="87"/>
      <c r="B95" s="85"/>
      <c r="C95" s="85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36682</v>
      </c>
      <c r="V95" s="105"/>
      <c r="W95" s="105"/>
      <c r="X95" s="105"/>
      <c r="Y95" s="106"/>
      <c r="Z95" s="104">
        <v>0</v>
      </c>
      <c r="AA95" s="105"/>
      <c r="AB95" s="105"/>
      <c r="AC95" s="105"/>
      <c r="AD95" s="106"/>
      <c r="AE95" s="104">
        <v>0</v>
      </c>
      <c r="AF95" s="105"/>
      <c r="AG95" s="105"/>
      <c r="AH95" s="106"/>
      <c r="AI95" s="104">
        <f>IF(ISNUMBER(U95),U95,0)+IF(ISNUMBER(Z95),Z95,0)</f>
        <v>36682</v>
      </c>
      <c r="AJ95" s="105"/>
      <c r="AK95" s="105"/>
      <c r="AL95" s="105"/>
      <c r="AM95" s="106"/>
      <c r="AN95" s="104">
        <v>28500</v>
      </c>
      <c r="AO95" s="105"/>
      <c r="AP95" s="105"/>
      <c r="AQ95" s="105"/>
      <c r="AR95" s="106"/>
      <c r="AS95" s="104">
        <v>0</v>
      </c>
      <c r="AT95" s="105"/>
      <c r="AU95" s="105"/>
      <c r="AV95" s="105"/>
      <c r="AW95" s="106"/>
      <c r="AX95" s="104">
        <v>0</v>
      </c>
      <c r="AY95" s="105"/>
      <c r="AZ95" s="105"/>
      <c r="BA95" s="106"/>
      <c r="BB95" s="104">
        <f>IF(ISNUMBER(AN95),AN95,0)+IF(ISNUMBER(AS95),AS95,0)</f>
        <v>28500</v>
      </c>
      <c r="BC95" s="105"/>
      <c r="BD95" s="105"/>
      <c r="BE95" s="105"/>
      <c r="BF95" s="106"/>
      <c r="BG95" s="104">
        <v>22500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22500</v>
      </c>
      <c r="BV95" s="105"/>
      <c r="BW95" s="105"/>
      <c r="BX95" s="105"/>
      <c r="BY95" s="106"/>
    </row>
    <row r="97" spans="1:79" ht="14.25" customHeight="1">
      <c r="A97" s="42" t="s">
        <v>244</v>
      </c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</row>
    <row r="98" spans="1:79" ht="15" customHeight="1">
      <c r="A98" s="45" t="s">
        <v>214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</row>
    <row r="99" spans="1:79" ht="23.1" customHeight="1">
      <c r="A99" s="61" t="s">
        <v>6</v>
      </c>
      <c r="B99" s="62"/>
      <c r="C99" s="62"/>
      <c r="D99" s="61" t="s">
        <v>121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3"/>
      <c r="U99" s="36" t="s">
        <v>236</v>
      </c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 t="s">
        <v>241</v>
      </c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</row>
    <row r="100" spans="1:79" ht="54" customHeight="1">
      <c r="A100" s="64"/>
      <c r="B100" s="65"/>
      <c r="C100" s="65"/>
      <c r="D100" s="64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6"/>
      <c r="U100" s="30" t="s">
        <v>4</v>
      </c>
      <c r="V100" s="31"/>
      <c r="W100" s="31"/>
      <c r="X100" s="31"/>
      <c r="Y100" s="32"/>
      <c r="Z100" s="30" t="s">
        <v>3</v>
      </c>
      <c r="AA100" s="31"/>
      <c r="AB100" s="31"/>
      <c r="AC100" s="31"/>
      <c r="AD100" s="32"/>
      <c r="AE100" s="46" t="s">
        <v>116</v>
      </c>
      <c r="AF100" s="47"/>
      <c r="AG100" s="47"/>
      <c r="AH100" s="47"/>
      <c r="AI100" s="48"/>
      <c r="AJ100" s="30" t="s">
        <v>5</v>
      </c>
      <c r="AK100" s="31"/>
      <c r="AL100" s="31"/>
      <c r="AM100" s="31"/>
      <c r="AN100" s="32"/>
      <c r="AO100" s="30" t="s">
        <v>4</v>
      </c>
      <c r="AP100" s="31"/>
      <c r="AQ100" s="31"/>
      <c r="AR100" s="31"/>
      <c r="AS100" s="32"/>
      <c r="AT100" s="30" t="s">
        <v>3</v>
      </c>
      <c r="AU100" s="31"/>
      <c r="AV100" s="31"/>
      <c r="AW100" s="31"/>
      <c r="AX100" s="32"/>
      <c r="AY100" s="46" t="s">
        <v>116</v>
      </c>
      <c r="AZ100" s="47"/>
      <c r="BA100" s="47"/>
      <c r="BB100" s="47"/>
      <c r="BC100" s="48"/>
      <c r="BD100" s="36" t="s">
        <v>96</v>
      </c>
      <c r="BE100" s="36"/>
      <c r="BF100" s="36"/>
      <c r="BG100" s="36"/>
      <c r="BH100" s="36"/>
    </row>
    <row r="101" spans="1:79" ht="15" customHeight="1">
      <c r="A101" s="30" t="s">
        <v>169</v>
      </c>
      <c r="B101" s="31"/>
      <c r="C101" s="31"/>
      <c r="D101" s="30">
        <v>2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2"/>
      <c r="U101" s="30">
        <v>3</v>
      </c>
      <c r="V101" s="31"/>
      <c r="W101" s="31"/>
      <c r="X101" s="31"/>
      <c r="Y101" s="32"/>
      <c r="Z101" s="30">
        <v>4</v>
      </c>
      <c r="AA101" s="31"/>
      <c r="AB101" s="31"/>
      <c r="AC101" s="31"/>
      <c r="AD101" s="32"/>
      <c r="AE101" s="30">
        <v>5</v>
      </c>
      <c r="AF101" s="31"/>
      <c r="AG101" s="31"/>
      <c r="AH101" s="31"/>
      <c r="AI101" s="32"/>
      <c r="AJ101" s="30">
        <v>6</v>
      </c>
      <c r="AK101" s="31"/>
      <c r="AL101" s="31"/>
      <c r="AM101" s="31"/>
      <c r="AN101" s="32"/>
      <c r="AO101" s="30">
        <v>7</v>
      </c>
      <c r="AP101" s="31"/>
      <c r="AQ101" s="31"/>
      <c r="AR101" s="31"/>
      <c r="AS101" s="32"/>
      <c r="AT101" s="30">
        <v>8</v>
      </c>
      <c r="AU101" s="31"/>
      <c r="AV101" s="31"/>
      <c r="AW101" s="31"/>
      <c r="AX101" s="32"/>
      <c r="AY101" s="30">
        <v>9</v>
      </c>
      <c r="AZ101" s="31"/>
      <c r="BA101" s="31"/>
      <c r="BB101" s="31"/>
      <c r="BC101" s="32"/>
      <c r="BD101" s="30">
        <v>10</v>
      </c>
      <c r="BE101" s="31"/>
      <c r="BF101" s="31"/>
      <c r="BG101" s="31"/>
      <c r="BH101" s="32"/>
    </row>
    <row r="102" spans="1:79" s="1" customFormat="1" ht="12.75" hidden="1" customHeight="1">
      <c r="A102" s="33" t="s">
        <v>69</v>
      </c>
      <c r="B102" s="34"/>
      <c r="C102" s="34"/>
      <c r="D102" s="33" t="s">
        <v>57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5"/>
      <c r="U102" s="33" t="s">
        <v>60</v>
      </c>
      <c r="V102" s="34"/>
      <c r="W102" s="34"/>
      <c r="X102" s="34"/>
      <c r="Y102" s="35"/>
      <c r="Z102" s="33" t="s">
        <v>61</v>
      </c>
      <c r="AA102" s="34"/>
      <c r="AB102" s="34"/>
      <c r="AC102" s="34"/>
      <c r="AD102" s="35"/>
      <c r="AE102" s="33" t="s">
        <v>94</v>
      </c>
      <c r="AF102" s="34"/>
      <c r="AG102" s="34"/>
      <c r="AH102" s="34"/>
      <c r="AI102" s="35"/>
      <c r="AJ102" s="50" t="s">
        <v>171</v>
      </c>
      <c r="AK102" s="51"/>
      <c r="AL102" s="51"/>
      <c r="AM102" s="51"/>
      <c r="AN102" s="52"/>
      <c r="AO102" s="33" t="s">
        <v>62</v>
      </c>
      <c r="AP102" s="34"/>
      <c r="AQ102" s="34"/>
      <c r="AR102" s="34"/>
      <c r="AS102" s="35"/>
      <c r="AT102" s="33" t="s">
        <v>63</v>
      </c>
      <c r="AU102" s="34"/>
      <c r="AV102" s="34"/>
      <c r="AW102" s="34"/>
      <c r="AX102" s="35"/>
      <c r="AY102" s="33" t="s">
        <v>95</v>
      </c>
      <c r="AZ102" s="34"/>
      <c r="BA102" s="34"/>
      <c r="BB102" s="34"/>
      <c r="BC102" s="35"/>
      <c r="BD102" s="44" t="s">
        <v>171</v>
      </c>
      <c r="BE102" s="44"/>
      <c r="BF102" s="44"/>
      <c r="BG102" s="44"/>
      <c r="BH102" s="44"/>
      <c r="CA102" s="1" t="s">
        <v>35</v>
      </c>
    </row>
    <row r="103" spans="1:79" s="99" customFormat="1" ht="25.5" customHeight="1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36500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36500</v>
      </c>
      <c r="AK103" s="110"/>
      <c r="AL103" s="110"/>
      <c r="AM103" s="110"/>
      <c r="AN103" s="110"/>
      <c r="AO103" s="95">
        <v>41600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41600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>
      <c r="A104" s="87"/>
      <c r="B104" s="85"/>
      <c r="C104" s="85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36500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8">
        <f>IF(ISNUMBER(U104),U104,0)+IF(ISNUMBER(Z104),Z104,0)</f>
        <v>36500</v>
      </c>
      <c r="AK104" s="88"/>
      <c r="AL104" s="88"/>
      <c r="AM104" s="88"/>
      <c r="AN104" s="88"/>
      <c r="AO104" s="103">
        <v>41600</v>
      </c>
      <c r="AP104" s="103"/>
      <c r="AQ104" s="103"/>
      <c r="AR104" s="103"/>
      <c r="AS104" s="103"/>
      <c r="AT104" s="88">
        <v>0</v>
      </c>
      <c r="AU104" s="88"/>
      <c r="AV104" s="88"/>
      <c r="AW104" s="88"/>
      <c r="AX104" s="88"/>
      <c r="AY104" s="103">
        <v>0</v>
      </c>
      <c r="AZ104" s="103"/>
      <c r="BA104" s="103"/>
      <c r="BB104" s="103"/>
      <c r="BC104" s="103"/>
      <c r="BD104" s="88">
        <f>IF(ISNUMBER(AO104),AO104,0)+IF(ISNUMBER(AT104),AT104,0)</f>
        <v>41600</v>
      </c>
      <c r="BE104" s="88"/>
      <c r="BF104" s="88"/>
      <c r="BG104" s="88"/>
      <c r="BH104" s="88"/>
    </row>
    <row r="105" spans="1:79" s="5" customFormat="1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6" spans="1:79" hidden="1"/>
    <row r="107" spans="1:79" ht="14.25" customHeight="1">
      <c r="A107" s="42" t="s">
        <v>152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</row>
    <row r="108" spans="1:79" ht="14.25" customHeight="1">
      <c r="A108" s="42" t="s">
        <v>230</v>
      </c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</row>
    <row r="109" spans="1:79" ht="23.1" customHeight="1">
      <c r="A109" s="61" t="s">
        <v>6</v>
      </c>
      <c r="B109" s="62"/>
      <c r="C109" s="62"/>
      <c r="D109" s="36" t="s">
        <v>9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 t="s">
        <v>8</v>
      </c>
      <c r="R109" s="36"/>
      <c r="S109" s="36"/>
      <c r="T109" s="36"/>
      <c r="U109" s="36"/>
      <c r="V109" s="36" t="s">
        <v>7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0" t="s">
        <v>215</v>
      </c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2"/>
      <c r="AU109" s="30" t="s">
        <v>218</v>
      </c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2"/>
      <c r="BJ109" s="30" t="s">
        <v>226</v>
      </c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2"/>
    </row>
    <row r="110" spans="1:79" ht="32.25" customHeight="1">
      <c r="A110" s="64"/>
      <c r="B110" s="65"/>
      <c r="C110" s="65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 t="s">
        <v>4</v>
      </c>
      <c r="AG110" s="36"/>
      <c r="AH110" s="36"/>
      <c r="AI110" s="36"/>
      <c r="AJ110" s="36"/>
      <c r="AK110" s="36" t="s">
        <v>3</v>
      </c>
      <c r="AL110" s="36"/>
      <c r="AM110" s="36"/>
      <c r="AN110" s="36"/>
      <c r="AO110" s="36"/>
      <c r="AP110" s="36" t="s">
        <v>123</v>
      </c>
      <c r="AQ110" s="36"/>
      <c r="AR110" s="36"/>
      <c r="AS110" s="36"/>
      <c r="AT110" s="36"/>
      <c r="AU110" s="36" t="s">
        <v>4</v>
      </c>
      <c r="AV110" s="36"/>
      <c r="AW110" s="36"/>
      <c r="AX110" s="36"/>
      <c r="AY110" s="36"/>
      <c r="AZ110" s="36" t="s">
        <v>3</v>
      </c>
      <c r="BA110" s="36"/>
      <c r="BB110" s="36"/>
      <c r="BC110" s="36"/>
      <c r="BD110" s="36"/>
      <c r="BE110" s="36" t="s">
        <v>90</v>
      </c>
      <c r="BF110" s="36"/>
      <c r="BG110" s="36"/>
      <c r="BH110" s="36"/>
      <c r="BI110" s="36"/>
      <c r="BJ110" s="36" t="s">
        <v>4</v>
      </c>
      <c r="BK110" s="36"/>
      <c r="BL110" s="36"/>
      <c r="BM110" s="36"/>
      <c r="BN110" s="36"/>
      <c r="BO110" s="36" t="s">
        <v>3</v>
      </c>
      <c r="BP110" s="36"/>
      <c r="BQ110" s="36"/>
      <c r="BR110" s="36"/>
      <c r="BS110" s="36"/>
      <c r="BT110" s="36" t="s">
        <v>97</v>
      </c>
      <c r="BU110" s="36"/>
      <c r="BV110" s="36"/>
      <c r="BW110" s="36"/>
      <c r="BX110" s="36"/>
    </row>
    <row r="111" spans="1:79" ht="15" customHeight="1">
      <c r="A111" s="30">
        <v>1</v>
      </c>
      <c r="B111" s="31"/>
      <c r="C111" s="31"/>
      <c r="D111" s="36">
        <v>2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>
        <v>3</v>
      </c>
      <c r="R111" s="36"/>
      <c r="S111" s="36"/>
      <c r="T111" s="36"/>
      <c r="U111" s="36"/>
      <c r="V111" s="36">
        <v>4</v>
      </c>
      <c r="W111" s="36"/>
      <c r="X111" s="36"/>
      <c r="Y111" s="36"/>
      <c r="Z111" s="36"/>
      <c r="AA111" s="36"/>
      <c r="AB111" s="36"/>
      <c r="AC111" s="36"/>
      <c r="AD111" s="36"/>
      <c r="AE111" s="36"/>
      <c r="AF111" s="36">
        <v>5</v>
      </c>
      <c r="AG111" s="36"/>
      <c r="AH111" s="36"/>
      <c r="AI111" s="36"/>
      <c r="AJ111" s="36"/>
      <c r="AK111" s="36">
        <v>6</v>
      </c>
      <c r="AL111" s="36"/>
      <c r="AM111" s="36"/>
      <c r="AN111" s="36"/>
      <c r="AO111" s="36"/>
      <c r="AP111" s="36">
        <v>7</v>
      </c>
      <c r="AQ111" s="36"/>
      <c r="AR111" s="36"/>
      <c r="AS111" s="36"/>
      <c r="AT111" s="36"/>
      <c r="AU111" s="36">
        <v>8</v>
      </c>
      <c r="AV111" s="36"/>
      <c r="AW111" s="36"/>
      <c r="AX111" s="36"/>
      <c r="AY111" s="36"/>
      <c r="AZ111" s="36">
        <v>9</v>
      </c>
      <c r="BA111" s="36"/>
      <c r="BB111" s="36"/>
      <c r="BC111" s="36"/>
      <c r="BD111" s="36"/>
      <c r="BE111" s="36">
        <v>10</v>
      </c>
      <c r="BF111" s="36"/>
      <c r="BG111" s="36"/>
      <c r="BH111" s="36"/>
      <c r="BI111" s="36"/>
      <c r="BJ111" s="36">
        <v>11</v>
      </c>
      <c r="BK111" s="36"/>
      <c r="BL111" s="36"/>
      <c r="BM111" s="36"/>
      <c r="BN111" s="36"/>
      <c r="BO111" s="36">
        <v>12</v>
      </c>
      <c r="BP111" s="36"/>
      <c r="BQ111" s="36"/>
      <c r="BR111" s="36"/>
      <c r="BS111" s="36"/>
      <c r="BT111" s="36">
        <v>13</v>
      </c>
      <c r="BU111" s="36"/>
      <c r="BV111" s="36"/>
      <c r="BW111" s="36"/>
      <c r="BX111" s="36"/>
    </row>
    <row r="112" spans="1:79" ht="10.5" hidden="1" customHeight="1">
      <c r="A112" s="33" t="s">
        <v>154</v>
      </c>
      <c r="B112" s="34"/>
      <c r="C112" s="34"/>
      <c r="D112" s="36" t="s">
        <v>57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 t="s">
        <v>70</v>
      </c>
      <c r="R112" s="36"/>
      <c r="S112" s="36"/>
      <c r="T112" s="36"/>
      <c r="U112" s="36"/>
      <c r="V112" s="36" t="s">
        <v>71</v>
      </c>
      <c r="W112" s="36"/>
      <c r="X112" s="36"/>
      <c r="Y112" s="36"/>
      <c r="Z112" s="36"/>
      <c r="AA112" s="36"/>
      <c r="AB112" s="36"/>
      <c r="AC112" s="36"/>
      <c r="AD112" s="36"/>
      <c r="AE112" s="36"/>
      <c r="AF112" s="38" t="s">
        <v>111</v>
      </c>
      <c r="AG112" s="38"/>
      <c r="AH112" s="38"/>
      <c r="AI112" s="38"/>
      <c r="AJ112" s="38"/>
      <c r="AK112" s="37" t="s">
        <v>112</v>
      </c>
      <c r="AL112" s="37"/>
      <c r="AM112" s="37"/>
      <c r="AN112" s="37"/>
      <c r="AO112" s="37"/>
      <c r="AP112" s="44" t="s">
        <v>181</v>
      </c>
      <c r="AQ112" s="44"/>
      <c r="AR112" s="44"/>
      <c r="AS112" s="44"/>
      <c r="AT112" s="44"/>
      <c r="AU112" s="38" t="s">
        <v>113</v>
      </c>
      <c r="AV112" s="38"/>
      <c r="AW112" s="38"/>
      <c r="AX112" s="38"/>
      <c r="AY112" s="38"/>
      <c r="AZ112" s="37" t="s">
        <v>114</v>
      </c>
      <c r="BA112" s="37"/>
      <c r="BB112" s="37"/>
      <c r="BC112" s="37"/>
      <c r="BD112" s="37"/>
      <c r="BE112" s="44" t="s">
        <v>181</v>
      </c>
      <c r="BF112" s="44"/>
      <c r="BG112" s="44"/>
      <c r="BH112" s="44"/>
      <c r="BI112" s="44"/>
      <c r="BJ112" s="38" t="s">
        <v>105</v>
      </c>
      <c r="BK112" s="38"/>
      <c r="BL112" s="38"/>
      <c r="BM112" s="38"/>
      <c r="BN112" s="38"/>
      <c r="BO112" s="37" t="s">
        <v>106</v>
      </c>
      <c r="BP112" s="37"/>
      <c r="BQ112" s="37"/>
      <c r="BR112" s="37"/>
      <c r="BS112" s="37"/>
      <c r="BT112" s="44" t="s">
        <v>181</v>
      </c>
      <c r="BU112" s="44"/>
      <c r="BV112" s="44"/>
      <c r="BW112" s="44"/>
      <c r="BX112" s="44"/>
      <c r="CA112" t="s">
        <v>37</v>
      </c>
    </row>
    <row r="113" spans="1:79" s="6" customFormat="1" ht="15" customHeight="1">
      <c r="A113" s="87">
        <v>0</v>
      </c>
      <c r="B113" s="85"/>
      <c r="C113" s="85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15" customHeight="1">
      <c r="A114" s="89">
        <v>0</v>
      </c>
      <c r="B114" s="90"/>
      <c r="C114" s="90"/>
      <c r="D114" s="116" t="s">
        <v>182</v>
      </c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8"/>
      <c r="Q114" s="36" t="s">
        <v>183</v>
      </c>
      <c r="R114" s="36"/>
      <c r="S114" s="36"/>
      <c r="T114" s="36"/>
      <c r="U114" s="36"/>
      <c r="V114" s="116" t="s">
        <v>184</v>
      </c>
      <c r="W114" s="117"/>
      <c r="X114" s="117"/>
      <c r="Y114" s="117"/>
      <c r="Z114" s="117"/>
      <c r="AA114" s="117"/>
      <c r="AB114" s="117"/>
      <c r="AC114" s="117"/>
      <c r="AD114" s="117"/>
      <c r="AE114" s="118"/>
      <c r="AF114" s="119">
        <v>1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1</v>
      </c>
      <c r="AQ114" s="119"/>
      <c r="AR114" s="119"/>
      <c r="AS114" s="119"/>
      <c r="AT114" s="119"/>
      <c r="AU114" s="119">
        <v>1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1</v>
      </c>
      <c r="BF114" s="119"/>
      <c r="BG114" s="119"/>
      <c r="BH114" s="119"/>
      <c r="BI114" s="119"/>
      <c r="BJ114" s="119">
        <v>1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1</v>
      </c>
      <c r="BU114" s="119"/>
      <c r="BV114" s="119"/>
      <c r="BW114" s="119"/>
      <c r="BX114" s="119"/>
    </row>
    <row r="115" spans="1:79" s="99" customFormat="1" ht="30" customHeight="1">
      <c r="A115" s="89">
        <v>0</v>
      </c>
      <c r="B115" s="90"/>
      <c r="C115" s="90"/>
      <c r="D115" s="116" t="s">
        <v>185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183</v>
      </c>
      <c r="R115" s="36"/>
      <c r="S115" s="36"/>
      <c r="T115" s="36"/>
      <c r="U115" s="36"/>
      <c r="V115" s="116" t="s">
        <v>186</v>
      </c>
      <c r="W115" s="117"/>
      <c r="X115" s="117"/>
      <c r="Y115" s="117"/>
      <c r="Z115" s="117"/>
      <c r="AA115" s="117"/>
      <c r="AB115" s="117"/>
      <c r="AC115" s="117"/>
      <c r="AD115" s="117"/>
      <c r="AE115" s="118"/>
      <c r="AF115" s="119">
        <v>0</v>
      </c>
      <c r="AG115" s="119"/>
      <c r="AH115" s="119"/>
      <c r="AI115" s="119"/>
      <c r="AJ115" s="119"/>
      <c r="AK115" s="119">
        <v>0</v>
      </c>
      <c r="AL115" s="119"/>
      <c r="AM115" s="119"/>
      <c r="AN115" s="119"/>
      <c r="AO115" s="119"/>
      <c r="AP115" s="119">
        <v>0</v>
      </c>
      <c r="AQ115" s="119"/>
      <c r="AR115" s="119"/>
      <c r="AS115" s="119"/>
      <c r="AT115" s="119"/>
      <c r="AU115" s="119">
        <v>1.5</v>
      </c>
      <c r="AV115" s="119"/>
      <c r="AW115" s="119"/>
      <c r="AX115" s="119"/>
      <c r="AY115" s="119"/>
      <c r="AZ115" s="119">
        <v>0</v>
      </c>
      <c r="BA115" s="119"/>
      <c r="BB115" s="119"/>
      <c r="BC115" s="119"/>
      <c r="BD115" s="119"/>
      <c r="BE115" s="119">
        <v>1.5</v>
      </c>
      <c r="BF115" s="119"/>
      <c r="BG115" s="119"/>
      <c r="BH115" s="119"/>
      <c r="BI115" s="119"/>
      <c r="BJ115" s="119">
        <v>1.5</v>
      </c>
      <c r="BK115" s="119"/>
      <c r="BL115" s="119"/>
      <c r="BM115" s="119"/>
      <c r="BN115" s="119"/>
      <c r="BO115" s="119">
        <v>0</v>
      </c>
      <c r="BP115" s="119"/>
      <c r="BQ115" s="119"/>
      <c r="BR115" s="119"/>
      <c r="BS115" s="119"/>
      <c r="BT115" s="119">
        <v>1.5</v>
      </c>
      <c r="BU115" s="119"/>
      <c r="BV115" s="119"/>
      <c r="BW115" s="119"/>
      <c r="BX115" s="119"/>
    </row>
    <row r="116" spans="1:79" s="99" customFormat="1" ht="15" customHeight="1">
      <c r="A116" s="89">
        <v>0</v>
      </c>
      <c r="B116" s="90"/>
      <c r="C116" s="90"/>
      <c r="D116" s="116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183</v>
      </c>
      <c r="R116" s="36"/>
      <c r="S116" s="36"/>
      <c r="T116" s="36"/>
      <c r="U116" s="36"/>
      <c r="V116" s="116" t="s">
        <v>186</v>
      </c>
      <c r="W116" s="117"/>
      <c r="X116" s="117"/>
      <c r="Y116" s="117"/>
      <c r="Z116" s="117"/>
      <c r="AA116" s="117"/>
      <c r="AB116" s="117"/>
      <c r="AC116" s="117"/>
      <c r="AD116" s="117"/>
      <c r="AE116" s="118"/>
      <c r="AF116" s="119">
        <v>0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0</v>
      </c>
      <c r="AQ116" s="119"/>
      <c r="AR116" s="119"/>
      <c r="AS116" s="119"/>
      <c r="AT116" s="119"/>
      <c r="AU116" s="119">
        <v>1.5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1.5</v>
      </c>
      <c r="BF116" s="119"/>
      <c r="BG116" s="119"/>
      <c r="BH116" s="119"/>
      <c r="BI116" s="119"/>
      <c r="BJ116" s="119">
        <v>1.5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1.5</v>
      </c>
      <c r="BU116" s="119"/>
      <c r="BV116" s="119"/>
      <c r="BW116" s="119"/>
      <c r="BX116" s="119"/>
    </row>
    <row r="117" spans="1:79" s="6" customFormat="1" ht="15" customHeight="1">
      <c r="A117" s="87">
        <v>0</v>
      </c>
      <c r="B117" s="85"/>
      <c r="C117" s="85"/>
      <c r="D117" s="113" t="s">
        <v>188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14"/>
      <c r="X117" s="114"/>
      <c r="Y117" s="114"/>
      <c r="Z117" s="114"/>
      <c r="AA117" s="114"/>
      <c r="AB117" s="114"/>
      <c r="AC117" s="114"/>
      <c r="AD117" s="114"/>
      <c r="AE117" s="115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28.5" customHeight="1">
      <c r="A118" s="89">
        <v>0</v>
      </c>
      <c r="B118" s="90"/>
      <c r="C118" s="90"/>
      <c r="D118" s="116" t="s">
        <v>189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36" t="s">
        <v>183</v>
      </c>
      <c r="R118" s="36"/>
      <c r="S118" s="36"/>
      <c r="T118" s="36"/>
      <c r="U118" s="36"/>
      <c r="V118" s="116" t="s">
        <v>184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9">
        <v>110</v>
      </c>
      <c r="AG118" s="119"/>
      <c r="AH118" s="119"/>
      <c r="AI118" s="119"/>
      <c r="AJ118" s="119"/>
      <c r="AK118" s="119">
        <v>0</v>
      </c>
      <c r="AL118" s="119"/>
      <c r="AM118" s="119"/>
      <c r="AN118" s="119"/>
      <c r="AO118" s="119"/>
      <c r="AP118" s="119">
        <v>110</v>
      </c>
      <c r="AQ118" s="119"/>
      <c r="AR118" s="119"/>
      <c r="AS118" s="119"/>
      <c r="AT118" s="119"/>
      <c r="AU118" s="119">
        <v>300</v>
      </c>
      <c r="AV118" s="119"/>
      <c r="AW118" s="119"/>
      <c r="AX118" s="119"/>
      <c r="AY118" s="119"/>
      <c r="AZ118" s="119">
        <v>0</v>
      </c>
      <c r="BA118" s="119"/>
      <c r="BB118" s="119"/>
      <c r="BC118" s="119"/>
      <c r="BD118" s="119"/>
      <c r="BE118" s="119">
        <v>300</v>
      </c>
      <c r="BF118" s="119"/>
      <c r="BG118" s="119"/>
      <c r="BH118" s="119"/>
      <c r="BI118" s="119"/>
      <c r="BJ118" s="119">
        <v>300</v>
      </c>
      <c r="BK118" s="119"/>
      <c r="BL118" s="119"/>
      <c r="BM118" s="119"/>
      <c r="BN118" s="119"/>
      <c r="BO118" s="119">
        <v>0</v>
      </c>
      <c r="BP118" s="119"/>
      <c r="BQ118" s="119"/>
      <c r="BR118" s="119"/>
      <c r="BS118" s="119"/>
      <c r="BT118" s="119">
        <v>300</v>
      </c>
      <c r="BU118" s="119"/>
      <c r="BV118" s="119"/>
      <c r="BW118" s="119"/>
      <c r="BX118" s="119"/>
    </row>
    <row r="119" spans="1:79" s="6" customFormat="1" ht="15" customHeight="1">
      <c r="A119" s="87">
        <v>0</v>
      </c>
      <c r="B119" s="85"/>
      <c r="C119" s="85"/>
      <c r="D119" s="113" t="s">
        <v>190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2"/>
      <c r="Q119" s="111"/>
      <c r="R119" s="111"/>
      <c r="S119" s="111"/>
      <c r="T119" s="111"/>
      <c r="U119" s="111"/>
      <c r="V119" s="113"/>
      <c r="W119" s="101"/>
      <c r="X119" s="101"/>
      <c r="Y119" s="101"/>
      <c r="Z119" s="101"/>
      <c r="AA119" s="101"/>
      <c r="AB119" s="101"/>
      <c r="AC119" s="101"/>
      <c r="AD119" s="101"/>
      <c r="AE119" s="10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</row>
    <row r="120" spans="1:79" s="99" customFormat="1" ht="42.75" customHeight="1">
      <c r="A120" s="89">
        <v>0</v>
      </c>
      <c r="B120" s="90"/>
      <c r="C120" s="90"/>
      <c r="D120" s="116" t="s">
        <v>191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192</v>
      </c>
      <c r="R120" s="36"/>
      <c r="S120" s="36"/>
      <c r="T120" s="36"/>
      <c r="U120" s="36"/>
      <c r="V120" s="116" t="s">
        <v>193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9">
        <v>334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334</v>
      </c>
      <c r="AQ120" s="119"/>
      <c r="AR120" s="119"/>
      <c r="AS120" s="119"/>
      <c r="AT120" s="119"/>
      <c r="AU120" s="119">
        <v>28500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28500</v>
      </c>
      <c r="BF120" s="119"/>
      <c r="BG120" s="119"/>
      <c r="BH120" s="119"/>
      <c r="BI120" s="119"/>
      <c r="BJ120" s="119">
        <v>22500</v>
      </c>
      <c r="BK120" s="119"/>
      <c r="BL120" s="119"/>
      <c r="BM120" s="119"/>
      <c r="BN120" s="119"/>
      <c r="BO120" s="119">
        <v>0</v>
      </c>
      <c r="BP120" s="119"/>
      <c r="BQ120" s="119"/>
      <c r="BR120" s="119"/>
      <c r="BS120" s="119"/>
      <c r="BT120" s="119">
        <v>22500</v>
      </c>
      <c r="BU120" s="119"/>
      <c r="BV120" s="119"/>
      <c r="BW120" s="119"/>
      <c r="BX120" s="119"/>
    </row>
    <row r="121" spans="1:79" s="6" customFormat="1" ht="15" customHeight="1">
      <c r="A121" s="87">
        <v>0</v>
      </c>
      <c r="B121" s="85"/>
      <c r="C121" s="85"/>
      <c r="D121" s="113" t="s">
        <v>194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3"/>
      <c r="W121" s="101"/>
      <c r="X121" s="101"/>
      <c r="Y121" s="101"/>
      <c r="Z121" s="101"/>
      <c r="AA121" s="101"/>
      <c r="AB121" s="101"/>
      <c r="AC121" s="101"/>
      <c r="AD121" s="101"/>
      <c r="AE121" s="10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</row>
    <row r="122" spans="1:79" s="99" customFormat="1" ht="28.5" customHeight="1">
      <c r="A122" s="89">
        <v>0</v>
      </c>
      <c r="B122" s="90"/>
      <c r="C122" s="90"/>
      <c r="D122" s="116" t="s">
        <v>195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196</v>
      </c>
      <c r="R122" s="36"/>
      <c r="S122" s="36"/>
      <c r="T122" s="36"/>
      <c r="U122" s="36"/>
      <c r="V122" s="116" t="s">
        <v>197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9">
        <v>25</v>
      </c>
      <c r="AG122" s="119"/>
      <c r="AH122" s="119"/>
      <c r="AI122" s="119"/>
      <c r="AJ122" s="119"/>
      <c r="AK122" s="119">
        <v>0</v>
      </c>
      <c r="AL122" s="119"/>
      <c r="AM122" s="119"/>
      <c r="AN122" s="119"/>
      <c r="AO122" s="119"/>
      <c r="AP122" s="119">
        <v>25</v>
      </c>
      <c r="AQ122" s="119"/>
      <c r="AR122" s="119"/>
      <c r="AS122" s="119"/>
      <c r="AT122" s="119"/>
      <c r="AU122" s="119">
        <v>25</v>
      </c>
      <c r="AV122" s="119"/>
      <c r="AW122" s="119"/>
      <c r="AX122" s="119"/>
      <c r="AY122" s="119"/>
      <c r="AZ122" s="119">
        <v>0</v>
      </c>
      <c r="BA122" s="119"/>
      <c r="BB122" s="119"/>
      <c r="BC122" s="119"/>
      <c r="BD122" s="119"/>
      <c r="BE122" s="119">
        <v>25</v>
      </c>
      <c r="BF122" s="119"/>
      <c r="BG122" s="119"/>
      <c r="BH122" s="119"/>
      <c r="BI122" s="119"/>
      <c r="BJ122" s="119">
        <v>25</v>
      </c>
      <c r="BK122" s="119"/>
      <c r="BL122" s="119"/>
      <c r="BM122" s="119"/>
      <c r="BN122" s="119"/>
      <c r="BO122" s="119">
        <v>0</v>
      </c>
      <c r="BP122" s="119"/>
      <c r="BQ122" s="119"/>
      <c r="BR122" s="119"/>
      <c r="BS122" s="119"/>
      <c r="BT122" s="119">
        <v>25</v>
      </c>
      <c r="BU122" s="119"/>
      <c r="BV122" s="119"/>
      <c r="BW122" s="119"/>
      <c r="BX122" s="119"/>
    </row>
    <row r="124" spans="1:79" ht="14.25" customHeight="1">
      <c r="A124" s="42" t="s">
        <v>245</v>
      </c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</row>
    <row r="125" spans="1:79" ht="23.1" customHeight="1">
      <c r="A125" s="61" t="s">
        <v>6</v>
      </c>
      <c r="B125" s="62"/>
      <c r="C125" s="62"/>
      <c r="D125" s="36" t="s">
        <v>9</v>
      </c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 t="s">
        <v>8</v>
      </c>
      <c r="R125" s="36"/>
      <c r="S125" s="36"/>
      <c r="T125" s="36"/>
      <c r="U125" s="36"/>
      <c r="V125" s="36" t="s">
        <v>7</v>
      </c>
      <c r="W125" s="36"/>
      <c r="X125" s="36"/>
      <c r="Y125" s="36"/>
      <c r="Z125" s="36"/>
      <c r="AA125" s="36"/>
      <c r="AB125" s="36"/>
      <c r="AC125" s="36"/>
      <c r="AD125" s="36"/>
      <c r="AE125" s="36"/>
      <c r="AF125" s="30" t="s">
        <v>236</v>
      </c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2"/>
      <c r="AU125" s="30" t="s">
        <v>241</v>
      </c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2"/>
    </row>
    <row r="126" spans="1:79" ht="28.5" customHeight="1">
      <c r="A126" s="64"/>
      <c r="B126" s="65"/>
      <c r="C126" s="65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 t="s">
        <v>4</v>
      </c>
      <c r="AG126" s="36"/>
      <c r="AH126" s="36"/>
      <c r="AI126" s="36"/>
      <c r="AJ126" s="36"/>
      <c r="AK126" s="36" t="s">
        <v>3</v>
      </c>
      <c r="AL126" s="36"/>
      <c r="AM126" s="36"/>
      <c r="AN126" s="36"/>
      <c r="AO126" s="36"/>
      <c r="AP126" s="36" t="s">
        <v>123</v>
      </c>
      <c r="AQ126" s="36"/>
      <c r="AR126" s="36"/>
      <c r="AS126" s="36"/>
      <c r="AT126" s="36"/>
      <c r="AU126" s="36" t="s">
        <v>4</v>
      </c>
      <c r="AV126" s="36"/>
      <c r="AW126" s="36"/>
      <c r="AX126" s="36"/>
      <c r="AY126" s="36"/>
      <c r="AZ126" s="36" t="s">
        <v>3</v>
      </c>
      <c r="BA126" s="36"/>
      <c r="BB126" s="36"/>
      <c r="BC126" s="36"/>
      <c r="BD126" s="36"/>
      <c r="BE126" s="36" t="s">
        <v>90</v>
      </c>
      <c r="BF126" s="36"/>
      <c r="BG126" s="36"/>
      <c r="BH126" s="36"/>
      <c r="BI126" s="36"/>
    </row>
    <row r="127" spans="1:79" ht="15" customHeight="1">
      <c r="A127" s="30">
        <v>1</v>
      </c>
      <c r="B127" s="31"/>
      <c r="C127" s="31"/>
      <c r="D127" s="36">
        <v>2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>
        <v>3</v>
      </c>
      <c r="R127" s="36"/>
      <c r="S127" s="36"/>
      <c r="T127" s="36"/>
      <c r="U127" s="36"/>
      <c r="V127" s="36">
        <v>4</v>
      </c>
      <c r="W127" s="36"/>
      <c r="X127" s="36"/>
      <c r="Y127" s="36"/>
      <c r="Z127" s="36"/>
      <c r="AA127" s="36"/>
      <c r="AB127" s="36"/>
      <c r="AC127" s="36"/>
      <c r="AD127" s="36"/>
      <c r="AE127" s="36"/>
      <c r="AF127" s="36">
        <v>5</v>
      </c>
      <c r="AG127" s="36"/>
      <c r="AH127" s="36"/>
      <c r="AI127" s="36"/>
      <c r="AJ127" s="36"/>
      <c r="AK127" s="36">
        <v>6</v>
      </c>
      <c r="AL127" s="36"/>
      <c r="AM127" s="36"/>
      <c r="AN127" s="36"/>
      <c r="AO127" s="36"/>
      <c r="AP127" s="36">
        <v>7</v>
      </c>
      <c r="AQ127" s="36"/>
      <c r="AR127" s="36"/>
      <c r="AS127" s="36"/>
      <c r="AT127" s="36"/>
      <c r="AU127" s="36">
        <v>8</v>
      </c>
      <c r="AV127" s="36"/>
      <c r="AW127" s="36"/>
      <c r="AX127" s="36"/>
      <c r="AY127" s="36"/>
      <c r="AZ127" s="36">
        <v>9</v>
      </c>
      <c r="BA127" s="36"/>
      <c r="BB127" s="36"/>
      <c r="BC127" s="36"/>
      <c r="BD127" s="36"/>
      <c r="BE127" s="36">
        <v>10</v>
      </c>
      <c r="BF127" s="36"/>
      <c r="BG127" s="36"/>
      <c r="BH127" s="36"/>
      <c r="BI127" s="36"/>
    </row>
    <row r="128" spans="1:79" ht="15.75" hidden="1" customHeight="1">
      <c r="A128" s="33" t="s">
        <v>154</v>
      </c>
      <c r="B128" s="34"/>
      <c r="C128" s="34"/>
      <c r="D128" s="36" t="s">
        <v>57</v>
      </c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 t="s">
        <v>70</v>
      </c>
      <c r="R128" s="36"/>
      <c r="S128" s="36"/>
      <c r="T128" s="36"/>
      <c r="U128" s="36"/>
      <c r="V128" s="36" t="s">
        <v>71</v>
      </c>
      <c r="W128" s="36"/>
      <c r="X128" s="36"/>
      <c r="Y128" s="36"/>
      <c r="Z128" s="36"/>
      <c r="AA128" s="36"/>
      <c r="AB128" s="36"/>
      <c r="AC128" s="36"/>
      <c r="AD128" s="36"/>
      <c r="AE128" s="36"/>
      <c r="AF128" s="38" t="s">
        <v>107</v>
      </c>
      <c r="AG128" s="38"/>
      <c r="AH128" s="38"/>
      <c r="AI128" s="38"/>
      <c r="AJ128" s="38"/>
      <c r="AK128" s="37" t="s">
        <v>108</v>
      </c>
      <c r="AL128" s="37"/>
      <c r="AM128" s="37"/>
      <c r="AN128" s="37"/>
      <c r="AO128" s="37"/>
      <c r="AP128" s="44" t="s">
        <v>181</v>
      </c>
      <c r="AQ128" s="44"/>
      <c r="AR128" s="44"/>
      <c r="AS128" s="44"/>
      <c r="AT128" s="44"/>
      <c r="AU128" s="38" t="s">
        <v>109</v>
      </c>
      <c r="AV128" s="38"/>
      <c r="AW128" s="38"/>
      <c r="AX128" s="38"/>
      <c r="AY128" s="38"/>
      <c r="AZ128" s="37" t="s">
        <v>110</v>
      </c>
      <c r="BA128" s="37"/>
      <c r="BB128" s="37"/>
      <c r="BC128" s="37"/>
      <c r="BD128" s="37"/>
      <c r="BE128" s="44" t="s">
        <v>181</v>
      </c>
      <c r="BF128" s="44"/>
      <c r="BG128" s="44"/>
      <c r="BH128" s="44"/>
      <c r="BI128" s="44"/>
      <c r="CA128" t="s">
        <v>39</v>
      </c>
    </row>
    <row r="129" spans="1:79" s="6" customFormat="1" ht="14.25">
      <c r="A129" s="87">
        <v>0</v>
      </c>
      <c r="B129" s="85"/>
      <c r="C129" s="85"/>
      <c r="D129" s="111" t="s">
        <v>180</v>
      </c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CA129" s="6" t="s">
        <v>40</v>
      </c>
    </row>
    <row r="130" spans="1:79" s="99" customFormat="1" ht="14.25" customHeight="1">
      <c r="A130" s="89">
        <v>0</v>
      </c>
      <c r="B130" s="90"/>
      <c r="C130" s="90"/>
      <c r="D130" s="116" t="s">
        <v>182</v>
      </c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8"/>
      <c r="Q130" s="36" t="s">
        <v>183</v>
      </c>
      <c r="R130" s="36"/>
      <c r="S130" s="36"/>
      <c r="T130" s="36"/>
      <c r="U130" s="36"/>
      <c r="V130" s="116" t="s">
        <v>184</v>
      </c>
      <c r="W130" s="117"/>
      <c r="X130" s="117"/>
      <c r="Y130" s="117"/>
      <c r="Z130" s="117"/>
      <c r="AA130" s="117"/>
      <c r="AB130" s="117"/>
      <c r="AC130" s="117"/>
      <c r="AD130" s="117"/>
      <c r="AE130" s="118"/>
      <c r="AF130" s="119">
        <v>1</v>
      </c>
      <c r="AG130" s="119"/>
      <c r="AH130" s="119"/>
      <c r="AI130" s="119"/>
      <c r="AJ130" s="119"/>
      <c r="AK130" s="119">
        <v>0</v>
      </c>
      <c r="AL130" s="119"/>
      <c r="AM130" s="119"/>
      <c r="AN130" s="119"/>
      <c r="AO130" s="119"/>
      <c r="AP130" s="119">
        <v>1</v>
      </c>
      <c r="AQ130" s="119"/>
      <c r="AR130" s="119"/>
      <c r="AS130" s="119"/>
      <c r="AT130" s="119"/>
      <c r="AU130" s="119">
        <v>1</v>
      </c>
      <c r="AV130" s="119"/>
      <c r="AW130" s="119"/>
      <c r="AX130" s="119"/>
      <c r="AY130" s="119"/>
      <c r="AZ130" s="119">
        <v>0</v>
      </c>
      <c r="BA130" s="119"/>
      <c r="BB130" s="119"/>
      <c r="BC130" s="119"/>
      <c r="BD130" s="119"/>
      <c r="BE130" s="119">
        <v>1</v>
      </c>
      <c r="BF130" s="119"/>
      <c r="BG130" s="119"/>
      <c r="BH130" s="119"/>
      <c r="BI130" s="119"/>
    </row>
    <row r="131" spans="1:79" s="99" customFormat="1" ht="30" customHeight="1">
      <c r="A131" s="89">
        <v>0</v>
      </c>
      <c r="B131" s="90"/>
      <c r="C131" s="90"/>
      <c r="D131" s="116" t="s">
        <v>185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183</v>
      </c>
      <c r="R131" s="36"/>
      <c r="S131" s="36"/>
      <c r="T131" s="36"/>
      <c r="U131" s="36"/>
      <c r="V131" s="116" t="s">
        <v>186</v>
      </c>
      <c r="W131" s="117"/>
      <c r="X131" s="117"/>
      <c r="Y131" s="117"/>
      <c r="Z131" s="117"/>
      <c r="AA131" s="117"/>
      <c r="AB131" s="117"/>
      <c r="AC131" s="117"/>
      <c r="AD131" s="117"/>
      <c r="AE131" s="118"/>
      <c r="AF131" s="119">
        <v>1.5</v>
      </c>
      <c r="AG131" s="119"/>
      <c r="AH131" s="119"/>
      <c r="AI131" s="119"/>
      <c r="AJ131" s="119"/>
      <c r="AK131" s="119">
        <v>0</v>
      </c>
      <c r="AL131" s="119"/>
      <c r="AM131" s="119"/>
      <c r="AN131" s="119"/>
      <c r="AO131" s="119"/>
      <c r="AP131" s="119">
        <v>1.5</v>
      </c>
      <c r="AQ131" s="119"/>
      <c r="AR131" s="119"/>
      <c r="AS131" s="119"/>
      <c r="AT131" s="119"/>
      <c r="AU131" s="119">
        <v>1.5</v>
      </c>
      <c r="AV131" s="119"/>
      <c r="AW131" s="119"/>
      <c r="AX131" s="119"/>
      <c r="AY131" s="119"/>
      <c r="AZ131" s="119">
        <v>0</v>
      </c>
      <c r="BA131" s="119"/>
      <c r="BB131" s="119"/>
      <c r="BC131" s="119"/>
      <c r="BD131" s="119"/>
      <c r="BE131" s="119">
        <v>1.5</v>
      </c>
      <c r="BF131" s="119"/>
      <c r="BG131" s="119"/>
      <c r="BH131" s="119"/>
      <c r="BI131" s="119"/>
    </row>
    <row r="132" spans="1:79" s="99" customFormat="1" ht="15">
      <c r="A132" s="89">
        <v>0</v>
      </c>
      <c r="B132" s="90"/>
      <c r="C132" s="90"/>
      <c r="D132" s="116" t="s">
        <v>187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183</v>
      </c>
      <c r="R132" s="36"/>
      <c r="S132" s="36"/>
      <c r="T132" s="36"/>
      <c r="U132" s="36"/>
      <c r="V132" s="116" t="s">
        <v>186</v>
      </c>
      <c r="W132" s="117"/>
      <c r="X132" s="117"/>
      <c r="Y132" s="117"/>
      <c r="Z132" s="117"/>
      <c r="AA132" s="117"/>
      <c r="AB132" s="117"/>
      <c r="AC132" s="117"/>
      <c r="AD132" s="117"/>
      <c r="AE132" s="118"/>
      <c r="AF132" s="119">
        <v>1.5</v>
      </c>
      <c r="AG132" s="119"/>
      <c r="AH132" s="119"/>
      <c r="AI132" s="119"/>
      <c r="AJ132" s="119"/>
      <c r="AK132" s="119">
        <v>0</v>
      </c>
      <c r="AL132" s="119"/>
      <c r="AM132" s="119"/>
      <c r="AN132" s="119"/>
      <c r="AO132" s="119"/>
      <c r="AP132" s="119">
        <v>1.5</v>
      </c>
      <c r="AQ132" s="119"/>
      <c r="AR132" s="119"/>
      <c r="AS132" s="119"/>
      <c r="AT132" s="119"/>
      <c r="AU132" s="119">
        <v>1.5</v>
      </c>
      <c r="AV132" s="119"/>
      <c r="AW132" s="119"/>
      <c r="AX132" s="119"/>
      <c r="AY132" s="119"/>
      <c r="AZ132" s="119">
        <v>0</v>
      </c>
      <c r="BA132" s="119"/>
      <c r="BB132" s="119"/>
      <c r="BC132" s="119"/>
      <c r="BD132" s="119"/>
      <c r="BE132" s="119">
        <v>1.5</v>
      </c>
      <c r="BF132" s="119"/>
      <c r="BG132" s="119"/>
      <c r="BH132" s="119"/>
      <c r="BI132" s="119"/>
    </row>
    <row r="133" spans="1:79" s="6" customFormat="1" ht="14.25">
      <c r="A133" s="87">
        <v>0</v>
      </c>
      <c r="B133" s="85"/>
      <c r="C133" s="85"/>
      <c r="D133" s="113" t="s">
        <v>188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3"/>
      <c r="W133" s="114"/>
      <c r="X133" s="114"/>
      <c r="Y133" s="114"/>
      <c r="Z133" s="114"/>
      <c r="AA133" s="114"/>
      <c r="AB133" s="114"/>
      <c r="AC133" s="114"/>
      <c r="AD133" s="114"/>
      <c r="AE133" s="115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28.5" customHeight="1">
      <c r="A134" s="89">
        <v>0</v>
      </c>
      <c r="B134" s="90"/>
      <c r="C134" s="90"/>
      <c r="D134" s="116" t="s">
        <v>189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36" t="s">
        <v>183</v>
      </c>
      <c r="R134" s="36"/>
      <c r="S134" s="36"/>
      <c r="T134" s="36"/>
      <c r="U134" s="36"/>
      <c r="V134" s="116" t="s">
        <v>184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9">
        <v>300</v>
      </c>
      <c r="AG134" s="119"/>
      <c r="AH134" s="119"/>
      <c r="AI134" s="119"/>
      <c r="AJ134" s="119"/>
      <c r="AK134" s="119">
        <v>0</v>
      </c>
      <c r="AL134" s="119"/>
      <c r="AM134" s="119"/>
      <c r="AN134" s="119"/>
      <c r="AO134" s="119"/>
      <c r="AP134" s="119">
        <v>300</v>
      </c>
      <c r="AQ134" s="119"/>
      <c r="AR134" s="119"/>
      <c r="AS134" s="119"/>
      <c r="AT134" s="119"/>
      <c r="AU134" s="119">
        <v>300</v>
      </c>
      <c r="AV134" s="119"/>
      <c r="AW134" s="119"/>
      <c r="AX134" s="119"/>
      <c r="AY134" s="119"/>
      <c r="AZ134" s="119">
        <v>0</v>
      </c>
      <c r="BA134" s="119"/>
      <c r="BB134" s="119"/>
      <c r="BC134" s="119"/>
      <c r="BD134" s="119"/>
      <c r="BE134" s="119">
        <v>300</v>
      </c>
      <c r="BF134" s="119"/>
      <c r="BG134" s="119"/>
      <c r="BH134" s="119"/>
      <c r="BI134" s="119"/>
    </row>
    <row r="135" spans="1:79" s="6" customFormat="1" ht="14.25">
      <c r="A135" s="87">
        <v>0</v>
      </c>
      <c r="B135" s="85"/>
      <c r="C135" s="85"/>
      <c r="D135" s="113" t="s">
        <v>190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/>
      <c r="R135" s="111"/>
      <c r="S135" s="111"/>
      <c r="T135" s="111"/>
      <c r="U135" s="111"/>
      <c r="V135" s="113"/>
      <c r="W135" s="101"/>
      <c r="X135" s="101"/>
      <c r="Y135" s="101"/>
      <c r="Z135" s="101"/>
      <c r="AA135" s="101"/>
      <c r="AB135" s="101"/>
      <c r="AC135" s="101"/>
      <c r="AD135" s="101"/>
      <c r="AE135" s="10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</row>
    <row r="136" spans="1:79" s="99" customFormat="1" ht="42.75" customHeight="1">
      <c r="A136" s="89">
        <v>0</v>
      </c>
      <c r="B136" s="90"/>
      <c r="C136" s="90"/>
      <c r="D136" s="116" t="s">
        <v>191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192</v>
      </c>
      <c r="R136" s="36"/>
      <c r="S136" s="36"/>
      <c r="T136" s="36"/>
      <c r="U136" s="36"/>
      <c r="V136" s="116" t="s">
        <v>193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9">
        <v>28500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28500</v>
      </c>
      <c r="AQ136" s="119"/>
      <c r="AR136" s="119"/>
      <c r="AS136" s="119"/>
      <c r="AT136" s="119"/>
      <c r="AU136" s="119">
        <v>28500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28500</v>
      </c>
      <c r="BF136" s="119"/>
      <c r="BG136" s="119"/>
      <c r="BH136" s="119"/>
      <c r="BI136" s="119"/>
    </row>
    <row r="137" spans="1:79" s="6" customFormat="1" ht="14.25">
      <c r="A137" s="87">
        <v>0</v>
      </c>
      <c r="B137" s="85"/>
      <c r="C137" s="85"/>
      <c r="D137" s="113" t="s">
        <v>194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/>
      <c r="R137" s="111"/>
      <c r="S137" s="111"/>
      <c r="T137" s="111"/>
      <c r="U137" s="111"/>
      <c r="V137" s="113"/>
      <c r="W137" s="101"/>
      <c r="X137" s="101"/>
      <c r="Y137" s="101"/>
      <c r="Z137" s="101"/>
      <c r="AA137" s="101"/>
      <c r="AB137" s="101"/>
      <c r="AC137" s="101"/>
      <c r="AD137" s="101"/>
      <c r="AE137" s="10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</row>
    <row r="138" spans="1:79" s="99" customFormat="1" ht="28.5" customHeight="1">
      <c r="A138" s="89">
        <v>0</v>
      </c>
      <c r="B138" s="90"/>
      <c r="C138" s="90"/>
      <c r="D138" s="116" t="s">
        <v>195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196</v>
      </c>
      <c r="R138" s="36"/>
      <c r="S138" s="36"/>
      <c r="T138" s="36"/>
      <c r="U138" s="36"/>
      <c r="V138" s="116" t="s">
        <v>197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9">
        <v>0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0</v>
      </c>
      <c r="AQ138" s="119"/>
      <c r="AR138" s="119"/>
      <c r="AS138" s="119"/>
      <c r="AT138" s="119"/>
      <c r="AU138" s="119">
        <v>0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0</v>
      </c>
      <c r="BF138" s="119"/>
      <c r="BG138" s="119"/>
      <c r="BH138" s="119"/>
      <c r="BI138" s="119"/>
    </row>
    <row r="140" spans="1:79" ht="14.25" customHeight="1">
      <c r="A140" s="42" t="s">
        <v>124</v>
      </c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</row>
    <row r="141" spans="1:79" ht="15" customHeight="1">
      <c r="A141" s="53" t="s">
        <v>214</v>
      </c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</row>
    <row r="142" spans="1:79" ht="12.95" customHeight="1">
      <c r="A142" s="61" t="s">
        <v>19</v>
      </c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3"/>
      <c r="U142" s="36" t="s">
        <v>215</v>
      </c>
      <c r="V142" s="36"/>
      <c r="W142" s="36"/>
      <c r="X142" s="36"/>
      <c r="Y142" s="36"/>
      <c r="Z142" s="36"/>
      <c r="AA142" s="36"/>
      <c r="AB142" s="36"/>
      <c r="AC142" s="36"/>
      <c r="AD142" s="36"/>
      <c r="AE142" s="36" t="s">
        <v>218</v>
      </c>
      <c r="AF142" s="36"/>
      <c r="AG142" s="36"/>
      <c r="AH142" s="36"/>
      <c r="AI142" s="36"/>
      <c r="AJ142" s="36"/>
      <c r="AK142" s="36"/>
      <c r="AL142" s="36"/>
      <c r="AM142" s="36"/>
      <c r="AN142" s="36"/>
      <c r="AO142" s="36" t="s">
        <v>226</v>
      </c>
      <c r="AP142" s="36"/>
      <c r="AQ142" s="36"/>
      <c r="AR142" s="36"/>
      <c r="AS142" s="36"/>
      <c r="AT142" s="36"/>
      <c r="AU142" s="36"/>
      <c r="AV142" s="36"/>
      <c r="AW142" s="36"/>
      <c r="AX142" s="36"/>
      <c r="AY142" s="36" t="s">
        <v>236</v>
      </c>
      <c r="AZ142" s="36"/>
      <c r="BA142" s="36"/>
      <c r="BB142" s="36"/>
      <c r="BC142" s="36"/>
      <c r="BD142" s="36"/>
      <c r="BE142" s="36"/>
      <c r="BF142" s="36"/>
      <c r="BG142" s="36"/>
      <c r="BH142" s="36"/>
      <c r="BI142" s="36" t="s">
        <v>241</v>
      </c>
      <c r="BJ142" s="36"/>
      <c r="BK142" s="36"/>
      <c r="BL142" s="36"/>
      <c r="BM142" s="36"/>
      <c r="BN142" s="36"/>
      <c r="BO142" s="36"/>
      <c r="BP142" s="36"/>
      <c r="BQ142" s="36"/>
      <c r="BR142" s="36"/>
    </row>
    <row r="143" spans="1:79" ht="30" customHeight="1">
      <c r="A143" s="64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6"/>
      <c r="U143" s="36" t="s">
        <v>4</v>
      </c>
      <c r="V143" s="36"/>
      <c r="W143" s="36"/>
      <c r="X143" s="36"/>
      <c r="Y143" s="36"/>
      <c r="Z143" s="36" t="s">
        <v>3</v>
      </c>
      <c r="AA143" s="36"/>
      <c r="AB143" s="36"/>
      <c r="AC143" s="36"/>
      <c r="AD143" s="36"/>
      <c r="AE143" s="36" t="s">
        <v>4</v>
      </c>
      <c r="AF143" s="36"/>
      <c r="AG143" s="36"/>
      <c r="AH143" s="36"/>
      <c r="AI143" s="36"/>
      <c r="AJ143" s="36" t="s">
        <v>3</v>
      </c>
      <c r="AK143" s="36"/>
      <c r="AL143" s="36"/>
      <c r="AM143" s="36"/>
      <c r="AN143" s="36"/>
      <c r="AO143" s="36" t="s">
        <v>4</v>
      </c>
      <c r="AP143" s="36"/>
      <c r="AQ143" s="36"/>
      <c r="AR143" s="36"/>
      <c r="AS143" s="36"/>
      <c r="AT143" s="36" t="s">
        <v>3</v>
      </c>
      <c r="AU143" s="36"/>
      <c r="AV143" s="36"/>
      <c r="AW143" s="36"/>
      <c r="AX143" s="36"/>
      <c r="AY143" s="36" t="s">
        <v>4</v>
      </c>
      <c r="AZ143" s="36"/>
      <c r="BA143" s="36"/>
      <c r="BB143" s="36"/>
      <c r="BC143" s="36"/>
      <c r="BD143" s="36" t="s">
        <v>3</v>
      </c>
      <c r="BE143" s="36"/>
      <c r="BF143" s="36"/>
      <c r="BG143" s="36"/>
      <c r="BH143" s="36"/>
      <c r="BI143" s="36" t="s">
        <v>4</v>
      </c>
      <c r="BJ143" s="36"/>
      <c r="BK143" s="36"/>
      <c r="BL143" s="36"/>
      <c r="BM143" s="36"/>
      <c r="BN143" s="36" t="s">
        <v>3</v>
      </c>
      <c r="BO143" s="36"/>
      <c r="BP143" s="36"/>
      <c r="BQ143" s="36"/>
      <c r="BR143" s="36"/>
    </row>
    <row r="144" spans="1:79" ht="15" customHeight="1">
      <c r="A144" s="30">
        <v>1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2"/>
      <c r="U144" s="36">
        <v>2</v>
      </c>
      <c r="V144" s="36"/>
      <c r="W144" s="36"/>
      <c r="X144" s="36"/>
      <c r="Y144" s="36"/>
      <c r="Z144" s="36">
        <v>3</v>
      </c>
      <c r="AA144" s="36"/>
      <c r="AB144" s="36"/>
      <c r="AC144" s="36"/>
      <c r="AD144" s="36"/>
      <c r="AE144" s="36">
        <v>4</v>
      </c>
      <c r="AF144" s="36"/>
      <c r="AG144" s="36"/>
      <c r="AH144" s="36"/>
      <c r="AI144" s="36"/>
      <c r="AJ144" s="36">
        <v>5</v>
      </c>
      <c r="AK144" s="36"/>
      <c r="AL144" s="36"/>
      <c r="AM144" s="36"/>
      <c r="AN144" s="36"/>
      <c r="AO144" s="36">
        <v>6</v>
      </c>
      <c r="AP144" s="36"/>
      <c r="AQ144" s="36"/>
      <c r="AR144" s="36"/>
      <c r="AS144" s="36"/>
      <c r="AT144" s="36">
        <v>7</v>
      </c>
      <c r="AU144" s="36"/>
      <c r="AV144" s="36"/>
      <c r="AW144" s="36"/>
      <c r="AX144" s="36"/>
      <c r="AY144" s="36">
        <v>8</v>
      </c>
      <c r="AZ144" s="36"/>
      <c r="BA144" s="36"/>
      <c r="BB144" s="36"/>
      <c r="BC144" s="36"/>
      <c r="BD144" s="36">
        <v>9</v>
      </c>
      <c r="BE144" s="36"/>
      <c r="BF144" s="36"/>
      <c r="BG144" s="36"/>
      <c r="BH144" s="36"/>
      <c r="BI144" s="36">
        <v>10</v>
      </c>
      <c r="BJ144" s="36"/>
      <c r="BK144" s="36"/>
      <c r="BL144" s="36"/>
      <c r="BM144" s="36"/>
      <c r="BN144" s="36">
        <v>11</v>
      </c>
      <c r="BO144" s="36"/>
      <c r="BP144" s="36"/>
      <c r="BQ144" s="36"/>
      <c r="BR144" s="36"/>
    </row>
    <row r="145" spans="1:79" s="1" customFormat="1" ht="15.75" hidden="1" customHeight="1">
      <c r="A145" s="33" t="s">
        <v>57</v>
      </c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5"/>
      <c r="U145" s="38" t="s">
        <v>65</v>
      </c>
      <c r="V145" s="38"/>
      <c r="W145" s="38"/>
      <c r="X145" s="38"/>
      <c r="Y145" s="38"/>
      <c r="Z145" s="37" t="s">
        <v>66</v>
      </c>
      <c r="AA145" s="37"/>
      <c r="AB145" s="37"/>
      <c r="AC145" s="37"/>
      <c r="AD145" s="37"/>
      <c r="AE145" s="38" t="s">
        <v>67</v>
      </c>
      <c r="AF145" s="38"/>
      <c r="AG145" s="38"/>
      <c r="AH145" s="38"/>
      <c r="AI145" s="38"/>
      <c r="AJ145" s="37" t="s">
        <v>68</v>
      </c>
      <c r="AK145" s="37"/>
      <c r="AL145" s="37"/>
      <c r="AM145" s="37"/>
      <c r="AN145" s="37"/>
      <c r="AO145" s="38" t="s">
        <v>58</v>
      </c>
      <c r="AP145" s="38"/>
      <c r="AQ145" s="38"/>
      <c r="AR145" s="38"/>
      <c r="AS145" s="38"/>
      <c r="AT145" s="37" t="s">
        <v>59</v>
      </c>
      <c r="AU145" s="37"/>
      <c r="AV145" s="37"/>
      <c r="AW145" s="37"/>
      <c r="AX145" s="37"/>
      <c r="AY145" s="38" t="s">
        <v>60</v>
      </c>
      <c r="AZ145" s="38"/>
      <c r="BA145" s="38"/>
      <c r="BB145" s="38"/>
      <c r="BC145" s="38"/>
      <c r="BD145" s="37" t="s">
        <v>61</v>
      </c>
      <c r="BE145" s="37"/>
      <c r="BF145" s="37"/>
      <c r="BG145" s="37"/>
      <c r="BH145" s="37"/>
      <c r="BI145" s="38" t="s">
        <v>62</v>
      </c>
      <c r="BJ145" s="38"/>
      <c r="BK145" s="38"/>
      <c r="BL145" s="38"/>
      <c r="BM145" s="38"/>
      <c r="BN145" s="37" t="s">
        <v>63</v>
      </c>
      <c r="BO145" s="37"/>
      <c r="BP145" s="37"/>
      <c r="BQ145" s="37"/>
      <c r="BR145" s="37"/>
      <c r="CA145" t="s">
        <v>41</v>
      </c>
    </row>
    <row r="146" spans="1:79" s="6" customFormat="1" ht="12.75" customHeight="1">
      <c r="A146" s="87" t="s">
        <v>147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6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  <c r="AO146" s="120"/>
      <c r="AP146" s="120"/>
      <c r="AQ146" s="120"/>
      <c r="AR146" s="120"/>
      <c r="AS146" s="120"/>
      <c r="AT146" s="120"/>
      <c r="AU146" s="120"/>
      <c r="AV146" s="120"/>
      <c r="AW146" s="120"/>
      <c r="AX146" s="120"/>
      <c r="AY146" s="120"/>
      <c r="AZ146" s="120"/>
      <c r="BA146" s="120"/>
      <c r="BB146" s="120"/>
      <c r="BC146" s="120"/>
      <c r="BD146" s="120"/>
      <c r="BE146" s="120"/>
      <c r="BF146" s="120"/>
      <c r="BG146" s="120"/>
      <c r="BH146" s="120"/>
      <c r="BI146" s="120"/>
      <c r="BJ146" s="120"/>
      <c r="BK146" s="120"/>
      <c r="BL146" s="120"/>
      <c r="BM146" s="120"/>
      <c r="BN146" s="120"/>
      <c r="BO146" s="120"/>
      <c r="BP146" s="120"/>
      <c r="BQ146" s="120"/>
      <c r="BR146" s="120"/>
      <c r="CA146" s="6" t="s">
        <v>42</v>
      </c>
    </row>
    <row r="147" spans="1:79" s="99" customFormat="1" ht="38.25" customHeight="1">
      <c r="A147" s="92" t="s">
        <v>198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121" t="s">
        <v>173</v>
      </c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 t="s">
        <v>173</v>
      </c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 t="s">
        <v>173</v>
      </c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 t="s">
        <v>173</v>
      </c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 t="s">
        <v>173</v>
      </c>
      <c r="BJ147" s="121"/>
      <c r="BK147" s="121"/>
      <c r="BL147" s="121"/>
      <c r="BM147" s="121"/>
      <c r="BN147" s="121"/>
      <c r="BO147" s="121"/>
      <c r="BP147" s="121"/>
      <c r="BQ147" s="121"/>
      <c r="BR147" s="121"/>
    </row>
    <row r="149" spans="1:79" ht="0.75" customHeight="1"/>
    <row r="150" spans="1:79" ht="14.25" customHeight="1">
      <c r="A150" s="42" t="s">
        <v>125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79" ht="15" customHeight="1">
      <c r="A151" s="61" t="s">
        <v>6</v>
      </c>
      <c r="B151" s="62"/>
      <c r="C151" s="62"/>
      <c r="D151" s="61" t="s">
        <v>10</v>
      </c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3"/>
      <c r="W151" s="36" t="s">
        <v>215</v>
      </c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 t="s">
        <v>219</v>
      </c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 t="s">
        <v>231</v>
      </c>
      <c r="AV151" s="36"/>
      <c r="AW151" s="36"/>
      <c r="AX151" s="36"/>
      <c r="AY151" s="36"/>
      <c r="AZ151" s="36"/>
      <c r="BA151" s="36" t="s">
        <v>237</v>
      </c>
      <c r="BB151" s="36"/>
      <c r="BC151" s="36"/>
      <c r="BD151" s="36"/>
      <c r="BE151" s="36"/>
      <c r="BF151" s="36"/>
      <c r="BG151" s="36" t="s">
        <v>246</v>
      </c>
      <c r="BH151" s="36"/>
      <c r="BI151" s="36"/>
      <c r="BJ151" s="36"/>
      <c r="BK151" s="36"/>
      <c r="BL151" s="36"/>
    </row>
    <row r="152" spans="1:79" ht="15" customHeight="1">
      <c r="A152" s="77"/>
      <c r="B152" s="78"/>
      <c r="C152" s="78"/>
      <c r="D152" s="77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9"/>
      <c r="W152" s="36" t="s">
        <v>4</v>
      </c>
      <c r="X152" s="36"/>
      <c r="Y152" s="36"/>
      <c r="Z152" s="36"/>
      <c r="AA152" s="36"/>
      <c r="AB152" s="36"/>
      <c r="AC152" s="36" t="s">
        <v>3</v>
      </c>
      <c r="AD152" s="36"/>
      <c r="AE152" s="36"/>
      <c r="AF152" s="36"/>
      <c r="AG152" s="36"/>
      <c r="AH152" s="36"/>
      <c r="AI152" s="36" t="s">
        <v>4</v>
      </c>
      <c r="AJ152" s="36"/>
      <c r="AK152" s="36"/>
      <c r="AL152" s="36"/>
      <c r="AM152" s="36"/>
      <c r="AN152" s="36"/>
      <c r="AO152" s="36" t="s">
        <v>3</v>
      </c>
      <c r="AP152" s="36"/>
      <c r="AQ152" s="36"/>
      <c r="AR152" s="36"/>
      <c r="AS152" s="36"/>
      <c r="AT152" s="36"/>
      <c r="AU152" s="49" t="s">
        <v>4</v>
      </c>
      <c r="AV152" s="49"/>
      <c r="AW152" s="49"/>
      <c r="AX152" s="49" t="s">
        <v>3</v>
      </c>
      <c r="AY152" s="49"/>
      <c r="AZ152" s="49"/>
      <c r="BA152" s="49" t="s">
        <v>4</v>
      </c>
      <c r="BB152" s="49"/>
      <c r="BC152" s="49"/>
      <c r="BD152" s="49" t="s">
        <v>3</v>
      </c>
      <c r="BE152" s="49"/>
      <c r="BF152" s="49"/>
      <c r="BG152" s="49" t="s">
        <v>4</v>
      </c>
      <c r="BH152" s="49"/>
      <c r="BI152" s="49"/>
      <c r="BJ152" s="49" t="s">
        <v>3</v>
      </c>
      <c r="BK152" s="49"/>
      <c r="BL152" s="49"/>
    </row>
    <row r="153" spans="1:79" ht="57" customHeight="1">
      <c r="A153" s="64"/>
      <c r="B153" s="65"/>
      <c r="C153" s="65"/>
      <c r="D153" s="64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6"/>
      <c r="W153" s="36" t="s">
        <v>12</v>
      </c>
      <c r="X153" s="36"/>
      <c r="Y153" s="36"/>
      <c r="Z153" s="36" t="s">
        <v>11</v>
      </c>
      <c r="AA153" s="36"/>
      <c r="AB153" s="36"/>
      <c r="AC153" s="36" t="s">
        <v>12</v>
      </c>
      <c r="AD153" s="36"/>
      <c r="AE153" s="36"/>
      <c r="AF153" s="36" t="s">
        <v>11</v>
      </c>
      <c r="AG153" s="36"/>
      <c r="AH153" s="36"/>
      <c r="AI153" s="36" t="s">
        <v>12</v>
      </c>
      <c r="AJ153" s="36"/>
      <c r="AK153" s="36"/>
      <c r="AL153" s="36" t="s">
        <v>11</v>
      </c>
      <c r="AM153" s="36"/>
      <c r="AN153" s="36"/>
      <c r="AO153" s="36" t="s">
        <v>12</v>
      </c>
      <c r="AP153" s="36"/>
      <c r="AQ153" s="36"/>
      <c r="AR153" s="36" t="s">
        <v>11</v>
      </c>
      <c r="AS153" s="36"/>
      <c r="AT153" s="36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</row>
    <row r="154" spans="1:79" ht="15" customHeight="1">
      <c r="A154" s="30">
        <v>1</v>
      </c>
      <c r="B154" s="31"/>
      <c r="C154" s="31"/>
      <c r="D154" s="30">
        <v>2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2"/>
      <c r="W154" s="36">
        <v>3</v>
      </c>
      <c r="X154" s="36"/>
      <c r="Y154" s="36"/>
      <c r="Z154" s="36">
        <v>4</v>
      </c>
      <c r="AA154" s="36"/>
      <c r="AB154" s="36"/>
      <c r="AC154" s="36">
        <v>5</v>
      </c>
      <c r="AD154" s="36"/>
      <c r="AE154" s="36"/>
      <c r="AF154" s="36">
        <v>6</v>
      </c>
      <c r="AG154" s="36"/>
      <c r="AH154" s="36"/>
      <c r="AI154" s="36">
        <v>7</v>
      </c>
      <c r="AJ154" s="36"/>
      <c r="AK154" s="36"/>
      <c r="AL154" s="36">
        <v>8</v>
      </c>
      <c r="AM154" s="36"/>
      <c r="AN154" s="36"/>
      <c r="AO154" s="36">
        <v>9</v>
      </c>
      <c r="AP154" s="36"/>
      <c r="AQ154" s="36"/>
      <c r="AR154" s="36">
        <v>10</v>
      </c>
      <c r="AS154" s="36"/>
      <c r="AT154" s="36"/>
      <c r="AU154" s="36">
        <v>11</v>
      </c>
      <c r="AV154" s="36"/>
      <c r="AW154" s="36"/>
      <c r="AX154" s="36">
        <v>12</v>
      </c>
      <c r="AY154" s="36"/>
      <c r="AZ154" s="36"/>
      <c r="BA154" s="36">
        <v>13</v>
      </c>
      <c r="BB154" s="36"/>
      <c r="BC154" s="36"/>
      <c r="BD154" s="36">
        <v>14</v>
      </c>
      <c r="BE154" s="36"/>
      <c r="BF154" s="36"/>
      <c r="BG154" s="36">
        <v>15</v>
      </c>
      <c r="BH154" s="36"/>
      <c r="BI154" s="36"/>
      <c r="BJ154" s="36">
        <v>16</v>
      </c>
      <c r="BK154" s="36"/>
      <c r="BL154" s="36"/>
    </row>
    <row r="155" spans="1:79" s="1" customFormat="1" ht="12.75" hidden="1" customHeight="1">
      <c r="A155" s="33" t="s">
        <v>69</v>
      </c>
      <c r="B155" s="34"/>
      <c r="C155" s="34"/>
      <c r="D155" s="33" t="s">
        <v>57</v>
      </c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8" t="s">
        <v>72</v>
      </c>
      <c r="X155" s="38"/>
      <c r="Y155" s="38"/>
      <c r="Z155" s="38" t="s">
        <v>73</v>
      </c>
      <c r="AA155" s="38"/>
      <c r="AB155" s="38"/>
      <c r="AC155" s="37" t="s">
        <v>74</v>
      </c>
      <c r="AD155" s="37"/>
      <c r="AE155" s="37"/>
      <c r="AF155" s="37" t="s">
        <v>75</v>
      </c>
      <c r="AG155" s="37"/>
      <c r="AH155" s="37"/>
      <c r="AI155" s="38" t="s">
        <v>76</v>
      </c>
      <c r="AJ155" s="38"/>
      <c r="AK155" s="38"/>
      <c r="AL155" s="38" t="s">
        <v>77</v>
      </c>
      <c r="AM155" s="38"/>
      <c r="AN155" s="38"/>
      <c r="AO155" s="37" t="s">
        <v>104</v>
      </c>
      <c r="AP155" s="37"/>
      <c r="AQ155" s="37"/>
      <c r="AR155" s="37" t="s">
        <v>78</v>
      </c>
      <c r="AS155" s="37"/>
      <c r="AT155" s="37"/>
      <c r="AU155" s="38" t="s">
        <v>105</v>
      </c>
      <c r="AV155" s="38"/>
      <c r="AW155" s="38"/>
      <c r="AX155" s="37" t="s">
        <v>106</v>
      </c>
      <c r="AY155" s="37"/>
      <c r="AZ155" s="37"/>
      <c r="BA155" s="38" t="s">
        <v>107</v>
      </c>
      <c r="BB155" s="38"/>
      <c r="BC155" s="38"/>
      <c r="BD155" s="37" t="s">
        <v>108</v>
      </c>
      <c r="BE155" s="37"/>
      <c r="BF155" s="37"/>
      <c r="BG155" s="38" t="s">
        <v>109</v>
      </c>
      <c r="BH155" s="38"/>
      <c r="BI155" s="38"/>
      <c r="BJ155" s="37" t="s">
        <v>110</v>
      </c>
      <c r="BK155" s="37"/>
      <c r="BL155" s="37"/>
      <c r="CA155" s="1" t="s">
        <v>103</v>
      </c>
    </row>
    <row r="156" spans="1:79" s="99" customFormat="1" ht="12.75" customHeight="1">
      <c r="A156" s="89">
        <v>1</v>
      </c>
      <c r="B156" s="90"/>
      <c r="C156" s="90"/>
      <c r="D156" s="92" t="s">
        <v>199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4"/>
      <c r="W156" s="119">
        <v>1</v>
      </c>
      <c r="X156" s="119"/>
      <c r="Y156" s="119"/>
      <c r="Z156" s="119">
        <v>0</v>
      </c>
      <c r="AA156" s="119"/>
      <c r="AB156" s="119"/>
      <c r="AC156" s="119">
        <v>0</v>
      </c>
      <c r="AD156" s="119"/>
      <c r="AE156" s="119"/>
      <c r="AF156" s="119">
        <v>0</v>
      </c>
      <c r="AG156" s="119"/>
      <c r="AH156" s="119"/>
      <c r="AI156" s="119">
        <v>1</v>
      </c>
      <c r="AJ156" s="119"/>
      <c r="AK156" s="119"/>
      <c r="AL156" s="119">
        <v>0</v>
      </c>
      <c r="AM156" s="119"/>
      <c r="AN156" s="119"/>
      <c r="AO156" s="119">
        <v>0</v>
      </c>
      <c r="AP156" s="119"/>
      <c r="AQ156" s="119"/>
      <c r="AR156" s="119">
        <v>0</v>
      </c>
      <c r="AS156" s="119"/>
      <c r="AT156" s="119"/>
      <c r="AU156" s="119">
        <v>1</v>
      </c>
      <c r="AV156" s="119"/>
      <c r="AW156" s="119"/>
      <c r="AX156" s="119">
        <v>0</v>
      </c>
      <c r="AY156" s="119"/>
      <c r="AZ156" s="119"/>
      <c r="BA156" s="119">
        <v>1</v>
      </c>
      <c r="BB156" s="119"/>
      <c r="BC156" s="119"/>
      <c r="BD156" s="119">
        <v>0</v>
      </c>
      <c r="BE156" s="119"/>
      <c r="BF156" s="119"/>
      <c r="BG156" s="119">
        <v>0</v>
      </c>
      <c r="BH156" s="119"/>
      <c r="BI156" s="119"/>
      <c r="BJ156" s="119">
        <v>0</v>
      </c>
      <c r="BK156" s="119"/>
      <c r="BL156" s="119"/>
      <c r="CA156" s="99" t="s">
        <v>43</v>
      </c>
    </row>
    <row r="157" spans="1:79" s="99" customFormat="1" ht="12.75" customHeight="1">
      <c r="A157" s="89">
        <v>2</v>
      </c>
      <c r="B157" s="90"/>
      <c r="C157" s="90"/>
      <c r="D157" s="92" t="s">
        <v>200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4"/>
      <c r="W157" s="119">
        <v>0.5</v>
      </c>
      <c r="X157" s="119"/>
      <c r="Y157" s="119"/>
      <c r="Z157" s="119">
        <v>0</v>
      </c>
      <c r="AA157" s="119"/>
      <c r="AB157" s="119"/>
      <c r="AC157" s="119">
        <v>0</v>
      </c>
      <c r="AD157" s="119"/>
      <c r="AE157" s="119"/>
      <c r="AF157" s="119">
        <v>0</v>
      </c>
      <c r="AG157" s="119"/>
      <c r="AH157" s="119"/>
      <c r="AI157" s="119">
        <v>0.5</v>
      </c>
      <c r="AJ157" s="119"/>
      <c r="AK157" s="119"/>
      <c r="AL157" s="119">
        <v>0</v>
      </c>
      <c r="AM157" s="119"/>
      <c r="AN157" s="119"/>
      <c r="AO157" s="119">
        <v>0</v>
      </c>
      <c r="AP157" s="119"/>
      <c r="AQ157" s="119"/>
      <c r="AR157" s="119">
        <v>0</v>
      </c>
      <c r="AS157" s="119"/>
      <c r="AT157" s="119"/>
      <c r="AU157" s="119">
        <v>0.5</v>
      </c>
      <c r="AV157" s="119"/>
      <c r="AW157" s="119"/>
      <c r="AX157" s="119">
        <v>0</v>
      </c>
      <c r="AY157" s="119"/>
      <c r="AZ157" s="119"/>
      <c r="BA157" s="119">
        <v>0.5</v>
      </c>
      <c r="BB157" s="119"/>
      <c r="BC157" s="119"/>
      <c r="BD157" s="119">
        <v>0</v>
      </c>
      <c r="BE157" s="119"/>
      <c r="BF157" s="119"/>
      <c r="BG157" s="119">
        <v>0</v>
      </c>
      <c r="BH157" s="119"/>
      <c r="BI157" s="119"/>
      <c r="BJ157" s="119">
        <v>0</v>
      </c>
      <c r="BK157" s="119"/>
      <c r="BL157" s="119"/>
    </row>
    <row r="158" spans="1:79" s="6" customFormat="1" ht="12.75" customHeight="1">
      <c r="A158" s="87">
        <v>3</v>
      </c>
      <c r="B158" s="85"/>
      <c r="C158" s="85"/>
      <c r="D158" s="100" t="s">
        <v>201</v>
      </c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2"/>
      <c r="W158" s="112">
        <v>1.5</v>
      </c>
      <c r="X158" s="112"/>
      <c r="Y158" s="112"/>
      <c r="Z158" s="112">
        <v>0</v>
      </c>
      <c r="AA158" s="112"/>
      <c r="AB158" s="112"/>
      <c r="AC158" s="112">
        <v>0</v>
      </c>
      <c r="AD158" s="112"/>
      <c r="AE158" s="112"/>
      <c r="AF158" s="112">
        <v>0</v>
      </c>
      <c r="AG158" s="112"/>
      <c r="AH158" s="112"/>
      <c r="AI158" s="112">
        <v>1.5</v>
      </c>
      <c r="AJ158" s="112"/>
      <c r="AK158" s="112"/>
      <c r="AL158" s="112">
        <v>0</v>
      </c>
      <c r="AM158" s="112"/>
      <c r="AN158" s="112"/>
      <c r="AO158" s="112">
        <v>0</v>
      </c>
      <c r="AP158" s="112"/>
      <c r="AQ158" s="112"/>
      <c r="AR158" s="112">
        <v>0</v>
      </c>
      <c r="AS158" s="112"/>
      <c r="AT158" s="112"/>
      <c r="AU158" s="112">
        <v>1.5</v>
      </c>
      <c r="AV158" s="112"/>
      <c r="AW158" s="112"/>
      <c r="AX158" s="112">
        <v>0</v>
      </c>
      <c r="AY158" s="112"/>
      <c r="AZ158" s="112"/>
      <c r="BA158" s="112">
        <v>1.5</v>
      </c>
      <c r="BB158" s="112"/>
      <c r="BC158" s="112"/>
      <c r="BD158" s="112">
        <v>0</v>
      </c>
      <c r="BE158" s="112"/>
      <c r="BF158" s="112"/>
      <c r="BG158" s="112">
        <v>0</v>
      </c>
      <c r="BH158" s="112"/>
      <c r="BI158" s="112"/>
      <c r="BJ158" s="112">
        <v>0</v>
      </c>
      <c r="BK158" s="112"/>
      <c r="BL158" s="112"/>
    </row>
    <row r="159" spans="1:79" s="99" customFormat="1" ht="25.5" customHeight="1">
      <c r="A159" s="89">
        <v>4</v>
      </c>
      <c r="B159" s="90"/>
      <c r="C159" s="90"/>
      <c r="D159" s="92" t="s">
        <v>202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4"/>
      <c r="W159" s="119" t="s">
        <v>173</v>
      </c>
      <c r="X159" s="119"/>
      <c r="Y159" s="119"/>
      <c r="Z159" s="119" t="s">
        <v>173</v>
      </c>
      <c r="AA159" s="119"/>
      <c r="AB159" s="119"/>
      <c r="AC159" s="119"/>
      <c r="AD159" s="119"/>
      <c r="AE159" s="119"/>
      <c r="AF159" s="119"/>
      <c r="AG159" s="119"/>
      <c r="AH159" s="119"/>
      <c r="AI159" s="119" t="s">
        <v>173</v>
      </c>
      <c r="AJ159" s="119"/>
      <c r="AK159" s="119"/>
      <c r="AL159" s="119" t="s">
        <v>173</v>
      </c>
      <c r="AM159" s="119"/>
      <c r="AN159" s="119"/>
      <c r="AO159" s="119"/>
      <c r="AP159" s="119"/>
      <c r="AQ159" s="119"/>
      <c r="AR159" s="119"/>
      <c r="AS159" s="119"/>
      <c r="AT159" s="119"/>
      <c r="AU159" s="119" t="s">
        <v>173</v>
      </c>
      <c r="AV159" s="119"/>
      <c r="AW159" s="119"/>
      <c r="AX159" s="119"/>
      <c r="AY159" s="119"/>
      <c r="AZ159" s="119"/>
      <c r="BA159" s="119" t="s">
        <v>173</v>
      </c>
      <c r="BB159" s="119"/>
      <c r="BC159" s="119"/>
      <c r="BD159" s="119"/>
      <c r="BE159" s="119"/>
      <c r="BF159" s="119"/>
      <c r="BG159" s="119" t="s">
        <v>173</v>
      </c>
      <c r="BH159" s="119"/>
      <c r="BI159" s="119"/>
      <c r="BJ159" s="119"/>
      <c r="BK159" s="119"/>
      <c r="BL159" s="119"/>
    </row>
    <row r="161" spans="1:79" ht="0.75" customHeight="1"/>
    <row r="162" spans="1:79" ht="14.25" customHeight="1">
      <c r="A162" s="42" t="s">
        <v>153</v>
      </c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</row>
    <row r="163" spans="1:79" ht="14.25" customHeight="1">
      <c r="A163" s="42" t="s">
        <v>232</v>
      </c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</row>
    <row r="164" spans="1:79" ht="15" customHeight="1">
      <c r="A164" s="40" t="s">
        <v>214</v>
      </c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</row>
    <row r="165" spans="1:79" ht="15" customHeight="1">
      <c r="A165" s="36" t="s">
        <v>6</v>
      </c>
      <c r="B165" s="36"/>
      <c r="C165" s="36"/>
      <c r="D165" s="36"/>
      <c r="E165" s="36"/>
      <c r="F165" s="36"/>
      <c r="G165" s="36" t="s">
        <v>126</v>
      </c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 t="s">
        <v>13</v>
      </c>
      <c r="U165" s="36"/>
      <c r="V165" s="36"/>
      <c r="W165" s="36"/>
      <c r="X165" s="36"/>
      <c r="Y165" s="36"/>
      <c r="Z165" s="36"/>
      <c r="AA165" s="30" t="s">
        <v>215</v>
      </c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6"/>
      <c r="AP165" s="30" t="s">
        <v>218</v>
      </c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2"/>
      <c r="BE165" s="30" t="s">
        <v>226</v>
      </c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2"/>
    </row>
    <row r="166" spans="1:79" ht="32.1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 t="s">
        <v>4</v>
      </c>
      <c r="AB166" s="36"/>
      <c r="AC166" s="36"/>
      <c r="AD166" s="36"/>
      <c r="AE166" s="36"/>
      <c r="AF166" s="36" t="s">
        <v>3</v>
      </c>
      <c r="AG166" s="36"/>
      <c r="AH166" s="36"/>
      <c r="AI166" s="36"/>
      <c r="AJ166" s="36"/>
      <c r="AK166" s="36" t="s">
        <v>89</v>
      </c>
      <c r="AL166" s="36"/>
      <c r="AM166" s="36"/>
      <c r="AN166" s="36"/>
      <c r="AO166" s="36"/>
      <c r="AP166" s="36" t="s">
        <v>4</v>
      </c>
      <c r="AQ166" s="36"/>
      <c r="AR166" s="36"/>
      <c r="AS166" s="36"/>
      <c r="AT166" s="36"/>
      <c r="AU166" s="36" t="s">
        <v>3</v>
      </c>
      <c r="AV166" s="36"/>
      <c r="AW166" s="36"/>
      <c r="AX166" s="36"/>
      <c r="AY166" s="36"/>
      <c r="AZ166" s="36" t="s">
        <v>96</v>
      </c>
      <c r="BA166" s="36"/>
      <c r="BB166" s="36"/>
      <c r="BC166" s="36"/>
      <c r="BD166" s="36"/>
      <c r="BE166" s="36" t="s">
        <v>4</v>
      </c>
      <c r="BF166" s="36"/>
      <c r="BG166" s="36"/>
      <c r="BH166" s="36"/>
      <c r="BI166" s="36"/>
      <c r="BJ166" s="36" t="s">
        <v>3</v>
      </c>
      <c r="BK166" s="36"/>
      <c r="BL166" s="36"/>
      <c r="BM166" s="36"/>
      <c r="BN166" s="36"/>
      <c r="BO166" s="36" t="s">
        <v>127</v>
      </c>
      <c r="BP166" s="36"/>
      <c r="BQ166" s="36"/>
      <c r="BR166" s="36"/>
      <c r="BS166" s="36"/>
    </row>
    <row r="167" spans="1:79" ht="15" customHeight="1">
      <c r="A167" s="36">
        <v>1</v>
      </c>
      <c r="B167" s="36"/>
      <c r="C167" s="36"/>
      <c r="D167" s="36"/>
      <c r="E167" s="36"/>
      <c r="F167" s="36"/>
      <c r="G167" s="36">
        <v>2</v>
      </c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>
        <v>3</v>
      </c>
      <c r="U167" s="36"/>
      <c r="V167" s="36"/>
      <c r="W167" s="36"/>
      <c r="X167" s="36"/>
      <c r="Y167" s="36"/>
      <c r="Z167" s="36"/>
      <c r="AA167" s="36">
        <v>4</v>
      </c>
      <c r="AB167" s="36"/>
      <c r="AC167" s="36"/>
      <c r="AD167" s="36"/>
      <c r="AE167" s="36"/>
      <c r="AF167" s="36">
        <v>5</v>
      </c>
      <c r="AG167" s="36"/>
      <c r="AH167" s="36"/>
      <c r="AI167" s="36"/>
      <c r="AJ167" s="36"/>
      <c r="AK167" s="36">
        <v>6</v>
      </c>
      <c r="AL167" s="36"/>
      <c r="AM167" s="36"/>
      <c r="AN167" s="36"/>
      <c r="AO167" s="36"/>
      <c r="AP167" s="36">
        <v>7</v>
      </c>
      <c r="AQ167" s="36"/>
      <c r="AR167" s="36"/>
      <c r="AS167" s="36"/>
      <c r="AT167" s="36"/>
      <c r="AU167" s="36">
        <v>8</v>
      </c>
      <c r="AV167" s="36"/>
      <c r="AW167" s="36"/>
      <c r="AX167" s="36"/>
      <c r="AY167" s="36"/>
      <c r="AZ167" s="36">
        <v>9</v>
      </c>
      <c r="BA167" s="36"/>
      <c r="BB167" s="36"/>
      <c r="BC167" s="36"/>
      <c r="BD167" s="36"/>
      <c r="BE167" s="36">
        <v>10</v>
      </c>
      <c r="BF167" s="36"/>
      <c r="BG167" s="36"/>
      <c r="BH167" s="36"/>
      <c r="BI167" s="36"/>
      <c r="BJ167" s="36">
        <v>11</v>
      </c>
      <c r="BK167" s="36"/>
      <c r="BL167" s="36"/>
      <c r="BM167" s="36"/>
      <c r="BN167" s="36"/>
      <c r="BO167" s="36">
        <v>12</v>
      </c>
      <c r="BP167" s="36"/>
      <c r="BQ167" s="36"/>
      <c r="BR167" s="36"/>
      <c r="BS167" s="36"/>
    </row>
    <row r="168" spans="1:79" s="1" customFormat="1" ht="15" hidden="1" customHeight="1">
      <c r="A168" s="38" t="s">
        <v>69</v>
      </c>
      <c r="B168" s="38"/>
      <c r="C168" s="38"/>
      <c r="D168" s="38"/>
      <c r="E168" s="38"/>
      <c r="F168" s="38"/>
      <c r="G168" s="73" t="s">
        <v>57</v>
      </c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 t="s">
        <v>79</v>
      </c>
      <c r="U168" s="73"/>
      <c r="V168" s="73"/>
      <c r="W168" s="73"/>
      <c r="X168" s="73"/>
      <c r="Y168" s="73"/>
      <c r="Z168" s="73"/>
      <c r="AA168" s="37" t="s">
        <v>65</v>
      </c>
      <c r="AB168" s="37"/>
      <c r="AC168" s="37"/>
      <c r="AD168" s="37"/>
      <c r="AE168" s="37"/>
      <c r="AF168" s="37" t="s">
        <v>66</v>
      </c>
      <c r="AG168" s="37"/>
      <c r="AH168" s="37"/>
      <c r="AI168" s="37"/>
      <c r="AJ168" s="37"/>
      <c r="AK168" s="44" t="s">
        <v>122</v>
      </c>
      <c r="AL168" s="44"/>
      <c r="AM168" s="44"/>
      <c r="AN168" s="44"/>
      <c r="AO168" s="44"/>
      <c r="AP168" s="37" t="s">
        <v>67</v>
      </c>
      <c r="AQ168" s="37"/>
      <c r="AR168" s="37"/>
      <c r="AS168" s="37"/>
      <c r="AT168" s="37"/>
      <c r="AU168" s="37" t="s">
        <v>68</v>
      </c>
      <c r="AV168" s="37"/>
      <c r="AW168" s="37"/>
      <c r="AX168" s="37"/>
      <c r="AY168" s="37"/>
      <c r="AZ168" s="44" t="s">
        <v>122</v>
      </c>
      <c r="BA168" s="44"/>
      <c r="BB168" s="44"/>
      <c r="BC168" s="44"/>
      <c r="BD168" s="44"/>
      <c r="BE168" s="37" t="s">
        <v>58</v>
      </c>
      <c r="BF168" s="37"/>
      <c r="BG168" s="37"/>
      <c r="BH168" s="37"/>
      <c r="BI168" s="37"/>
      <c r="BJ168" s="37" t="s">
        <v>59</v>
      </c>
      <c r="BK168" s="37"/>
      <c r="BL168" s="37"/>
      <c r="BM168" s="37"/>
      <c r="BN168" s="37"/>
      <c r="BO168" s="44" t="s">
        <v>122</v>
      </c>
      <c r="BP168" s="44"/>
      <c r="BQ168" s="44"/>
      <c r="BR168" s="44"/>
      <c r="BS168" s="44"/>
      <c r="CA168" s="1" t="s">
        <v>44</v>
      </c>
    </row>
    <row r="169" spans="1:79" s="6" customFormat="1" ht="12.75" customHeight="1">
      <c r="A169" s="88"/>
      <c r="B169" s="88"/>
      <c r="C169" s="88"/>
      <c r="D169" s="88"/>
      <c r="E169" s="88"/>
      <c r="F169" s="88"/>
      <c r="G169" s="122" t="s">
        <v>147</v>
      </c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3"/>
      <c r="U169" s="123"/>
      <c r="V169" s="123"/>
      <c r="W169" s="123"/>
      <c r="X169" s="123"/>
      <c r="Y169" s="123"/>
      <c r="Z169" s="123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>
        <f>IF(ISNUMBER(AA169),AA169,0)+IF(ISNUMBER(AF169),AF169,0)</f>
        <v>0</v>
      </c>
      <c r="AL169" s="120"/>
      <c r="AM169" s="120"/>
      <c r="AN169" s="120"/>
      <c r="AO169" s="120"/>
      <c r="AP169" s="120"/>
      <c r="AQ169" s="120"/>
      <c r="AR169" s="120"/>
      <c r="AS169" s="120"/>
      <c r="AT169" s="120"/>
      <c r="AU169" s="120"/>
      <c r="AV169" s="120"/>
      <c r="AW169" s="120"/>
      <c r="AX169" s="120"/>
      <c r="AY169" s="120"/>
      <c r="AZ169" s="120">
        <f>IF(ISNUMBER(AP169),AP169,0)+IF(ISNUMBER(AU169),AU169,0)</f>
        <v>0</v>
      </c>
      <c r="BA169" s="120"/>
      <c r="BB169" s="120"/>
      <c r="BC169" s="120"/>
      <c r="BD169" s="120"/>
      <c r="BE169" s="120"/>
      <c r="BF169" s="120"/>
      <c r="BG169" s="120"/>
      <c r="BH169" s="120"/>
      <c r="BI169" s="120"/>
      <c r="BJ169" s="120"/>
      <c r="BK169" s="120"/>
      <c r="BL169" s="120"/>
      <c r="BM169" s="120"/>
      <c r="BN169" s="120"/>
      <c r="BO169" s="120">
        <f>IF(ISNUMBER(BE169),BE169,0)+IF(ISNUMBER(BJ169),BJ169,0)</f>
        <v>0</v>
      </c>
      <c r="BP169" s="120"/>
      <c r="BQ169" s="120"/>
      <c r="BR169" s="120"/>
      <c r="BS169" s="120"/>
      <c r="CA169" s="6" t="s">
        <v>45</v>
      </c>
    </row>
    <row r="171" spans="1:79" ht="13.5" customHeight="1">
      <c r="A171" s="42" t="s">
        <v>247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</row>
    <row r="172" spans="1:79" ht="15" customHeight="1">
      <c r="A172" s="53" t="s">
        <v>214</v>
      </c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</row>
    <row r="173" spans="1:79" ht="15" customHeight="1">
      <c r="A173" s="36" t="s">
        <v>6</v>
      </c>
      <c r="B173" s="36"/>
      <c r="C173" s="36"/>
      <c r="D173" s="36"/>
      <c r="E173" s="36"/>
      <c r="F173" s="36"/>
      <c r="G173" s="36" t="s">
        <v>126</v>
      </c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 t="s">
        <v>13</v>
      </c>
      <c r="U173" s="36"/>
      <c r="V173" s="36"/>
      <c r="W173" s="36"/>
      <c r="X173" s="36"/>
      <c r="Y173" s="36"/>
      <c r="Z173" s="36"/>
      <c r="AA173" s="30" t="s">
        <v>236</v>
      </c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6"/>
      <c r="AP173" s="30" t="s">
        <v>241</v>
      </c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2"/>
    </row>
    <row r="174" spans="1:79" ht="32.1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 t="s">
        <v>4</v>
      </c>
      <c r="AB174" s="36"/>
      <c r="AC174" s="36"/>
      <c r="AD174" s="36"/>
      <c r="AE174" s="36"/>
      <c r="AF174" s="36" t="s">
        <v>3</v>
      </c>
      <c r="AG174" s="36"/>
      <c r="AH174" s="36"/>
      <c r="AI174" s="36"/>
      <c r="AJ174" s="36"/>
      <c r="AK174" s="36" t="s">
        <v>89</v>
      </c>
      <c r="AL174" s="36"/>
      <c r="AM174" s="36"/>
      <c r="AN174" s="36"/>
      <c r="AO174" s="36"/>
      <c r="AP174" s="36" t="s">
        <v>4</v>
      </c>
      <c r="AQ174" s="36"/>
      <c r="AR174" s="36"/>
      <c r="AS174" s="36"/>
      <c r="AT174" s="36"/>
      <c r="AU174" s="36" t="s">
        <v>3</v>
      </c>
      <c r="AV174" s="36"/>
      <c r="AW174" s="36"/>
      <c r="AX174" s="36"/>
      <c r="AY174" s="36"/>
      <c r="AZ174" s="36" t="s">
        <v>96</v>
      </c>
      <c r="BA174" s="36"/>
      <c r="BB174" s="36"/>
      <c r="BC174" s="36"/>
      <c r="BD174" s="36"/>
    </row>
    <row r="175" spans="1:79" ht="15" customHeight="1">
      <c r="A175" s="36">
        <v>1</v>
      </c>
      <c r="B175" s="36"/>
      <c r="C175" s="36"/>
      <c r="D175" s="36"/>
      <c r="E175" s="36"/>
      <c r="F175" s="36"/>
      <c r="G175" s="36">
        <v>2</v>
      </c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>
        <v>3</v>
      </c>
      <c r="U175" s="36"/>
      <c r="V175" s="36"/>
      <c r="W175" s="36"/>
      <c r="X175" s="36"/>
      <c r="Y175" s="36"/>
      <c r="Z175" s="36"/>
      <c r="AA175" s="36">
        <v>4</v>
      </c>
      <c r="AB175" s="36"/>
      <c r="AC175" s="36"/>
      <c r="AD175" s="36"/>
      <c r="AE175" s="36"/>
      <c r="AF175" s="36">
        <v>5</v>
      </c>
      <c r="AG175" s="36"/>
      <c r="AH175" s="36"/>
      <c r="AI175" s="36"/>
      <c r="AJ175" s="36"/>
      <c r="AK175" s="36">
        <v>6</v>
      </c>
      <c r="AL175" s="36"/>
      <c r="AM175" s="36"/>
      <c r="AN175" s="36"/>
      <c r="AO175" s="36"/>
      <c r="AP175" s="36">
        <v>7</v>
      </c>
      <c r="AQ175" s="36"/>
      <c r="AR175" s="36"/>
      <c r="AS175" s="36"/>
      <c r="AT175" s="36"/>
      <c r="AU175" s="36">
        <v>8</v>
      </c>
      <c r="AV175" s="36"/>
      <c r="AW175" s="36"/>
      <c r="AX175" s="36"/>
      <c r="AY175" s="36"/>
      <c r="AZ175" s="36">
        <v>9</v>
      </c>
      <c r="BA175" s="36"/>
      <c r="BB175" s="36"/>
      <c r="BC175" s="36"/>
      <c r="BD175" s="36"/>
    </row>
    <row r="176" spans="1:79" s="1" customFormat="1" ht="12" hidden="1" customHeight="1">
      <c r="A176" s="38" t="s">
        <v>69</v>
      </c>
      <c r="B176" s="38"/>
      <c r="C176" s="38"/>
      <c r="D176" s="38"/>
      <c r="E176" s="38"/>
      <c r="F176" s="38"/>
      <c r="G176" s="73" t="s">
        <v>57</v>
      </c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 t="s">
        <v>79</v>
      </c>
      <c r="U176" s="73"/>
      <c r="V176" s="73"/>
      <c r="W176" s="73"/>
      <c r="X176" s="73"/>
      <c r="Y176" s="73"/>
      <c r="Z176" s="73"/>
      <c r="AA176" s="37" t="s">
        <v>60</v>
      </c>
      <c r="AB176" s="37"/>
      <c r="AC176" s="37"/>
      <c r="AD176" s="37"/>
      <c r="AE176" s="37"/>
      <c r="AF176" s="37" t="s">
        <v>61</v>
      </c>
      <c r="AG176" s="37"/>
      <c r="AH176" s="37"/>
      <c r="AI176" s="37"/>
      <c r="AJ176" s="37"/>
      <c r="AK176" s="44" t="s">
        <v>122</v>
      </c>
      <c r="AL176" s="44"/>
      <c r="AM176" s="44"/>
      <c r="AN176" s="44"/>
      <c r="AO176" s="44"/>
      <c r="AP176" s="37" t="s">
        <v>62</v>
      </c>
      <c r="AQ176" s="37"/>
      <c r="AR176" s="37"/>
      <c r="AS176" s="37"/>
      <c r="AT176" s="37"/>
      <c r="AU176" s="37" t="s">
        <v>63</v>
      </c>
      <c r="AV176" s="37"/>
      <c r="AW176" s="37"/>
      <c r="AX176" s="37"/>
      <c r="AY176" s="37"/>
      <c r="AZ176" s="44" t="s">
        <v>122</v>
      </c>
      <c r="BA176" s="44"/>
      <c r="BB176" s="44"/>
      <c r="BC176" s="44"/>
      <c r="BD176" s="44"/>
      <c r="CA176" s="1" t="s">
        <v>46</v>
      </c>
    </row>
    <row r="177" spans="1:79" s="6" customFormat="1">
      <c r="A177" s="88"/>
      <c r="B177" s="88"/>
      <c r="C177" s="88"/>
      <c r="D177" s="88"/>
      <c r="E177" s="88"/>
      <c r="F177" s="88"/>
      <c r="G177" s="122" t="s">
        <v>147</v>
      </c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3"/>
      <c r="U177" s="123"/>
      <c r="V177" s="123"/>
      <c r="W177" s="123"/>
      <c r="X177" s="123"/>
      <c r="Y177" s="123"/>
      <c r="Z177" s="123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>
        <f>IF(ISNUMBER(AA177),AA177,0)+IF(ISNUMBER(AF177),AF177,0)</f>
        <v>0</v>
      </c>
      <c r="AL177" s="120"/>
      <c r="AM177" s="120"/>
      <c r="AN177" s="120"/>
      <c r="AO177" s="120"/>
      <c r="AP177" s="120"/>
      <c r="AQ177" s="120"/>
      <c r="AR177" s="120"/>
      <c r="AS177" s="120"/>
      <c r="AT177" s="120"/>
      <c r="AU177" s="120"/>
      <c r="AV177" s="120"/>
      <c r="AW177" s="120"/>
      <c r="AX177" s="120"/>
      <c r="AY177" s="120"/>
      <c r="AZ177" s="120">
        <f>IF(ISNUMBER(AP177),AP177,0)+IF(ISNUMBER(AU177),AU177,0)</f>
        <v>0</v>
      </c>
      <c r="BA177" s="120"/>
      <c r="BB177" s="120"/>
      <c r="BC177" s="120"/>
      <c r="BD177" s="120"/>
      <c r="CA177" s="6" t="s">
        <v>47</v>
      </c>
    </row>
    <row r="179" spans="1:79" hidden="1"/>
    <row r="180" spans="1:79" ht="14.25" customHeight="1">
      <c r="A180" s="42" t="s">
        <v>248</v>
      </c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</row>
    <row r="181" spans="1:79" ht="15" customHeight="1">
      <c r="A181" s="53" t="s">
        <v>214</v>
      </c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</row>
    <row r="182" spans="1:79" ht="23.1" customHeight="1">
      <c r="A182" s="36" t="s">
        <v>128</v>
      </c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61" t="s">
        <v>129</v>
      </c>
      <c r="O182" s="62"/>
      <c r="P182" s="62"/>
      <c r="Q182" s="62"/>
      <c r="R182" s="62"/>
      <c r="S182" s="62"/>
      <c r="T182" s="62"/>
      <c r="U182" s="63"/>
      <c r="V182" s="61" t="s">
        <v>130</v>
      </c>
      <c r="W182" s="62"/>
      <c r="X182" s="62"/>
      <c r="Y182" s="62"/>
      <c r="Z182" s="63"/>
      <c r="AA182" s="36" t="s">
        <v>215</v>
      </c>
      <c r="AB182" s="36"/>
      <c r="AC182" s="36"/>
      <c r="AD182" s="36"/>
      <c r="AE182" s="36"/>
      <c r="AF182" s="36"/>
      <c r="AG182" s="36"/>
      <c r="AH182" s="36"/>
      <c r="AI182" s="36"/>
      <c r="AJ182" s="36" t="s">
        <v>218</v>
      </c>
      <c r="AK182" s="36"/>
      <c r="AL182" s="36"/>
      <c r="AM182" s="36"/>
      <c r="AN182" s="36"/>
      <c r="AO182" s="36"/>
      <c r="AP182" s="36"/>
      <c r="AQ182" s="36"/>
      <c r="AR182" s="36"/>
      <c r="AS182" s="36" t="s">
        <v>226</v>
      </c>
      <c r="AT182" s="36"/>
      <c r="AU182" s="36"/>
      <c r="AV182" s="36"/>
      <c r="AW182" s="36"/>
      <c r="AX182" s="36"/>
      <c r="AY182" s="36"/>
      <c r="AZ182" s="36"/>
      <c r="BA182" s="36"/>
      <c r="BB182" s="36" t="s">
        <v>236</v>
      </c>
      <c r="BC182" s="36"/>
      <c r="BD182" s="36"/>
      <c r="BE182" s="36"/>
      <c r="BF182" s="36"/>
      <c r="BG182" s="36"/>
      <c r="BH182" s="36"/>
      <c r="BI182" s="36"/>
      <c r="BJ182" s="36"/>
      <c r="BK182" s="36" t="s">
        <v>241</v>
      </c>
      <c r="BL182" s="36"/>
      <c r="BM182" s="36"/>
      <c r="BN182" s="36"/>
      <c r="BO182" s="36"/>
      <c r="BP182" s="36"/>
      <c r="BQ182" s="36"/>
      <c r="BR182" s="36"/>
      <c r="BS182" s="36"/>
    </row>
    <row r="183" spans="1:79" ht="95.2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64"/>
      <c r="O183" s="65"/>
      <c r="P183" s="65"/>
      <c r="Q183" s="65"/>
      <c r="R183" s="65"/>
      <c r="S183" s="65"/>
      <c r="T183" s="65"/>
      <c r="U183" s="66"/>
      <c r="V183" s="64"/>
      <c r="W183" s="65"/>
      <c r="X183" s="65"/>
      <c r="Y183" s="65"/>
      <c r="Z183" s="66"/>
      <c r="AA183" s="49" t="s">
        <v>133</v>
      </c>
      <c r="AB183" s="49"/>
      <c r="AC183" s="49"/>
      <c r="AD183" s="49"/>
      <c r="AE183" s="49"/>
      <c r="AF183" s="49" t="s">
        <v>134</v>
      </c>
      <c r="AG183" s="49"/>
      <c r="AH183" s="49"/>
      <c r="AI183" s="49"/>
      <c r="AJ183" s="49" t="s">
        <v>133</v>
      </c>
      <c r="AK183" s="49"/>
      <c r="AL183" s="49"/>
      <c r="AM183" s="49"/>
      <c r="AN183" s="49"/>
      <c r="AO183" s="49" t="s">
        <v>134</v>
      </c>
      <c r="AP183" s="49"/>
      <c r="AQ183" s="49"/>
      <c r="AR183" s="49"/>
      <c r="AS183" s="49" t="s">
        <v>133</v>
      </c>
      <c r="AT183" s="49"/>
      <c r="AU183" s="49"/>
      <c r="AV183" s="49"/>
      <c r="AW183" s="49"/>
      <c r="AX183" s="49" t="s">
        <v>134</v>
      </c>
      <c r="AY183" s="49"/>
      <c r="AZ183" s="49"/>
      <c r="BA183" s="49"/>
      <c r="BB183" s="49" t="s">
        <v>133</v>
      </c>
      <c r="BC183" s="49"/>
      <c r="BD183" s="49"/>
      <c r="BE183" s="49"/>
      <c r="BF183" s="49"/>
      <c r="BG183" s="49" t="s">
        <v>134</v>
      </c>
      <c r="BH183" s="49"/>
      <c r="BI183" s="49"/>
      <c r="BJ183" s="49"/>
      <c r="BK183" s="49" t="s">
        <v>133</v>
      </c>
      <c r="BL183" s="49"/>
      <c r="BM183" s="49"/>
      <c r="BN183" s="49"/>
      <c r="BO183" s="49"/>
      <c r="BP183" s="49" t="s">
        <v>134</v>
      </c>
      <c r="BQ183" s="49"/>
      <c r="BR183" s="49"/>
      <c r="BS183" s="49"/>
    </row>
    <row r="184" spans="1:79" ht="15" customHeight="1">
      <c r="A184" s="36">
        <v>1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0">
        <v>2</v>
      </c>
      <c r="O184" s="31"/>
      <c r="P184" s="31"/>
      <c r="Q184" s="31"/>
      <c r="R184" s="31"/>
      <c r="S184" s="31"/>
      <c r="T184" s="31"/>
      <c r="U184" s="32"/>
      <c r="V184" s="36">
        <v>3</v>
      </c>
      <c r="W184" s="36"/>
      <c r="X184" s="36"/>
      <c r="Y184" s="36"/>
      <c r="Z184" s="36"/>
      <c r="AA184" s="36">
        <v>4</v>
      </c>
      <c r="AB184" s="36"/>
      <c r="AC184" s="36"/>
      <c r="AD184" s="36"/>
      <c r="AE184" s="36"/>
      <c r="AF184" s="36">
        <v>5</v>
      </c>
      <c r="AG184" s="36"/>
      <c r="AH184" s="36"/>
      <c r="AI184" s="36"/>
      <c r="AJ184" s="36">
        <v>6</v>
      </c>
      <c r="AK184" s="36"/>
      <c r="AL184" s="36"/>
      <c r="AM184" s="36"/>
      <c r="AN184" s="36"/>
      <c r="AO184" s="36">
        <v>7</v>
      </c>
      <c r="AP184" s="36"/>
      <c r="AQ184" s="36"/>
      <c r="AR184" s="36"/>
      <c r="AS184" s="36">
        <v>8</v>
      </c>
      <c r="AT184" s="36"/>
      <c r="AU184" s="36"/>
      <c r="AV184" s="36"/>
      <c r="AW184" s="36"/>
      <c r="AX184" s="36">
        <v>9</v>
      </c>
      <c r="AY184" s="36"/>
      <c r="AZ184" s="36"/>
      <c r="BA184" s="36"/>
      <c r="BB184" s="36">
        <v>10</v>
      </c>
      <c r="BC184" s="36"/>
      <c r="BD184" s="36"/>
      <c r="BE184" s="36"/>
      <c r="BF184" s="36"/>
      <c r="BG184" s="36">
        <v>11</v>
      </c>
      <c r="BH184" s="36"/>
      <c r="BI184" s="36"/>
      <c r="BJ184" s="36"/>
      <c r="BK184" s="36">
        <v>12</v>
      </c>
      <c r="BL184" s="36"/>
      <c r="BM184" s="36"/>
      <c r="BN184" s="36"/>
      <c r="BO184" s="36"/>
      <c r="BP184" s="36">
        <v>13</v>
      </c>
      <c r="BQ184" s="36"/>
      <c r="BR184" s="36"/>
      <c r="BS184" s="36"/>
    </row>
    <row r="185" spans="1:79" s="1" customFormat="1" ht="12" hidden="1" customHeight="1">
      <c r="A185" s="73" t="s">
        <v>146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38" t="s">
        <v>131</v>
      </c>
      <c r="O185" s="38"/>
      <c r="P185" s="38"/>
      <c r="Q185" s="38"/>
      <c r="R185" s="38"/>
      <c r="S185" s="38"/>
      <c r="T185" s="38"/>
      <c r="U185" s="38"/>
      <c r="V185" s="38" t="s">
        <v>132</v>
      </c>
      <c r="W185" s="38"/>
      <c r="X185" s="38"/>
      <c r="Y185" s="38"/>
      <c r="Z185" s="38"/>
      <c r="AA185" s="37" t="s">
        <v>65</v>
      </c>
      <c r="AB185" s="37"/>
      <c r="AC185" s="37"/>
      <c r="AD185" s="37"/>
      <c r="AE185" s="37"/>
      <c r="AF185" s="37" t="s">
        <v>66</v>
      </c>
      <c r="AG185" s="37"/>
      <c r="AH185" s="37"/>
      <c r="AI185" s="37"/>
      <c r="AJ185" s="37" t="s">
        <v>67</v>
      </c>
      <c r="AK185" s="37"/>
      <c r="AL185" s="37"/>
      <c r="AM185" s="37"/>
      <c r="AN185" s="37"/>
      <c r="AO185" s="37" t="s">
        <v>68</v>
      </c>
      <c r="AP185" s="37"/>
      <c r="AQ185" s="37"/>
      <c r="AR185" s="37"/>
      <c r="AS185" s="37" t="s">
        <v>58</v>
      </c>
      <c r="AT185" s="37"/>
      <c r="AU185" s="37"/>
      <c r="AV185" s="37"/>
      <c r="AW185" s="37"/>
      <c r="AX185" s="37" t="s">
        <v>59</v>
      </c>
      <c r="AY185" s="37"/>
      <c r="AZ185" s="37"/>
      <c r="BA185" s="37"/>
      <c r="BB185" s="37" t="s">
        <v>60</v>
      </c>
      <c r="BC185" s="37"/>
      <c r="BD185" s="37"/>
      <c r="BE185" s="37"/>
      <c r="BF185" s="37"/>
      <c r="BG185" s="37" t="s">
        <v>61</v>
      </c>
      <c r="BH185" s="37"/>
      <c r="BI185" s="37"/>
      <c r="BJ185" s="37"/>
      <c r="BK185" s="37" t="s">
        <v>62</v>
      </c>
      <c r="BL185" s="37"/>
      <c r="BM185" s="37"/>
      <c r="BN185" s="37"/>
      <c r="BO185" s="37"/>
      <c r="BP185" s="37" t="s">
        <v>63</v>
      </c>
      <c r="BQ185" s="37"/>
      <c r="BR185" s="37"/>
      <c r="BS185" s="37"/>
      <c r="CA185" s="1" t="s">
        <v>48</v>
      </c>
    </row>
    <row r="186" spans="1:79" s="6" customFormat="1" ht="12.75" customHeight="1">
      <c r="A186" s="122" t="s">
        <v>147</v>
      </c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87"/>
      <c r="O186" s="85"/>
      <c r="P186" s="85"/>
      <c r="Q186" s="85"/>
      <c r="R186" s="85"/>
      <c r="S186" s="85"/>
      <c r="T186" s="85"/>
      <c r="U186" s="86"/>
      <c r="V186" s="124"/>
      <c r="W186" s="124"/>
      <c r="X186" s="124"/>
      <c r="Y186" s="124"/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  <c r="BI186" s="124"/>
      <c r="BJ186" s="124"/>
      <c r="BK186" s="124"/>
      <c r="BL186" s="124"/>
      <c r="BM186" s="124"/>
      <c r="BN186" s="124"/>
      <c r="BO186" s="124"/>
      <c r="BP186" s="125"/>
      <c r="BQ186" s="126"/>
      <c r="BR186" s="126"/>
      <c r="BS186" s="127"/>
      <c r="CA186" s="6" t="s">
        <v>49</v>
      </c>
    </row>
    <row r="188" spans="1:79" ht="0.75" customHeight="1"/>
    <row r="189" spans="1:79" ht="35.25" customHeight="1">
      <c r="A189" s="42" t="s">
        <v>249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79" ht="30" customHeight="1">
      <c r="A190" s="129" t="s">
        <v>204</v>
      </c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  <c r="AV190" s="130"/>
      <c r="AW190" s="130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</row>
    <row r="191" spans="1:79" ht="0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</row>
    <row r="192" spans="1:79" ht="0.75" hidden="1" customHeight="1"/>
    <row r="193" spans="1:79" ht="28.5" customHeight="1">
      <c r="A193" s="39" t="s">
        <v>233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</row>
    <row r="194" spans="1:79" ht="14.25" customHeight="1">
      <c r="A194" s="42" t="s">
        <v>216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79" ht="15" customHeight="1">
      <c r="A195" s="40" t="s">
        <v>214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</row>
    <row r="196" spans="1:79" ht="42.95" customHeight="1">
      <c r="A196" s="49" t="s">
        <v>135</v>
      </c>
      <c r="B196" s="49"/>
      <c r="C196" s="49"/>
      <c r="D196" s="49"/>
      <c r="E196" s="49"/>
      <c r="F196" s="49"/>
      <c r="G196" s="36" t="s">
        <v>19</v>
      </c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 t="s">
        <v>15</v>
      </c>
      <c r="U196" s="36"/>
      <c r="V196" s="36"/>
      <c r="W196" s="36"/>
      <c r="X196" s="36"/>
      <c r="Y196" s="36"/>
      <c r="Z196" s="36" t="s">
        <v>14</v>
      </c>
      <c r="AA196" s="36"/>
      <c r="AB196" s="36"/>
      <c r="AC196" s="36"/>
      <c r="AD196" s="36"/>
      <c r="AE196" s="36" t="s">
        <v>136</v>
      </c>
      <c r="AF196" s="36"/>
      <c r="AG196" s="36"/>
      <c r="AH196" s="36"/>
      <c r="AI196" s="36"/>
      <c r="AJ196" s="36"/>
      <c r="AK196" s="36" t="s">
        <v>137</v>
      </c>
      <c r="AL196" s="36"/>
      <c r="AM196" s="36"/>
      <c r="AN196" s="36"/>
      <c r="AO196" s="36"/>
      <c r="AP196" s="36"/>
      <c r="AQ196" s="36" t="s">
        <v>138</v>
      </c>
      <c r="AR196" s="36"/>
      <c r="AS196" s="36"/>
      <c r="AT196" s="36"/>
      <c r="AU196" s="36"/>
      <c r="AV196" s="36"/>
      <c r="AW196" s="36" t="s">
        <v>98</v>
      </c>
      <c r="AX196" s="36"/>
      <c r="AY196" s="36"/>
      <c r="AZ196" s="36"/>
      <c r="BA196" s="36"/>
      <c r="BB196" s="36"/>
      <c r="BC196" s="36"/>
      <c r="BD196" s="36"/>
      <c r="BE196" s="36"/>
      <c r="BF196" s="36"/>
      <c r="BG196" s="36" t="s">
        <v>139</v>
      </c>
      <c r="BH196" s="36"/>
      <c r="BI196" s="36"/>
      <c r="BJ196" s="36"/>
      <c r="BK196" s="36"/>
      <c r="BL196" s="36"/>
    </row>
    <row r="197" spans="1:79" ht="39.950000000000003" customHeight="1">
      <c r="A197" s="49"/>
      <c r="B197" s="49"/>
      <c r="C197" s="49"/>
      <c r="D197" s="49"/>
      <c r="E197" s="49"/>
      <c r="F197" s="49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 t="s">
        <v>17</v>
      </c>
      <c r="AX197" s="36"/>
      <c r="AY197" s="36"/>
      <c r="AZ197" s="36"/>
      <c r="BA197" s="36"/>
      <c r="BB197" s="36" t="s">
        <v>16</v>
      </c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</row>
    <row r="198" spans="1:79" ht="15" customHeight="1">
      <c r="A198" s="36">
        <v>1</v>
      </c>
      <c r="B198" s="36"/>
      <c r="C198" s="36"/>
      <c r="D198" s="36"/>
      <c r="E198" s="36"/>
      <c r="F198" s="36"/>
      <c r="G198" s="36">
        <v>2</v>
      </c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>
        <v>3</v>
      </c>
      <c r="U198" s="36"/>
      <c r="V198" s="36"/>
      <c r="W198" s="36"/>
      <c r="X198" s="36"/>
      <c r="Y198" s="36"/>
      <c r="Z198" s="36">
        <v>4</v>
      </c>
      <c r="AA198" s="36"/>
      <c r="AB198" s="36"/>
      <c r="AC198" s="36"/>
      <c r="AD198" s="36"/>
      <c r="AE198" s="36">
        <v>5</v>
      </c>
      <c r="AF198" s="36"/>
      <c r="AG198" s="36"/>
      <c r="AH198" s="36"/>
      <c r="AI198" s="36"/>
      <c r="AJ198" s="36"/>
      <c r="AK198" s="36">
        <v>6</v>
      </c>
      <c r="AL198" s="36"/>
      <c r="AM198" s="36"/>
      <c r="AN198" s="36"/>
      <c r="AO198" s="36"/>
      <c r="AP198" s="36"/>
      <c r="AQ198" s="36">
        <v>7</v>
      </c>
      <c r="AR198" s="36"/>
      <c r="AS198" s="36"/>
      <c r="AT198" s="36"/>
      <c r="AU198" s="36"/>
      <c r="AV198" s="36"/>
      <c r="AW198" s="36">
        <v>8</v>
      </c>
      <c r="AX198" s="36"/>
      <c r="AY198" s="36"/>
      <c r="AZ198" s="36"/>
      <c r="BA198" s="36"/>
      <c r="BB198" s="36">
        <v>9</v>
      </c>
      <c r="BC198" s="36"/>
      <c r="BD198" s="36"/>
      <c r="BE198" s="36"/>
      <c r="BF198" s="36"/>
      <c r="BG198" s="36">
        <v>10</v>
      </c>
      <c r="BH198" s="36"/>
      <c r="BI198" s="36"/>
      <c r="BJ198" s="36"/>
      <c r="BK198" s="36"/>
      <c r="BL198" s="36"/>
    </row>
    <row r="199" spans="1:79" s="1" customFormat="1" ht="12" hidden="1" customHeight="1">
      <c r="A199" s="38" t="s">
        <v>64</v>
      </c>
      <c r="B199" s="38"/>
      <c r="C199" s="38"/>
      <c r="D199" s="38"/>
      <c r="E199" s="38"/>
      <c r="F199" s="38"/>
      <c r="G199" s="73" t="s">
        <v>57</v>
      </c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37" t="s">
        <v>80</v>
      </c>
      <c r="U199" s="37"/>
      <c r="V199" s="37"/>
      <c r="W199" s="37"/>
      <c r="X199" s="37"/>
      <c r="Y199" s="37"/>
      <c r="Z199" s="37" t="s">
        <v>81</v>
      </c>
      <c r="AA199" s="37"/>
      <c r="AB199" s="37"/>
      <c r="AC199" s="37"/>
      <c r="AD199" s="37"/>
      <c r="AE199" s="37" t="s">
        <v>82</v>
      </c>
      <c r="AF199" s="37"/>
      <c r="AG199" s="37"/>
      <c r="AH199" s="37"/>
      <c r="AI199" s="37"/>
      <c r="AJ199" s="37"/>
      <c r="AK199" s="37" t="s">
        <v>83</v>
      </c>
      <c r="AL199" s="37"/>
      <c r="AM199" s="37"/>
      <c r="AN199" s="37"/>
      <c r="AO199" s="37"/>
      <c r="AP199" s="37"/>
      <c r="AQ199" s="74" t="s">
        <v>99</v>
      </c>
      <c r="AR199" s="37"/>
      <c r="AS199" s="37"/>
      <c r="AT199" s="37"/>
      <c r="AU199" s="37"/>
      <c r="AV199" s="37"/>
      <c r="AW199" s="37" t="s">
        <v>84</v>
      </c>
      <c r="AX199" s="37"/>
      <c r="AY199" s="37"/>
      <c r="AZ199" s="37"/>
      <c r="BA199" s="37"/>
      <c r="BB199" s="37" t="s">
        <v>85</v>
      </c>
      <c r="BC199" s="37"/>
      <c r="BD199" s="37"/>
      <c r="BE199" s="37"/>
      <c r="BF199" s="37"/>
      <c r="BG199" s="74" t="s">
        <v>100</v>
      </c>
      <c r="BH199" s="37"/>
      <c r="BI199" s="37"/>
      <c r="BJ199" s="37"/>
      <c r="BK199" s="37"/>
      <c r="BL199" s="37"/>
      <c r="CA199" s="1" t="s">
        <v>50</v>
      </c>
    </row>
    <row r="200" spans="1:79" s="99" customFormat="1" ht="12.75" customHeight="1">
      <c r="A200" s="110">
        <v>2111</v>
      </c>
      <c r="B200" s="110"/>
      <c r="C200" s="110"/>
      <c r="D200" s="110"/>
      <c r="E200" s="110"/>
      <c r="F200" s="110"/>
      <c r="G200" s="138" t="s">
        <v>174</v>
      </c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40"/>
      <c r="T200" s="121">
        <v>22370</v>
      </c>
      <c r="U200" s="121"/>
      <c r="V200" s="121"/>
      <c r="W200" s="121"/>
      <c r="X200" s="121"/>
      <c r="Y200" s="121"/>
      <c r="Z200" s="121">
        <v>22360.25</v>
      </c>
      <c r="AA200" s="121"/>
      <c r="AB200" s="121"/>
      <c r="AC200" s="121"/>
      <c r="AD200" s="121"/>
      <c r="AE200" s="121">
        <v>0</v>
      </c>
      <c r="AF200" s="121"/>
      <c r="AG200" s="121"/>
      <c r="AH200" s="121"/>
      <c r="AI200" s="121"/>
      <c r="AJ200" s="121"/>
      <c r="AK200" s="121">
        <v>0</v>
      </c>
      <c r="AL200" s="121"/>
      <c r="AM200" s="121"/>
      <c r="AN200" s="121"/>
      <c r="AO200" s="121"/>
      <c r="AP200" s="121"/>
      <c r="AQ200" s="121">
        <f>IF(ISNUMBER(AK200),AK200,0)-IF(ISNUMBER(AE200),AE200,0)</f>
        <v>0</v>
      </c>
      <c r="AR200" s="121"/>
      <c r="AS200" s="121"/>
      <c r="AT200" s="121"/>
      <c r="AU200" s="121"/>
      <c r="AV200" s="121"/>
      <c r="AW200" s="121">
        <v>0</v>
      </c>
      <c r="AX200" s="121"/>
      <c r="AY200" s="121"/>
      <c r="AZ200" s="121"/>
      <c r="BA200" s="121"/>
      <c r="BB200" s="121">
        <v>0</v>
      </c>
      <c r="BC200" s="121"/>
      <c r="BD200" s="121"/>
      <c r="BE200" s="121"/>
      <c r="BF200" s="121"/>
      <c r="BG200" s="121">
        <f>IF(ISNUMBER(Z200),Z200,0)+IF(ISNUMBER(AK200),AK200,0)</f>
        <v>22360.25</v>
      </c>
      <c r="BH200" s="121"/>
      <c r="BI200" s="121"/>
      <c r="BJ200" s="121"/>
      <c r="BK200" s="121"/>
      <c r="BL200" s="121"/>
      <c r="CA200" s="99" t="s">
        <v>51</v>
      </c>
    </row>
    <row r="201" spans="1:79" s="99" customFormat="1" ht="12.75" customHeight="1">
      <c r="A201" s="110">
        <v>2120</v>
      </c>
      <c r="B201" s="110"/>
      <c r="C201" s="110"/>
      <c r="D201" s="110"/>
      <c r="E201" s="110"/>
      <c r="F201" s="110"/>
      <c r="G201" s="138" t="s">
        <v>175</v>
      </c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40"/>
      <c r="T201" s="121">
        <v>4920</v>
      </c>
      <c r="U201" s="121"/>
      <c r="V201" s="121"/>
      <c r="W201" s="121"/>
      <c r="X201" s="121"/>
      <c r="Y201" s="121"/>
      <c r="Z201" s="121">
        <v>4919.26</v>
      </c>
      <c r="AA201" s="121"/>
      <c r="AB201" s="121"/>
      <c r="AC201" s="121"/>
      <c r="AD201" s="121"/>
      <c r="AE201" s="121">
        <v>0</v>
      </c>
      <c r="AF201" s="121"/>
      <c r="AG201" s="121"/>
      <c r="AH201" s="121"/>
      <c r="AI201" s="121"/>
      <c r="AJ201" s="121"/>
      <c r="AK201" s="121">
        <v>0</v>
      </c>
      <c r="AL201" s="121"/>
      <c r="AM201" s="121"/>
      <c r="AN201" s="121"/>
      <c r="AO201" s="121"/>
      <c r="AP201" s="121"/>
      <c r="AQ201" s="121">
        <f>IF(ISNUMBER(AK201),AK201,0)-IF(ISNUMBER(AE201),AE201,0)</f>
        <v>0</v>
      </c>
      <c r="AR201" s="121"/>
      <c r="AS201" s="121"/>
      <c r="AT201" s="121"/>
      <c r="AU201" s="121"/>
      <c r="AV201" s="121"/>
      <c r="AW201" s="121">
        <v>0</v>
      </c>
      <c r="AX201" s="121"/>
      <c r="AY201" s="121"/>
      <c r="AZ201" s="121"/>
      <c r="BA201" s="121"/>
      <c r="BB201" s="121">
        <v>0</v>
      </c>
      <c r="BC201" s="121"/>
      <c r="BD201" s="121"/>
      <c r="BE201" s="121"/>
      <c r="BF201" s="121"/>
      <c r="BG201" s="121">
        <f>IF(ISNUMBER(Z201),Z201,0)+IF(ISNUMBER(AK201),AK201,0)</f>
        <v>4919.26</v>
      </c>
      <c r="BH201" s="121"/>
      <c r="BI201" s="121"/>
      <c r="BJ201" s="121"/>
      <c r="BK201" s="121"/>
      <c r="BL201" s="121"/>
    </row>
    <row r="202" spans="1:79" s="99" customFormat="1" ht="25.5" customHeight="1">
      <c r="A202" s="110">
        <v>2210</v>
      </c>
      <c r="B202" s="110"/>
      <c r="C202" s="110"/>
      <c r="D202" s="110"/>
      <c r="E202" s="110"/>
      <c r="F202" s="110"/>
      <c r="G202" s="138" t="s">
        <v>176</v>
      </c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40"/>
      <c r="T202" s="121">
        <v>4135</v>
      </c>
      <c r="U202" s="121"/>
      <c r="V202" s="121"/>
      <c r="W202" s="121"/>
      <c r="X202" s="121"/>
      <c r="Y202" s="121"/>
      <c r="Z202" s="121">
        <v>4131.84</v>
      </c>
      <c r="AA202" s="121"/>
      <c r="AB202" s="121"/>
      <c r="AC202" s="121"/>
      <c r="AD202" s="121"/>
      <c r="AE202" s="121">
        <v>0</v>
      </c>
      <c r="AF202" s="121"/>
      <c r="AG202" s="121"/>
      <c r="AH202" s="121"/>
      <c r="AI202" s="121"/>
      <c r="AJ202" s="121"/>
      <c r="AK202" s="121">
        <v>0</v>
      </c>
      <c r="AL202" s="121"/>
      <c r="AM202" s="121"/>
      <c r="AN202" s="121"/>
      <c r="AO202" s="121"/>
      <c r="AP202" s="121"/>
      <c r="AQ202" s="121">
        <f>IF(ISNUMBER(AK202),AK202,0)-IF(ISNUMBER(AE202),AE202,0)</f>
        <v>0</v>
      </c>
      <c r="AR202" s="121"/>
      <c r="AS202" s="121"/>
      <c r="AT202" s="121"/>
      <c r="AU202" s="121"/>
      <c r="AV202" s="121"/>
      <c r="AW202" s="121">
        <v>0</v>
      </c>
      <c r="AX202" s="121"/>
      <c r="AY202" s="121"/>
      <c r="AZ202" s="121"/>
      <c r="BA202" s="121"/>
      <c r="BB202" s="121">
        <v>0</v>
      </c>
      <c r="BC202" s="121"/>
      <c r="BD202" s="121"/>
      <c r="BE202" s="121"/>
      <c r="BF202" s="121"/>
      <c r="BG202" s="121">
        <f>IF(ISNUMBER(Z202),Z202,0)+IF(ISNUMBER(AK202),AK202,0)</f>
        <v>4131.84</v>
      </c>
      <c r="BH202" s="121"/>
      <c r="BI202" s="121"/>
      <c r="BJ202" s="121"/>
      <c r="BK202" s="121"/>
      <c r="BL202" s="121"/>
    </row>
    <row r="203" spans="1:79" s="99" customFormat="1" ht="12.75" customHeight="1">
      <c r="A203" s="110">
        <v>2240</v>
      </c>
      <c r="B203" s="110"/>
      <c r="C203" s="110"/>
      <c r="D203" s="110"/>
      <c r="E203" s="110"/>
      <c r="F203" s="110"/>
      <c r="G203" s="138" t="s">
        <v>177</v>
      </c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40"/>
      <c r="T203" s="121">
        <v>5275</v>
      </c>
      <c r="U203" s="121"/>
      <c r="V203" s="121"/>
      <c r="W203" s="121"/>
      <c r="X203" s="121"/>
      <c r="Y203" s="121"/>
      <c r="Z203" s="121">
        <v>5270.65</v>
      </c>
      <c r="AA203" s="121"/>
      <c r="AB203" s="121"/>
      <c r="AC203" s="121"/>
      <c r="AD203" s="121"/>
      <c r="AE203" s="121">
        <v>0</v>
      </c>
      <c r="AF203" s="121"/>
      <c r="AG203" s="121"/>
      <c r="AH203" s="121"/>
      <c r="AI203" s="121"/>
      <c r="AJ203" s="121"/>
      <c r="AK203" s="121">
        <v>0</v>
      </c>
      <c r="AL203" s="121"/>
      <c r="AM203" s="121"/>
      <c r="AN203" s="121"/>
      <c r="AO203" s="121"/>
      <c r="AP203" s="121"/>
      <c r="AQ203" s="121">
        <f>IF(ISNUMBER(AK203),AK203,0)-IF(ISNUMBER(AE203),AE203,0)</f>
        <v>0</v>
      </c>
      <c r="AR203" s="121"/>
      <c r="AS203" s="121"/>
      <c r="AT203" s="121"/>
      <c r="AU203" s="121"/>
      <c r="AV203" s="121"/>
      <c r="AW203" s="121">
        <v>0</v>
      </c>
      <c r="AX203" s="121"/>
      <c r="AY203" s="121"/>
      <c r="AZ203" s="121"/>
      <c r="BA203" s="121"/>
      <c r="BB203" s="121">
        <v>0</v>
      </c>
      <c r="BC203" s="121"/>
      <c r="BD203" s="121"/>
      <c r="BE203" s="121"/>
      <c r="BF203" s="121"/>
      <c r="BG203" s="121">
        <f>IF(ISNUMBER(Z203),Z203,0)+IF(ISNUMBER(AK203),AK203,0)</f>
        <v>5270.65</v>
      </c>
      <c r="BH203" s="121"/>
      <c r="BI203" s="121"/>
      <c r="BJ203" s="121"/>
      <c r="BK203" s="121"/>
      <c r="BL203" s="121"/>
    </row>
    <row r="204" spans="1:79" s="6" customFormat="1" ht="12.75" customHeight="1">
      <c r="A204" s="88"/>
      <c r="B204" s="88"/>
      <c r="C204" s="88"/>
      <c r="D204" s="88"/>
      <c r="E204" s="88"/>
      <c r="F204" s="88"/>
      <c r="G204" s="100" t="s">
        <v>147</v>
      </c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2"/>
      <c r="T204" s="120">
        <v>36700</v>
      </c>
      <c r="U204" s="120"/>
      <c r="V204" s="120"/>
      <c r="W204" s="120"/>
      <c r="X204" s="120"/>
      <c r="Y204" s="120"/>
      <c r="Z204" s="120">
        <v>36682</v>
      </c>
      <c r="AA204" s="120"/>
      <c r="AB204" s="120"/>
      <c r="AC204" s="120"/>
      <c r="AD204" s="120"/>
      <c r="AE204" s="120">
        <v>0</v>
      </c>
      <c r="AF204" s="120"/>
      <c r="AG204" s="120"/>
      <c r="AH204" s="120"/>
      <c r="AI204" s="120"/>
      <c r="AJ204" s="120"/>
      <c r="AK204" s="120">
        <v>0</v>
      </c>
      <c r="AL204" s="120"/>
      <c r="AM204" s="120"/>
      <c r="AN204" s="120"/>
      <c r="AO204" s="120"/>
      <c r="AP204" s="120"/>
      <c r="AQ204" s="120">
        <f>IF(ISNUMBER(AK204),AK204,0)-IF(ISNUMBER(AE204),AE204,0)</f>
        <v>0</v>
      </c>
      <c r="AR204" s="120"/>
      <c r="AS204" s="120"/>
      <c r="AT204" s="120"/>
      <c r="AU204" s="120"/>
      <c r="AV204" s="120"/>
      <c r="AW204" s="120">
        <v>0</v>
      </c>
      <c r="AX204" s="120"/>
      <c r="AY204" s="120"/>
      <c r="AZ204" s="120"/>
      <c r="BA204" s="120"/>
      <c r="BB204" s="120">
        <v>0</v>
      </c>
      <c r="BC204" s="120"/>
      <c r="BD204" s="120"/>
      <c r="BE204" s="120"/>
      <c r="BF204" s="120"/>
      <c r="BG204" s="120">
        <f>IF(ISNUMBER(Z204),Z204,0)+IF(ISNUMBER(AK204),AK204,0)</f>
        <v>36682</v>
      </c>
      <c r="BH204" s="120"/>
      <c r="BI204" s="120"/>
      <c r="BJ204" s="120"/>
      <c r="BK204" s="120"/>
      <c r="BL204" s="120"/>
    </row>
    <row r="206" spans="1:79" ht="14.25" customHeight="1">
      <c r="A206" s="42" t="s">
        <v>234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>
      <c r="A207" s="40" t="s">
        <v>214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</row>
    <row r="208" spans="1:79" ht="18" customHeight="1">
      <c r="A208" s="36" t="s">
        <v>135</v>
      </c>
      <c r="B208" s="36"/>
      <c r="C208" s="36"/>
      <c r="D208" s="36"/>
      <c r="E208" s="36"/>
      <c r="F208" s="36"/>
      <c r="G208" s="36" t="s">
        <v>19</v>
      </c>
      <c r="H208" s="36"/>
      <c r="I208" s="36"/>
      <c r="J208" s="36"/>
      <c r="K208" s="36"/>
      <c r="L208" s="36"/>
      <c r="M208" s="36"/>
      <c r="N208" s="36"/>
      <c r="O208" s="36"/>
      <c r="P208" s="36"/>
      <c r="Q208" s="36" t="s">
        <v>220</v>
      </c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 t="s">
        <v>231</v>
      </c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</row>
    <row r="209" spans="1:79" ht="42.9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 t="s">
        <v>140</v>
      </c>
      <c r="R209" s="36"/>
      <c r="S209" s="36"/>
      <c r="T209" s="36"/>
      <c r="U209" s="36"/>
      <c r="V209" s="49" t="s">
        <v>141</v>
      </c>
      <c r="W209" s="49"/>
      <c r="X209" s="49"/>
      <c r="Y209" s="49"/>
      <c r="Z209" s="36" t="s">
        <v>142</v>
      </c>
      <c r="AA209" s="36"/>
      <c r="AB209" s="36"/>
      <c r="AC209" s="36"/>
      <c r="AD209" s="36"/>
      <c r="AE209" s="36"/>
      <c r="AF209" s="36"/>
      <c r="AG209" s="36"/>
      <c r="AH209" s="36"/>
      <c r="AI209" s="36"/>
      <c r="AJ209" s="36" t="s">
        <v>143</v>
      </c>
      <c r="AK209" s="36"/>
      <c r="AL209" s="36"/>
      <c r="AM209" s="36"/>
      <c r="AN209" s="36"/>
      <c r="AO209" s="36" t="s">
        <v>20</v>
      </c>
      <c r="AP209" s="36"/>
      <c r="AQ209" s="36"/>
      <c r="AR209" s="36"/>
      <c r="AS209" s="36"/>
      <c r="AT209" s="49" t="s">
        <v>144</v>
      </c>
      <c r="AU209" s="49"/>
      <c r="AV209" s="49"/>
      <c r="AW209" s="49"/>
      <c r="AX209" s="36" t="s">
        <v>142</v>
      </c>
      <c r="AY209" s="36"/>
      <c r="AZ209" s="36"/>
      <c r="BA209" s="36"/>
      <c r="BB209" s="36"/>
      <c r="BC209" s="36"/>
      <c r="BD209" s="36"/>
      <c r="BE209" s="36"/>
      <c r="BF209" s="36"/>
      <c r="BG209" s="36"/>
      <c r="BH209" s="36" t="s">
        <v>145</v>
      </c>
      <c r="BI209" s="36"/>
      <c r="BJ209" s="36"/>
      <c r="BK209" s="36"/>
      <c r="BL209" s="36"/>
    </row>
    <row r="210" spans="1:79" ht="63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49"/>
      <c r="W210" s="49"/>
      <c r="X210" s="49"/>
      <c r="Y210" s="49"/>
      <c r="Z210" s="36" t="s">
        <v>17</v>
      </c>
      <c r="AA210" s="36"/>
      <c r="AB210" s="36"/>
      <c r="AC210" s="36"/>
      <c r="AD210" s="36"/>
      <c r="AE210" s="36" t="s">
        <v>16</v>
      </c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49"/>
      <c r="AU210" s="49"/>
      <c r="AV210" s="49"/>
      <c r="AW210" s="49"/>
      <c r="AX210" s="36" t="s">
        <v>17</v>
      </c>
      <c r="AY210" s="36"/>
      <c r="AZ210" s="36"/>
      <c r="BA210" s="36"/>
      <c r="BB210" s="36"/>
      <c r="BC210" s="36" t="s">
        <v>16</v>
      </c>
      <c r="BD210" s="36"/>
      <c r="BE210" s="36"/>
      <c r="BF210" s="36"/>
      <c r="BG210" s="36"/>
      <c r="BH210" s="36"/>
      <c r="BI210" s="36"/>
      <c r="BJ210" s="36"/>
      <c r="BK210" s="36"/>
      <c r="BL210" s="36"/>
    </row>
    <row r="211" spans="1:79" ht="15" customHeight="1">
      <c r="A211" s="36">
        <v>1</v>
      </c>
      <c r="B211" s="36"/>
      <c r="C211" s="36"/>
      <c r="D211" s="36"/>
      <c r="E211" s="36"/>
      <c r="F211" s="36"/>
      <c r="G211" s="36">
        <v>2</v>
      </c>
      <c r="H211" s="36"/>
      <c r="I211" s="36"/>
      <c r="J211" s="36"/>
      <c r="K211" s="36"/>
      <c r="L211" s="36"/>
      <c r="M211" s="36"/>
      <c r="N211" s="36"/>
      <c r="O211" s="36"/>
      <c r="P211" s="36"/>
      <c r="Q211" s="36">
        <v>3</v>
      </c>
      <c r="R211" s="36"/>
      <c r="S211" s="36"/>
      <c r="T211" s="36"/>
      <c r="U211" s="36"/>
      <c r="V211" s="36">
        <v>4</v>
      </c>
      <c r="W211" s="36"/>
      <c r="X211" s="36"/>
      <c r="Y211" s="36"/>
      <c r="Z211" s="36">
        <v>5</v>
      </c>
      <c r="AA211" s="36"/>
      <c r="AB211" s="36"/>
      <c r="AC211" s="36"/>
      <c r="AD211" s="36"/>
      <c r="AE211" s="36">
        <v>6</v>
      </c>
      <c r="AF211" s="36"/>
      <c r="AG211" s="36"/>
      <c r="AH211" s="36"/>
      <c r="AI211" s="36"/>
      <c r="AJ211" s="36">
        <v>7</v>
      </c>
      <c r="AK211" s="36"/>
      <c r="AL211" s="36"/>
      <c r="AM211" s="36"/>
      <c r="AN211" s="36"/>
      <c r="AO211" s="36">
        <v>8</v>
      </c>
      <c r="AP211" s="36"/>
      <c r="AQ211" s="36"/>
      <c r="AR211" s="36"/>
      <c r="AS211" s="36"/>
      <c r="AT211" s="36">
        <v>9</v>
      </c>
      <c r="AU211" s="36"/>
      <c r="AV211" s="36"/>
      <c r="AW211" s="36"/>
      <c r="AX211" s="36">
        <v>10</v>
      </c>
      <c r="AY211" s="36"/>
      <c r="AZ211" s="36"/>
      <c r="BA211" s="36"/>
      <c r="BB211" s="36"/>
      <c r="BC211" s="36">
        <v>11</v>
      </c>
      <c r="BD211" s="36"/>
      <c r="BE211" s="36"/>
      <c r="BF211" s="36"/>
      <c r="BG211" s="36"/>
      <c r="BH211" s="36">
        <v>12</v>
      </c>
      <c r="BI211" s="36"/>
      <c r="BJ211" s="36"/>
      <c r="BK211" s="36"/>
      <c r="BL211" s="36"/>
    </row>
    <row r="212" spans="1:79" s="1" customFormat="1" ht="12" hidden="1" customHeight="1">
      <c r="A212" s="38" t="s">
        <v>64</v>
      </c>
      <c r="B212" s="38"/>
      <c r="C212" s="38"/>
      <c r="D212" s="38"/>
      <c r="E212" s="38"/>
      <c r="F212" s="38"/>
      <c r="G212" s="73" t="s">
        <v>57</v>
      </c>
      <c r="H212" s="73"/>
      <c r="I212" s="73"/>
      <c r="J212" s="73"/>
      <c r="K212" s="73"/>
      <c r="L212" s="73"/>
      <c r="M212" s="73"/>
      <c r="N212" s="73"/>
      <c r="O212" s="73"/>
      <c r="P212" s="73"/>
      <c r="Q212" s="37" t="s">
        <v>80</v>
      </c>
      <c r="R212" s="37"/>
      <c r="S212" s="37"/>
      <c r="T212" s="37"/>
      <c r="U212" s="37"/>
      <c r="V212" s="37" t="s">
        <v>81</v>
      </c>
      <c r="W212" s="37"/>
      <c r="X212" s="37"/>
      <c r="Y212" s="37"/>
      <c r="Z212" s="37" t="s">
        <v>82</v>
      </c>
      <c r="AA212" s="37"/>
      <c r="AB212" s="37"/>
      <c r="AC212" s="37"/>
      <c r="AD212" s="37"/>
      <c r="AE212" s="37" t="s">
        <v>83</v>
      </c>
      <c r="AF212" s="37"/>
      <c r="AG212" s="37"/>
      <c r="AH212" s="37"/>
      <c r="AI212" s="37"/>
      <c r="AJ212" s="74" t="s">
        <v>101</v>
      </c>
      <c r="AK212" s="37"/>
      <c r="AL212" s="37"/>
      <c r="AM212" s="37"/>
      <c r="AN212" s="37"/>
      <c r="AO212" s="37" t="s">
        <v>84</v>
      </c>
      <c r="AP212" s="37"/>
      <c r="AQ212" s="37"/>
      <c r="AR212" s="37"/>
      <c r="AS212" s="37"/>
      <c r="AT212" s="74" t="s">
        <v>102</v>
      </c>
      <c r="AU212" s="37"/>
      <c r="AV212" s="37"/>
      <c r="AW212" s="37"/>
      <c r="AX212" s="37" t="s">
        <v>85</v>
      </c>
      <c r="AY212" s="37"/>
      <c r="AZ212" s="37"/>
      <c r="BA212" s="37"/>
      <c r="BB212" s="37"/>
      <c r="BC212" s="37" t="s">
        <v>86</v>
      </c>
      <c r="BD212" s="37"/>
      <c r="BE212" s="37"/>
      <c r="BF212" s="37"/>
      <c r="BG212" s="37"/>
      <c r="BH212" s="74" t="s">
        <v>101</v>
      </c>
      <c r="BI212" s="37"/>
      <c r="BJ212" s="37"/>
      <c r="BK212" s="37"/>
      <c r="BL212" s="37"/>
      <c r="CA212" s="1" t="s">
        <v>52</v>
      </c>
    </row>
    <row r="213" spans="1:79" s="99" customFormat="1" ht="25.5" customHeight="1">
      <c r="A213" s="110">
        <v>2210</v>
      </c>
      <c r="B213" s="110"/>
      <c r="C213" s="110"/>
      <c r="D213" s="110"/>
      <c r="E213" s="110"/>
      <c r="F213" s="110"/>
      <c r="G213" s="138" t="s">
        <v>176</v>
      </c>
      <c r="H213" s="139"/>
      <c r="I213" s="139"/>
      <c r="J213" s="139"/>
      <c r="K213" s="139"/>
      <c r="L213" s="139"/>
      <c r="M213" s="139"/>
      <c r="N213" s="139"/>
      <c r="O213" s="139"/>
      <c r="P213" s="140"/>
      <c r="Q213" s="121">
        <v>25000</v>
      </c>
      <c r="R213" s="121"/>
      <c r="S213" s="121"/>
      <c r="T213" s="121"/>
      <c r="U213" s="121"/>
      <c r="V213" s="121">
        <v>0</v>
      </c>
      <c r="W213" s="121"/>
      <c r="X213" s="121"/>
      <c r="Y213" s="121"/>
      <c r="Z213" s="121">
        <v>0</v>
      </c>
      <c r="AA213" s="121"/>
      <c r="AB213" s="121"/>
      <c r="AC213" s="121"/>
      <c r="AD213" s="121"/>
      <c r="AE213" s="121">
        <v>0</v>
      </c>
      <c r="AF213" s="121"/>
      <c r="AG213" s="121"/>
      <c r="AH213" s="121"/>
      <c r="AI213" s="121"/>
      <c r="AJ213" s="121">
        <f>IF(ISNUMBER(Q213),Q213,0)-IF(ISNUMBER(Z213),Z213,0)</f>
        <v>25000</v>
      </c>
      <c r="AK213" s="121"/>
      <c r="AL213" s="121"/>
      <c r="AM213" s="121"/>
      <c r="AN213" s="121"/>
      <c r="AO213" s="121">
        <v>17500</v>
      </c>
      <c r="AP213" s="121"/>
      <c r="AQ213" s="121"/>
      <c r="AR213" s="121"/>
      <c r="AS213" s="121"/>
      <c r="AT213" s="121">
        <f>IF(ISNUMBER(V213),V213,0)-IF(ISNUMBER(Z213),Z213,0)-IF(ISNUMBER(AE213),AE213,0)</f>
        <v>0</v>
      </c>
      <c r="AU213" s="121"/>
      <c r="AV213" s="121"/>
      <c r="AW213" s="121"/>
      <c r="AX213" s="121">
        <v>0</v>
      </c>
      <c r="AY213" s="121"/>
      <c r="AZ213" s="121"/>
      <c r="BA213" s="121"/>
      <c r="BB213" s="121"/>
      <c r="BC213" s="121">
        <v>0</v>
      </c>
      <c r="BD213" s="121"/>
      <c r="BE213" s="121"/>
      <c r="BF213" s="121"/>
      <c r="BG213" s="121"/>
      <c r="BH213" s="121">
        <f>IF(ISNUMBER(AO213),AO213,0)-IF(ISNUMBER(AX213),AX213,0)</f>
        <v>17500</v>
      </c>
      <c r="BI213" s="121"/>
      <c r="BJ213" s="121"/>
      <c r="BK213" s="121"/>
      <c r="BL213" s="121"/>
      <c r="CA213" s="99" t="s">
        <v>53</v>
      </c>
    </row>
    <row r="214" spans="1:79" s="99" customFormat="1" ht="25.5" customHeight="1">
      <c r="A214" s="110">
        <v>2240</v>
      </c>
      <c r="B214" s="110"/>
      <c r="C214" s="110"/>
      <c r="D214" s="110"/>
      <c r="E214" s="110"/>
      <c r="F214" s="110"/>
      <c r="G214" s="138" t="s">
        <v>177</v>
      </c>
      <c r="H214" s="139"/>
      <c r="I214" s="139"/>
      <c r="J214" s="139"/>
      <c r="K214" s="139"/>
      <c r="L214" s="139"/>
      <c r="M214" s="139"/>
      <c r="N214" s="139"/>
      <c r="O214" s="139"/>
      <c r="P214" s="140"/>
      <c r="Q214" s="121">
        <v>1500</v>
      </c>
      <c r="R214" s="121"/>
      <c r="S214" s="121"/>
      <c r="T214" s="121"/>
      <c r="U214" s="121"/>
      <c r="V214" s="121">
        <v>0</v>
      </c>
      <c r="W214" s="121"/>
      <c r="X214" s="121"/>
      <c r="Y214" s="121"/>
      <c r="Z214" s="121">
        <v>0</v>
      </c>
      <c r="AA214" s="121"/>
      <c r="AB214" s="121"/>
      <c r="AC214" s="121"/>
      <c r="AD214" s="121"/>
      <c r="AE214" s="121">
        <v>0</v>
      </c>
      <c r="AF214" s="121"/>
      <c r="AG214" s="121"/>
      <c r="AH214" s="121"/>
      <c r="AI214" s="121"/>
      <c r="AJ214" s="121">
        <f>IF(ISNUMBER(Q214),Q214,0)-IF(ISNUMBER(Z214),Z214,0)</f>
        <v>1500</v>
      </c>
      <c r="AK214" s="121"/>
      <c r="AL214" s="121"/>
      <c r="AM214" s="121"/>
      <c r="AN214" s="121"/>
      <c r="AO214" s="121">
        <v>5000</v>
      </c>
      <c r="AP214" s="121"/>
      <c r="AQ214" s="121"/>
      <c r="AR214" s="121"/>
      <c r="AS214" s="121"/>
      <c r="AT214" s="121">
        <f>IF(ISNUMBER(V214),V214,0)-IF(ISNUMBER(Z214),Z214,0)-IF(ISNUMBER(AE214),AE214,0)</f>
        <v>0</v>
      </c>
      <c r="AU214" s="121"/>
      <c r="AV214" s="121"/>
      <c r="AW214" s="121"/>
      <c r="AX214" s="121">
        <v>0</v>
      </c>
      <c r="AY214" s="121"/>
      <c r="AZ214" s="121"/>
      <c r="BA214" s="121"/>
      <c r="BB214" s="121"/>
      <c r="BC214" s="121">
        <v>0</v>
      </c>
      <c r="BD214" s="121"/>
      <c r="BE214" s="121"/>
      <c r="BF214" s="121"/>
      <c r="BG214" s="121"/>
      <c r="BH214" s="121">
        <f>IF(ISNUMBER(AO214),AO214,0)-IF(ISNUMBER(AX214),AX214,0)</f>
        <v>5000</v>
      </c>
      <c r="BI214" s="121"/>
      <c r="BJ214" s="121"/>
      <c r="BK214" s="121"/>
      <c r="BL214" s="121"/>
    </row>
    <row r="215" spans="1:79" s="99" customFormat="1" ht="12.75" customHeight="1">
      <c r="A215" s="110">
        <v>2250</v>
      </c>
      <c r="B215" s="110"/>
      <c r="C215" s="110"/>
      <c r="D215" s="110"/>
      <c r="E215" s="110"/>
      <c r="F215" s="110"/>
      <c r="G215" s="138" t="s">
        <v>178</v>
      </c>
      <c r="H215" s="139"/>
      <c r="I215" s="139"/>
      <c r="J215" s="139"/>
      <c r="K215" s="139"/>
      <c r="L215" s="139"/>
      <c r="M215" s="139"/>
      <c r="N215" s="139"/>
      <c r="O215" s="139"/>
      <c r="P215" s="140"/>
      <c r="Q215" s="121">
        <v>2000</v>
      </c>
      <c r="R215" s="121"/>
      <c r="S215" s="121"/>
      <c r="T215" s="121"/>
      <c r="U215" s="121"/>
      <c r="V215" s="121">
        <v>0</v>
      </c>
      <c r="W215" s="121"/>
      <c r="X215" s="121"/>
      <c r="Y215" s="121"/>
      <c r="Z215" s="121">
        <v>0</v>
      </c>
      <c r="AA215" s="121"/>
      <c r="AB215" s="121"/>
      <c r="AC215" s="121"/>
      <c r="AD215" s="121"/>
      <c r="AE215" s="121">
        <v>0</v>
      </c>
      <c r="AF215" s="121"/>
      <c r="AG215" s="121"/>
      <c r="AH215" s="121"/>
      <c r="AI215" s="121"/>
      <c r="AJ215" s="121">
        <f>IF(ISNUMBER(Q215),Q215,0)-IF(ISNUMBER(Z215),Z215,0)</f>
        <v>2000</v>
      </c>
      <c r="AK215" s="121"/>
      <c r="AL215" s="121"/>
      <c r="AM215" s="121"/>
      <c r="AN215" s="121"/>
      <c r="AO215" s="121">
        <v>0</v>
      </c>
      <c r="AP215" s="121"/>
      <c r="AQ215" s="121"/>
      <c r="AR215" s="121"/>
      <c r="AS215" s="121"/>
      <c r="AT215" s="121">
        <f>IF(ISNUMBER(V215),V215,0)-IF(ISNUMBER(Z215),Z215,0)-IF(ISNUMBER(AE215),AE215,0)</f>
        <v>0</v>
      </c>
      <c r="AU215" s="121"/>
      <c r="AV215" s="121"/>
      <c r="AW215" s="121"/>
      <c r="AX215" s="121">
        <v>0</v>
      </c>
      <c r="AY215" s="121"/>
      <c r="AZ215" s="121"/>
      <c r="BA215" s="121"/>
      <c r="BB215" s="121"/>
      <c r="BC215" s="121">
        <v>0</v>
      </c>
      <c r="BD215" s="121"/>
      <c r="BE215" s="121"/>
      <c r="BF215" s="121"/>
      <c r="BG215" s="121"/>
      <c r="BH215" s="121">
        <f>IF(ISNUMBER(AO215),AO215,0)-IF(ISNUMBER(AX215),AX215,0)</f>
        <v>0</v>
      </c>
      <c r="BI215" s="121"/>
      <c r="BJ215" s="121"/>
      <c r="BK215" s="121"/>
      <c r="BL215" s="121"/>
    </row>
    <row r="216" spans="1:79" s="6" customFormat="1" ht="12.75" customHeight="1">
      <c r="A216" s="88"/>
      <c r="B216" s="88"/>
      <c r="C216" s="88"/>
      <c r="D216" s="88"/>
      <c r="E216" s="88"/>
      <c r="F216" s="88"/>
      <c r="G216" s="100" t="s">
        <v>147</v>
      </c>
      <c r="H216" s="101"/>
      <c r="I216" s="101"/>
      <c r="J216" s="101"/>
      <c r="K216" s="101"/>
      <c r="L216" s="101"/>
      <c r="M216" s="101"/>
      <c r="N216" s="101"/>
      <c r="O216" s="101"/>
      <c r="P216" s="102"/>
      <c r="Q216" s="120">
        <v>28500</v>
      </c>
      <c r="R216" s="120"/>
      <c r="S216" s="120"/>
      <c r="T216" s="120"/>
      <c r="U216" s="120"/>
      <c r="V216" s="120">
        <v>0</v>
      </c>
      <c r="W216" s="120"/>
      <c r="X216" s="120"/>
      <c r="Y216" s="120"/>
      <c r="Z216" s="120">
        <v>0</v>
      </c>
      <c r="AA216" s="120"/>
      <c r="AB216" s="120"/>
      <c r="AC216" s="120"/>
      <c r="AD216" s="120"/>
      <c r="AE216" s="120">
        <v>0</v>
      </c>
      <c r="AF216" s="120"/>
      <c r="AG216" s="120"/>
      <c r="AH216" s="120"/>
      <c r="AI216" s="120"/>
      <c r="AJ216" s="120">
        <f>IF(ISNUMBER(Q216),Q216,0)-IF(ISNUMBER(Z216),Z216,0)</f>
        <v>28500</v>
      </c>
      <c r="AK216" s="120"/>
      <c r="AL216" s="120"/>
      <c r="AM216" s="120"/>
      <c r="AN216" s="120"/>
      <c r="AO216" s="120">
        <v>22500</v>
      </c>
      <c r="AP216" s="120"/>
      <c r="AQ216" s="120"/>
      <c r="AR216" s="120"/>
      <c r="AS216" s="120"/>
      <c r="AT216" s="120">
        <f>IF(ISNUMBER(V216),V216,0)-IF(ISNUMBER(Z216),Z216,0)-IF(ISNUMBER(AE216),AE216,0)</f>
        <v>0</v>
      </c>
      <c r="AU216" s="120"/>
      <c r="AV216" s="120"/>
      <c r="AW216" s="120"/>
      <c r="AX216" s="120">
        <v>0</v>
      </c>
      <c r="AY216" s="120"/>
      <c r="AZ216" s="120"/>
      <c r="BA216" s="120"/>
      <c r="BB216" s="120"/>
      <c r="BC216" s="120">
        <v>0</v>
      </c>
      <c r="BD216" s="120"/>
      <c r="BE216" s="120"/>
      <c r="BF216" s="120"/>
      <c r="BG216" s="120"/>
      <c r="BH216" s="120">
        <f>IF(ISNUMBER(AO216),AO216,0)-IF(ISNUMBER(AX216),AX216,0)</f>
        <v>22500</v>
      </c>
      <c r="BI216" s="120"/>
      <c r="BJ216" s="120"/>
      <c r="BK216" s="120"/>
      <c r="BL216" s="120"/>
    </row>
    <row r="218" spans="1:79" ht="14.25" customHeight="1">
      <c r="A218" s="42" t="s">
        <v>221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79" ht="15" customHeight="1">
      <c r="A219" s="40" t="s">
        <v>214</v>
      </c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</row>
    <row r="220" spans="1:79" ht="42.95" customHeight="1">
      <c r="A220" s="49" t="s">
        <v>135</v>
      </c>
      <c r="B220" s="49"/>
      <c r="C220" s="49"/>
      <c r="D220" s="49"/>
      <c r="E220" s="49"/>
      <c r="F220" s="49"/>
      <c r="G220" s="36" t="s">
        <v>19</v>
      </c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 t="s">
        <v>15</v>
      </c>
      <c r="U220" s="36"/>
      <c r="V220" s="36"/>
      <c r="W220" s="36"/>
      <c r="X220" s="36"/>
      <c r="Y220" s="36"/>
      <c r="Z220" s="36" t="s">
        <v>14</v>
      </c>
      <c r="AA220" s="36"/>
      <c r="AB220" s="36"/>
      <c r="AC220" s="36"/>
      <c r="AD220" s="36"/>
      <c r="AE220" s="36" t="s">
        <v>217</v>
      </c>
      <c r="AF220" s="36"/>
      <c r="AG220" s="36"/>
      <c r="AH220" s="36"/>
      <c r="AI220" s="36"/>
      <c r="AJ220" s="36"/>
      <c r="AK220" s="36" t="s">
        <v>222</v>
      </c>
      <c r="AL220" s="36"/>
      <c r="AM220" s="36"/>
      <c r="AN220" s="36"/>
      <c r="AO220" s="36"/>
      <c r="AP220" s="36"/>
      <c r="AQ220" s="36" t="s">
        <v>235</v>
      </c>
      <c r="AR220" s="36"/>
      <c r="AS220" s="36"/>
      <c r="AT220" s="36"/>
      <c r="AU220" s="36"/>
      <c r="AV220" s="36"/>
      <c r="AW220" s="36" t="s">
        <v>18</v>
      </c>
      <c r="AX220" s="36"/>
      <c r="AY220" s="36"/>
      <c r="AZ220" s="36"/>
      <c r="BA220" s="36"/>
      <c r="BB220" s="36"/>
      <c r="BC220" s="36"/>
      <c r="BD220" s="36"/>
      <c r="BE220" s="36" t="s">
        <v>156</v>
      </c>
      <c r="BF220" s="36"/>
      <c r="BG220" s="36"/>
      <c r="BH220" s="36"/>
      <c r="BI220" s="36"/>
      <c r="BJ220" s="36"/>
      <c r="BK220" s="36"/>
      <c r="BL220" s="36"/>
    </row>
    <row r="221" spans="1:79" ht="21.75" customHeight="1">
      <c r="A221" s="49"/>
      <c r="B221" s="49"/>
      <c r="C221" s="49"/>
      <c r="D221" s="49"/>
      <c r="E221" s="49"/>
      <c r="F221" s="49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</row>
    <row r="222" spans="1:79" ht="15" customHeight="1">
      <c r="A222" s="36">
        <v>1</v>
      </c>
      <c r="B222" s="36"/>
      <c r="C222" s="36"/>
      <c r="D222" s="36"/>
      <c r="E222" s="36"/>
      <c r="F222" s="36"/>
      <c r="G222" s="36">
        <v>2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>
        <v>3</v>
      </c>
      <c r="U222" s="36"/>
      <c r="V222" s="36"/>
      <c r="W222" s="36"/>
      <c r="X222" s="36"/>
      <c r="Y222" s="36"/>
      <c r="Z222" s="36">
        <v>4</v>
      </c>
      <c r="AA222" s="36"/>
      <c r="AB222" s="36"/>
      <c r="AC222" s="36"/>
      <c r="AD222" s="36"/>
      <c r="AE222" s="36">
        <v>5</v>
      </c>
      <c r="AF222" s="36"/>
      <c r="AG222" s="36"/>
      <c r="AH222" s="36"/>
      <c r="AI222" s="36"/>
      <c r="AJ222" s="36"/>
      <c r="AK222" s="36">
        <v>6</v>
      </c>
      <c r="AL222" s="36"/>
      <c r="AM222" s="36"/>
      <c r="AN222" s="36"/>
      <c r="AO222" s="36"/>
      <c r="AP222" s="36"/>
      <c r="AQ222" s="36">
        <v>7</v>
      </c>
      <c r="AR222" s="36"/>
      <c r="AS222" s="36"/>
      <c r="AT222" s="36"/>
      <c r="AU222" s="36"/>
      <c r="AV222" s="36"/>
      <c r="AW222" s="38">
        <v>8</v>
      </c>
      <c r="AX222" s="38"/>
      <c r="AY222" s="38"/>
      <c r="AZ222" s="38"/>
      <c r="BA222" s="38"/>
      <c r="BB222" s="38"/>
      <c r="BC222" s="38"/>
      <c r="BD222" s="38"/>
      <c r="BE222" s="38">
        <v>9</v>
      </c>
      <c r="BF222" s="38"/>
      <c r="BG222" s="38"/>
      <c r="BH222" s="38"/>
      <c r="BI222" s="38"/>
      <c r="BJ222" s="38"/>
      <c r="BK222" s="38"/>
      <c r="BL222" s="38"/>
    </row>
    <row r="223" spans="1:79" s="1" customFormat="1" ht="18.75" hidden="1" customHeight="1">
      <c r="A223" s="38" t="s">
        <v>64</v>
      </c>
      <c r="B223" s="38"/>
      <c r="C223" s="38"/>
      <c r="D223" s="38"/>
      <c r="E223" s="38"/>
      <c r="F223" s="38"/>
      <c r="G223" s="73" t="s">
        <v>57</v>
      </c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37" t="s">
        <v>80</v>
      </c>
      <c r="U223" s="37"/>
      <c r="V223" s="37"/>
      <c r="W223" s="37"/>
      <c r="X223" s="37"/>
      <c r="Y223" s="37"/>
      <c r="Z223" s="37" t="s">
        <v>81</v>
      </c>
      <c r="AA223" s="37"/>
      <c r="AB223" s="37"/>
      <c r="AC223" s="37"/>
      <c r="AD223" s="37"/>
      <c r="AE223" s="37" t="s">
        <v>82</v>
      </c>
      <c r="AF223" s="37"/>
      <c r="AG223" s="37"/>
      <c r="AH223" s="37"/>
      <c r="AI223" s="37"/>
      <c r="AJ223" s="37"/>
      <c r="AK223" s="37" t="s">
        <v>83</v>
      </c>
      <c r="AL223" s="37"/>
      <c r="AM223" s="37"/>
      <c r="AN223" s="37"/>
      <c r="AO223" s="37"/>
      <c r="AP223" s="37"/>
      <c r="AQ223" s="37" t="s">
        <v>84</v>
      </c>
      <c r="AR223" s="37"/>
      <c r="AS223" s="37"/>
      <c r="AT223" s="37"/>
      <c r="AU223" s="37"/>
      <c r="AV223" s="37"/>
      <c r="AW223" s="73" t="s">
        <v>87</v>
      </c>
      <c r="AX223" s="73"/>
      <c r="AY223" s="73"/>
      <c r="AZ223" s="73"/>
      <c r="BA223" s="73"/>
      <c r="BB223" s="73"/>
      <c r="BC223" s="73"/>
      <c r="BD223" s="73"/>
      <c r="BE223" s="73" t="s">
        <v>88</v>
      </c>
      <c r="BF223" s="73"/>
      <c r="BG223" s="73"/>
      <c r="BH223" s="73"/>
      <c r="BI223" s="73"/>
      <c r="BJ223" s="73"/>
      <c r="BK223" s="73"/>
      <c r="BL223" s="73"/>
      <c r="CA223" s="1" t="s">
        <v>54</v>
      </c>
    </row>
    <row r="224" spans="1:79" s="99" customFormat="1" ht="12.75" customHeight="1">
      <c r="A224" s="110">
        <v>2111</v>
      </c>
      <c r="B224" s="110"/>
      <c r="C224" s="110"/>
      <c r="D224" s="110"/>
      <c r="E224" s="110"/>
      <c r="F224" s="110"/>
      <c r="G224" s="138" t="s">
        <v>174</v>
      </c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40"/>
      <c r="T224" s="121">
        <v>22370</v>
      </c>
      <c r="U224" s="121"/>
      <c r="V224" s="121"/>
      <c r="W224" s="121"/>
      <c r="X224" s="121"/>
      <c r="Y224" s="121"/>
      <c r="Z224" s="121">
        <v>22360.25</v>
      </c>
      <c r="AA224" s="121"/>
      <c r="AB224" s="121"/>
      <c r="AC224" s="121"/>
      <c r="AD224" s="121"/>
      <c r="AE224" s="121">
        <v>0</v>
      </c>
      <c r="AF224" s="121"/>
      <c r="AG224" s="121"/>
      <c r="AH224" s="121"/>
      <c r="AI224" s="121"/>
      <c r="AJ224" s="121"/>
      <c r="AK224" s="121">
        <v>0</v>
      </c>
      <c r="AL224" s="121"/>
      <c r="AM224" s="121"/>
      <c r="AN224" s="121"/>
      <c r="AO224" s="121"/>
      <c r="AP224" s="121"/>
      <c r="AQ224" s="121">
        <v>0</v>
      </c>
      <c r="AR224" s="121"/>
      <c r="AS224" s="121"/>
      <c r="AT224" s="121"/>
      <c r="AU224" s="121"/>
      <c r="AV224" s="121"/>
      <c r="AW224" s="128"/>
      <c r="AX224" s="128"/>
      <c r="AY224" s="128"/>
      <c r="AZ224" s="128"/>
      <c r="BA224" s="128"/>
      <c r="BB224" s="128"/>
      <c r="BC224" s="128"/>
      <c r="BD224" s="128"/>
      <c r="BE224" s="128"/>
      <c r="BF224" s="128"/>
      <c r="BG224" s="128"/>
      <c r="BH224" s="128"/>
      <c r="BI224" s="128"/>
      <c r="BJ224" s="128"/>
      <c r="BK224" s="128"/>
      <c r="BL224" s="128"/>
      <c r="CA224" s="99" t="s">
        <v>55</v>
      </c>
    </row>
    <row r="225" spans="1:64" s="99" customFormat="1" ht="12.75" customHeight="1">
      <c r="A225" s="110">
        <v>2120</v>
      </c>
      <c r="B225" s="110"/>
      <c r="C225" s="110"/>
      <c r="D225" s="110"/>
      <c r="E225" s="110"/>
      <c r="F225" s="110"/>
      <c r="G225" s="138" t="s">
        <v>175</v>
      </c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40"/>
      <c r="T225" s="121">
        <v>4920</v>
      </c>
      <c r="U225" s="121"/>
      <c r="V225" s="121"/>
      <c r="W225" s="121"/>
      <c r="X225" s="121"/>
      <c r="Y225" s="121"/>
      <c r="Z225" s="121">
        <v>4919.26</v>
      </c>
      <c r="AA225" s="121"/>
      <c r="AB225" s="121"/>
      <c r="AC225" s="121"/>
      <c r="AD225" s="121"/>
      <c r="AE225" s="121">
        <v>0</v>
      </c>
      <c r="AF225" s="121"/>
      <c r="AG225" s="121"/>
      <c r="AH225" s="121"/>
      <c r="AI225" s="121"/>
      <c r="AJ225" s="121"/>
      <c r="AK225" s="121">
        <v>0</v>
      </c>
      <c r="AL225" s="121"/>
      <c r="AM225" s="121"/>
      <c r="AN225" s="121"/>
      <c r="AO225" s="121"/>
      <c r="AP225" s="121"/>
      <c r="AQ225" s="121">
        <v>0</v>
      </c>
      <c r="AR225" s="121"/>
      <c r="AS225" s="121"/>
      <c r="AT225" s="121"/>
      <c r="AU225" s="121"/>
      <c r="AV225" s="121"/>
      <c r="AW225" s="128"/>
      <c r="AX225" s="128"/>
      <c r="AY225" s="128"/>
      <c r="AZ225" s="128"/>
      <c r="BA225" s="128"/>
      <c r="BB225" s="128"/>
      <c r="BC225" s="128"/>
      <c r="BD225" s="128"/>
      <c r="BE225" s="128"/>
      <c r="BF225" s="128"/>
      <c r="BG225" s="128"/>
      <c r="BH225" s="128"/>
      <c r="BI225" s="128"/>
      <c r="BJ225" s="128"/>
      <c r="BK225" s="128"/>
      <c r="BL225" s="128"/>
    </row>
    <row r="226" spans="1:64" s="99" customFormat="1" ht="25.5" customHeight="1">
      <c r="A226" s="110">
        <v>2210</v>
      </c>
      <c r="B226" s="110"/>
      <c r="C226" s="110"/>
      <c r="D226" s="110"/>
      <c r="E226" s="110"/>
      <c r="F226" s="110"/>
      <c r="G226" s="138" t="s">
        <v>176</v>
      </c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40"/>
      <c r="T226" s="121">
        <v>4135</v>
      </c>
      <c r="U226" s="121"/>
      <c r="V226" s="121"/>
      <c r="W226" s="121"/>
      <c r="X226" s="121"/>
      <c r="Y226" s="121"/>
      <c r="Z226" s="121">
        <v>4131.84</v>
      </c>
      <c r="AA226" s="121"/>
      <c r="AB226" s="121"/>
      <c r="AC226" s="121"/>
      <c r="AD226" s="121"/>
      <c r="AE226" s="121">
        <v>0</v>
      </c>
      <c r="AF226" s="121"/>
      <c r="AG226" s="121"/>
      <c r="AH226" s="121"/>
      <c r="AI226" s="121"/>
      <c r="AJ226" s="121"/>
      <c r="AK226" s="121">
        <v>0</v>
      </c>
      <c r="AL226" s="121"/>
      <c r="AM226" s="121"/>
      <c r="AN226" s="121"/>
      <c r="AO226" s="121"/>
      <c r="AP226" s="121"/>
      <c r="AQ226" s="121">
        <v>0</v>
      </c>
      <c r="AR226" s="121"/>
      <c r="AS226" s="121"/>
      <c r="AT226" s="121"/>
      <c r="AU226" s="121"/>
      <c r="AV226" s="121"/>
      <c r="AW226" s="128"/>
      <c r="AX226" s="128"/>
      <c r="AY226" s="128"/>
      <c r="AZ226" s="128"/>
      <c r="BA226" s="128"/>
      <c r="BB226" s="128"/>
      <c r="BC226" s="128"/>
      <c r="BD226" s="128"/>
      <c r="BE226" s="128"/>
      <c r="BF226" s="128"/>
      <c r="BG226" s="128"/>
      <c r="BH226" s="128"/>
      <c r="BI226" s="128"/>
      <c r="BJ226" s="128"/>
      <c r="BK226" s="128"/>
      <c r="BL226" s="128"/>
    </row>
    <row r="227" spans="1:64" s="99" customFormat="1" ht="12.75" customHeight="1">
      <c r="A227" s="110">
        <v>2240</v>
      </c>
      <c r="B227" s="110"/>
      <c r="C227" s="110"/>
      <c r="D227" s="110"/>
      <c r="E227" s="110"/>
      <c r="F227" s="110"/>
      <c r="G227" s="138" t="s">
        <v>177</v>
      </c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40"/>
      <c r="T227" s="121">
        <v>5275</v>
      </c>
      <c r="U227" s="121"/>
      <c r="V227" s="121"/>
      <c r="W227" s="121"/>
      <c r="X227" s="121"/>
      <c r="Y227" s="121"/>
      <c r="Z227" s="121">
        <v>5270.65</v>
      </c>
      <c r="AA227" s="121"/>
      <c r="AB227" s="121"/>
      <c r="AC227" s="121"/>
      <c r="AD227" s="121"/>
      <c r="AE227" s="121">
        <v>0</v>
      </c>
      <c r="AF227" s="121"/>
      <c r="AG227" s="121"/>
      <c r="AH227" s="121"/>
      <c r="AI227" s="121"/>
      <c r="AJ227" s="121"/>
      <c r="AK227" s="121">
        <v>0</v>
      </c>
      <c r="AL227" s="121"/>
      <c r="AM227" s="121"/>
      <c r="AN227" s="121"/>
      <c r="AO227" s="121"/>
      <c r="AP227" s="121"/>
      <c r="AQ227" s="121">
        <v>0</v>
      </c>
      <c r="AR227" s="121"/>
      <c r="AS227" s="121"/>
      <c r="AT227" s="121"/>
      <c r="AU227" s="121"/>
      <c r="AV227" s="121"/>
      <c r="AW227" s="128"/>
      <c r="AX227" s="128"/>
      <c r="AY227" s="128"/>
      <c r="AZ227" s="128"/>
      <c r="BA227" s="128"/>
      <c r="BB227" s="128"/>
      <c r="BC227" s="128"/>
      <c r="BD227" s="128"/>
      <c r="BE227" s="128"/>
      <c r="BF227" s="128"/>
      <c r="BG227" s="128"/>
      <c r="BH227" s="128"/>
      <c r="BI227" s="128"/>
      <c r="BJ227" s="128"/>
      <c r="BK227" s="128"/>
      <c r="BL227" s="128"/>
    </row>
    <row r="228" spans="1:64" s="6" customFormat="1" ht="12.75" customHeight="1">
      <c r="A228" s="88"/>
      <c r="B228" s="88"/>
      <c r="C228" s="88"/>
      <c r="D228" s="88"/>
      <c r="E228" s="88"/>
      <c r="F228" s="88"/>
      <c r="G228" s="100" t="s">
        <v>147</v>
      </c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2"/>
      <c r="T228" s="120">
        <v>36700</v>
      </c>
      <c r="U228" s="120"/>
      <c r="V228" s="120"/>
      <c r="W228" s="120"/>
      <c r="X228" s="120"/>
      <c r="Y228" s="120"/>
      <c r="Z228" s="120">
        <v>36682</v>
      </c>
      <c r="AA228" s="120"/>
      <c r="AB228" s="120"/>
      <c r="AC228" s="120"/>
      <c r="AD228" s="120"/>
      <c r="AE228" s="120">
        <v>0</v>
      </c>
      <c r="AF228" s="120"/>
      <c r="AG228" s="120"/>
      <c r="AH228" s="120"/>
      <c r="AI228" s="120"/>
      <c r="AJ228" s="120"/>
      <c r="AK228" s="120">
        <v>0</v>
      </c>
      <c r="AL228" s="120"/>
      <c r="AM228" s="120"/>
      <c r="AN228" s="120"/>
      <c r="AO228" s="120"/>
      <c r="AP228" s="120"/>
      <c r="AQ228" s="120">
        <v>0</v>
      </c>
      <c r="AR228" s="120"/>
      <c r="AS228" s="120"/>
      <c r="AT228" s="120"/>
      <c r="AU228" s="120"/>
      <c r="AV228" s="120"/>
      <c r="AW228" s="122"/>
      <c r="AX228" s="122"/>
      <c r="AY228" s="122"/>
      <c r="AZ228" s="122"/>
      <c r="BA228" s="122"/>
      <c r="BB228" s="122"/>
      <c r="BC228" s="122"/>
      <c r="BD228" s="122"/>
      <c r="BE228" s="122"/>
      <c r="BF228" s="122"/>
      <c r="BG228" s="122"/>
      <c r="BH228" s="122"/>
      <c r="BI228" s="122"/>
      <c r="BJ228" s="122"/>
      <c r="BK228" s="122"/>
      <c r="BL228" s="122"/>
    </row>
    <row r="229" spans="1:64" hidden="1"/>
    <row r="230" spans="1:64" ht="14.25" customHeight="1">
      <c r="A230" s="42" t="s">
        <v>223</v>
      </c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64" ht="15" customHeight="1">
      <c r="A231" s="129" t="s">
        <v>205</v>
      </c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  <c r="AG231" s="130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</row>
    <row r="232" spans="1:64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64" hidden="1"/>
    <row r="234" spans="1:64" ht="14.25">
      <c r="A234" s="42" t="s">
        <v>250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</row>
    <row r="235" spans="1:64" ht="14.25">
      <c r="A235" s="42" t="s">
        <v>224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</row>
    <row r="236" spans="1:64" ht="1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</row>
    <row r="237" spans="1:64" ht="1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64" hidden="1"/>
    <row r="240" spans="1:64" ht="18.95" customHeight="1">
      <c r="A240" s="133" t="s">
        <v>208</v>
      </c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  <c r="AB240" s="22"/>
      <c r="AC240" s="22"/>
      <c r="AD240" s="22"/>
      <c r="AE240" s="22"/>
      <c r="AF240" s="22"/>
      <c r="AG240" s="22"/>
      <c r="AH240" s="25"/>
      <c r="AI240" s="25"/>
      <c r="AJ240" s="25"/>
      <c r="AK240" s="25"/>
      <c r="AL240" s="25"/>
      <c r="AM240" s="25"/>
      <c r="AN240" s="25"/>
      <c r="AO240" s="25"/>
      <c r="AP240" s="25"/>
      <c r="AQ240" s="22"/>
      <c r="AR240" s="22"/>
      <c r="AS240" s="22"/>
      <c r="AT240" s="22"/>
      <c r="AU240" s="134" t="s">
        <v>210</v>
      </c>
      <c r="AV240" s="132"/>
      <c r="AW240" s="132"/>
      <c r="AX240" s="132"/>
      <c r="AY240" s="132"/>
      <c r="AZ240" s="132"/>
      <c r="BA240" s="132"/>
      <c r="BB240" s="132"/>
      <c r="BC240" s="132"/>
      <c r="BD240" s="132"/>
      <c r="BE240" s="132"/>
      <c r="BF240" s="132"/>
    </row>
    <row r="241" spans="1:58" ht="12.75" customHeight="1">
      <c r="AB241" s="23"/>
      <c r="AC241" s="23"/>
      <c r="AD241" s="23"/>
      <c r="AE241" s="23"/>
      <c r="AF241" s="23"/>
      <c r="AG241" s="23"/>
      <c r="AH241" s="27" t="s">
        <v>1</v>
      </c>
      <c r="AI241" s="27"/>
      <c r="AJ241" s="27"/>
      <c r="AK241" s="27"/>
      <c r="AL241" s="27"/>
      <c r="AM241" s="27"/>
      <c r="AN241" s="27"/>
      <c r="AO241" s="27"/>
      <c r="AP241" s="27"/>
      <c r="AQ241" s="23"/>
      <c r="AR241" s="23"/>
      <c r="AS241" s="23"/>
      <c r="AT241" s="23"/>
      <c r="AU241" s="27" t="s">
        <v>160</v>
      </c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</row>
    <row r="242" spans="1:58" ht="15">
      <c r="AB242" s="23"/>
      <c r="AC242" s="23"/>
      <c r="AD242" s="23"/>
      <c r="AE242" s="23"/>
      <c r="AF242" s="23"/>
      <c r="AG242" s="23"/>
      <c r="AH242" s="24"/>
      <c r="AI242" s="24"/>
      <c r="AJ242" s="24"/>
      <c r="AK242" s="24"/>
      <c r="AL242" s="24"/>
      <c r="AM242" s="24"/>
      <c r="AN242" s="24"/>
      <c r="AO242" s="24"/>
      <c r="AP242" s="24"/>
      <c r="AQ242" s="23"/>
      <c r="AR242" s="23"/>
      <c r="AS242" s="23"/>
      <c r="AT242" s="23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</row>
    <row r="243" spans="1:58" ht="18" customHeight="1">
      <c r="A243" s="133" t="s">
        <v>209</v>
      </c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  <c r="AB243" s="23"/>
      <c r="AC243" s="23"/>
      <c r="AD243" s="23"/>
      <c r="AE243" s="23"/>
      <c r="AF243" s="23"/>
      <c r="AG243" s="23"/>
      <c r="AH243" s="26"/>
      <c r="AI243" s="26"/>
      <c r="AJ243" s="26"/>
      <c r="AK243" s="26"/>
      <c r="AL243" s="26"/>
      <c r="AM243" s="26"/>
      <c r="AN243" s="26"/>
      <c r="AO243" s="26"/>
      <c r="AP243" s="26"/>
      <c r="AQ243" s="23"/>
      <c r="AR243" s="23"/>
      <c r="AS243" s="23"/>
      <c r="AT243" s="23"/>
      <c r="AU243" s="135" t="s">
        <v>211</v>
      </c>
      <c r="AV243" s="132"/>
      <c r="AW243" s="132"/>
      <c r="AX243" s="132"/>
      <c r="AY243" s="132"/>
      <c r="AZ243" s="132"/>
      <c r="BA243" s="132"/>
      <c r="BB243" s="132"/>
      <c r="BC243" s="132"/>
      <c r="BD243" s="132"/>
      <c r="BE243" s="132"/>
      <c r="BF243" s="132"/>
    </row>
    <row r="244" spans="1:58" ht="12" customHeight="1">
      <c r="AB244" s="23"/>
      <c r="AC244" s="23"/>
      <c r="AD244" s="23"/>
      <c r="AE244" s="23"/>
      <c r="AF244" s="23"/>
      <c r="AG244" s="23"/>
      <c r="AH244" s="27" t="s">
        <v>1</v>
      </c>
      <c r="AI244" s="27"/>
      <c r="AJ244" s="27"/>
      <c r="AK244" s="27"/>
      <c r="AL244" s="27"/>
      <c r="AM244" s="27"/>
      <c r="AN244" s="27"/>
      <c r="AO244" s="27"/>
      <c r="AP244" s="27"/>
      <c r="AQ244" s="23"/>
      <c r="AR244" s="23"/>
      <c r="AS244" s="23"/>
      <c r="AT244" s="23"/>
      <c r="AU244" s="27" t="s">
        <v>160</v>
      </c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</row>
  </sheetData>
  <mergeCells count="1531">
    <mergeCell ref="BE228:BL228"/>
    <mergeCell ref="AW227:BD227"/>
    <mergeCell ref="BE227:BL227"/>
    <mergeCell ref="A228:F228"/>
    <mergeCell ref="G228:S228"/>
    <mergeCell ref="T228:Y228"/>
    <mergeCell ref="Z228:AD228"/>
    <mergeCell ref="AE228:AJ228"/>
    <mergeCell ref="AK228:AP228"/>
    <mergeCell ref="AQ228:AV228"/>
    <mergeCell ref="AW228:BD228"/>
    <mergeCell ref="AQ226:AV226"/>
    <mergeCell ref="AW226:BD226"/>
    <mergeCell ref="BE226:BL226"/>
    <mergeCell ref="A227:F227"/>
    <mergeCell ref="G227:S227"/>
    <mergeCell ref="T227:Y227"/>
    <mergeCell ref="Z227:AD227"/>
    <mergeCell ref="AE227:AJ227"/>
    <mergeCell ref="AK227:AP227"/>
    <mergeCell ref="AQ227:AV227"/>
    <mergeCell ref="A226:F226"/>
    <mergeCell ref="G226:S226"/>
    <mergeCell ref="T226:Y226"/>
    <mergeCell ref="Z226:AD226"/>
    <mergeCell ref="AE226:AJ226"/>
    <mergeCell ref="AK226:AP226"/>
    <mergeCell ref="A225:F225"/>
    <mergeCell ref="G225:S225"/>
    <mergeCell ref="T225:Y225"/>
    <mergeCell ref="Z225:AD225"/>
    <mergeCell ref="AE225:AJ225"/>
    <mergeCell ref="AX216:BB216"/>
    <mergeCell ref="BC216:BG216"/>
    <mergeCell ref="BH216:BL216"/>
    <mergeCell ref="BH215:BL215"/>
    <mergeCell ref="A216:F216"/>
    <mergeCell ref="G216:P216"/>
    <mergeCell ref="Q216:U216"/>
    <mergeCell ref="V216:Y216"/>
    <mergeCell ref="Z216:AD216"/>
    <mergeCell ref="AE216:AI216"/>
    <mergeCell ref="AJ216:AN216"/>
    <mergeCell ref="AO216:AS216"/>
    <mergeCell ref="AT216:AW216"/>
    <mergeCell ref="AE215:AI215"/>
    <mergeCell ref="AJ215:AN215"/>
    <mergeCell ref="AO215:AS215"/>
    <mergeCell ref="AT215:AW215"/>
    <mergeCell ref="AX215:BB215"/>
    <mergeCell ref="BC215:BG215"/>
    <mergeCell ref="AO214:AS214"/>
    <mergeCell ref="AT214:AW214"/>
    <mergeCell ref="AX214:BB214"/>
    <mergeCell ref="BC214:BG214"/>
    <mergeCell ref="BH214:BL214"/>
    <mergeCell ref="A215:F215"/>
    <mergeCell ref="G215:P215"/>
    <mergeCell ref="Q215:U215"/>
    <mergeCell ref="V215:Y215"/>
    <mergeCell ref="Z215:AD215"/>
    <mergeCell ref="A214:F214"/>
    <mergeCell ref="G214:P214"/>
    <mergeCell ref="Q214:U214"/>
    <mergeCell ref="V214:Y214"/>
    <mergeCell ref="Z214:AD214"/>
    <mergeCell ref="AE214:AI214"/>
    <mergeCell ref="AJ214:AN214"/>
    <mergeCell ref="AW204:BA204"/>
    <mergeCell ref="BB204:BF204"/>
    <mergeCell ref="BG204:BL204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4:AP204"/>
    <mergeCell ref="AQ204:AV204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K203:AP203"/>
    <mergeCell ref="AQ203:AV203"/>
    <mergeCell ref="G202:S202"/>
    <mergeCell ref="T202:Y202"/>
    <mergeCell ref="Z202:AD202"/>
    <mergeCell ref="AE202:AJ202"/>
    <mergeCell ref="AK202:AP202"/>
    <mergeCell ref="AQ202:AV202"/>
    <mergeCell ref="A201:F201"/>
    <mergeCell ref="G201:S201"/>
    <mergeCell ref="T201:Y201"/>
    <mergeCell ref="Z201:AD201"/>
    <mergeCell ref="AE201:AJ201"/>
    <mergeCell ref="AK201:AP201"/>
    <mergeCell ref="AQ201:AV201"/>
    <mergeCell ref="AX159:AZ159"/>
    <mergeCell ref="BA159:BC159"/>
    <mergeCell ref="BD159:BF159"/>
    <mergeCell ref="BG159:BI159"/>
    <mergeCell ref="BJ159:BL159"/>
    <mergeCell ref="AF159:AH159"/>
    <mergeCell ref="AI159:AK159"/>
    <mergeCell ref="AL159:AN159"/>
    <mergeCell ref="AO159:AQ159"/>
    <mergeCell ref="AR159:AT159"/>
    <mergeCell ref="AU159:AW159"/>
    <mergeCell ref="AX158:AZ158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8:AH158"/>
    <mergeCell ref="AI158:AK158"/>
    <mergeCell ref="AL158:AN158"/>
    <mergeCell ref="AO158:AQ158"/>
    <mergeCell ref="AR158:AT158"/>
    <mergeCell ref="AU158:AW158"/>
    <mergeCell ref="AX157:AZ157"/>
    <mergeCell ref="BA157:BC157"/>
    <mergeCell ref="BD157:BF157"/>
    <mergeCell ref="BG157:BI157"/>
    <mergeCell ref="BJ157:BL157"/>
    <mergeCell ref="A158:C158"/>
    <mergeCell ref="D158:V158"/>
    <mergeCell ref="W158:Y158"/>
    <mergeCell ref="Z158:AB158"/>
    <mergeCell ref="AC158:AE158"/>
    <mergeCell ref="A157:C157"/>
    <mergeCell ref="D157:V157"/>
    <mergeCell ref="W157:Y157"/>
    <mergeCell ref="Z157:AB157"/>
    <mergeCell ref="AC157:AE157"/>
    <mergeCell ref="AF157:AH157"/>
    <mergeCell ref="AI157:AK157"/>
    <mergeCell ref="A147:T147"/>
    <mergeCell ref="U147:Y147"/>
    <mergeCell ref="Z147:AD147"/>
    <mergeCell ref="AE147:AI147"/>
    <mergeCell ref="AJ147:AN147"/>
    <mergeCell ref="AO147:AS147"/>
    <mergeCell ref="AT147:AX147"/>
    <mergeCell ref="AY147:BC147"/>
    <mergeCell ref="BD147:BH147"/>
    <mergeCell ref="BE138:BI138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BE134:BI134"/>
    <mergeCell ref="A135:C135"/>
    <mergeCell ref="D135:P135"/>
    <mergeCell ref="Q135:U135"/>
    <mergeCell ref="V135:AE135"/>
    <mergeCell ref="AF135:AJ135"/>
    <mergeCell ref="AK135:AO135"/>
    <mergeCell ref="AP135:AT135"/>
    <mergeCell ref="AU135:AY135"/>
    <mergeCell ref="AZ135:BD135"/>
    <mergeCell ref="BE133:BI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32:BI132"/>
    <mergeCell ref="A133:C133"/>
    <mergeCell ref="D133:P133"/>
    <mergeCell ref="Q133:U133"/>
    <mergeCell ref="V133:AE133"/>
    <mergeCell ref="AF133:AJ133"/>
    <mergeCell ref="AK133:AO133"/>
    <mergeCell ref="AP133:AT133"/>
    <mergeCell ref="AU133:AY133"/>
    <mergeCell ref="AZ133:BD133"/>
    <mergeCell ref="BE131:BI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V131:AE131"/>
    <mergeCell ref="AF131:AJ131"/>
    <mergeCell ref="AK131:AO131"/>
    <mergeCell ref="AP131:AT131"/>
    <mergeCell ref="AU131:AY131"/>
    <mergeCell ref="AZ131:BD131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BE122:BI122"/>
    <mergeCell ref="BJ122:BN122"/>
    <mergeCell ref="BO122:BS122"/>
    <mergeCell ref="BT122:BX122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AU114:AY114"/>
    <mergeCell ref="AZ114:BD114"/>
    <mergeCell ref="BE114:BI114"/>
    <mergeCell ref="BJ114:BN114"/>
    <mergeCell ref="BO114:BS114"/>
    <mergeCell ref="BT114:BX114"/>
    <mergeCell ref="A114:C114"/>
    <mergeCell ref="D114:P114"/>
    <mergeCell ref="Q114:U114"/>
    <mergeCell ref="V114:AE114"/>
    <mergeCell ref="AF114:AJ114"/>
    <mergeCell ref="AK114:AO114"/>
    <mergeCell ref="AP114:AT114"/>
    <mergeCell ref="A104:C104"/>
    <mergeCell ref="D104:T104"/>
    <mergeCell ref="U104:Y104"/>
    <mergeCell ref="Z104:AD104"/>
    <mergeCell ref="AE104:AI104"/>
    <mergeCell ref="AJ104:AN104"/>
    <mergeCell ref="AO104:AS104"/>
    <mergeCell ref="BB95:BF95"/>
    <mergeCell ref="BG95:BK95"/>
    <mergeCell ref="BL95:BP95"/>
    <mergeCell ref="BQ95:BT95"/>
    <mergeCell ref="BU95:BY95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X95:BA95"/>
    <mergeCell ref="BG76:BK76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AW76:BA76"/>
    <mergeCell ref="BB76:BF76"/>
    <mergeCell ref="BG74:BK74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C73:AG73"/>
    <mergeCell ref="AH73:AL73"/>
    <mergeCell ref="AM73:AQ73"/>
    <mergeCell ref="AR73:AV73"/>
    <mergeCell ref="AW73:BA73"/>
    <mergeCell ref="BB73:BF73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B55:BF55"/>
    <mergeCell ref="BG55:BK55"/>
    <mergeCell ref="BL55:BP55"/>
    <mergeCell ref="BQ55:BT55"/>
    <mergeCell ref="BU55:BY55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3:AA243"/>
    <mergeCell ref="AH243:AP243"/>
    <mergeCell ref="AU243:BF243"/>
    <mergeCell ref="AH244:AP244"/>
    <mergeCell ref="AU244:BF244"/>
    <mergeCell ref="A31:D31"/>
    <mergeCell ref="E31:T31"/>
    <mergeCell ref="U31:Y31"/>
    <mergeCell ref="Z31:AD31"/>
    <mergeCell ref="AE31:AH31"/>
    <mergeCell ref="A236:BL236"/>
    <mergeCell ref="A240:AA240"/>
    <mergeCell ref="AH240:AP240"/>
    <mergeCell ref="AU240:BF240"/>
    <mergeCell ref="AH241:AP241"/>
    <mergeCell ref="AU241:BF241"/>
    <mergeCell ref="AW224:BD224"/>
    <mergeCell ref="BE224:BL224"/>
    <mergeCell ref="A230:BL230"/>
    <mergeCell ref="A231:BL231"/>
    <mergeCell ref="A234:BL234"/>
    <mergeCell ref="A235:BL235"/>
    <mergeCell ref="AK225:AP225"/>
    <mergeCell ref="AQ225:AV225"/>
    <mergeCell ref="AW225:BD225"/>
    <mergeCell ref="BE225:BL225"/>
    <mergeCell ref="AQ223:AV223"/>
    <mergeCell ref="AW223:BD223"/>
    <mergeCell ref="BE223:BL223"/>
    <mergeCell ref="A224:F224"/>
    <mergeCell ref="G224:S224"/>
    <mergeCell ref="T224:Y224"/>
    <mergeCell ref="Z224:AD224"/>
    <mergeCell ref="AE224:AJ224"/>
    <mergeCell ref="AK224:AP224"/>
    <mergeCell ref="AQ224:AV224"/>
    <mergeCell ref="A223:F223"/>
    <mergeCell ref="G223:S223"/>
    <mergeCell ref="T223:Y223"/>
    <mergeCell ref="Z223:AD223"/>
    <mergeCell ref="AE223:AJ223"/>
    <mergeCell ref="AK223:AP223"/>
    <mergeCell ref="BE220:BL221"/>
    <mergeCell ref="A222:F222"/>
    <mergeCell ref="G222:S222"/>
    <mergeCell ref="T222:Y222"/>
    <mergeCell ref="Z222:AD222"/>
    <mergeCell ref="AE222:AJ222"/>
    <mergeCell ref="AK222:AP222"/>
    <mergeCell ref="AQ222:AV222"/>
    <mergeCell ref="AW222:BD222"/>
    <mergeCell ref="BE222:BL222"/>
    <mergeCell ref="A218:BL218"/>
    <mergeCell ref="A219:BL219"/>
    <mergeCell ref="A220:F221"/>
    <mergeCell ref="G220:S221"/>
    <mergeCell ref="T220:Y221"/>
    <mergeCell ref="Z220:AD221"/>
    <mergeCell ref="AE220:AJ221"/>
    <mergeCell ref="AK220:AP221"/>
    <mergeCell ref="AQ220:AV221"/>
    <mergeCell ref="AW220:BD221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T209:AW210"/>
    <mergeCell ref="AX209:BG209"/>
    <mergeCell ref="BH209:BL210"/>
    <mergeCell ref="Z210:AD210"/>
    <mergeCell ref="AE210:AI210"/>
    <mergeCell ref="AX210:BB210"/>
    <mergeCell ref="BC210:BG210"/>
    <mergeCell ref="A207:BL207"/>
    <mergeCell ref="A208:F210"/>
    <mergeCell ref="G208:P210"/>
    <mergeCell ref="Q208:AN208"/>
    <mergeCell ref="AO208:BL208"/>
    <mergeCell ref="Q209:U210"/>
    <mergeCell ref="V209:Y210"/>
    <mergeCell ref="Z209:AI209"/>
    <mergeCell ref="AJ209:AN210"/>
    <mergeCell ref="AO209:AS210"/>
    <mergeCell ref="AK200:AP200"/>
    <mergeCell ref="AQ200:AV200"/>
    <mergeCell ref="AW200:BA200"/>
    <mergeCell ref="BB200:BF200"/>
    <mergeCell ref="BG200:BL200"/>
    <mergeCell ref="A206:BL206"/>
    <mergeCell ref="AW201:BA201"/>
    <mergeCell ref="BB201:BF201"/>
    <mergeCell ref="BG201:BL201"/>
    <mergeCell ref="A202:F202"/>
    <mergeCell ref="AK199:AP199"/>
    <mergeCell ref="AQ199:AV199"/>
    <mergeCell ref="AW199:BA199"/>
    <mergeCell ref="BB199:BF199"/>
    <mergeCell ref="BG199:BL199"/>
    <mergeCell ref="A200:F200"/>
    <mergeCell ref="G200:S200"/>
    <mergeCell ref="T200:Y200"/>
    <mergeCell ref="Z200:AD200"/>
    <mergeCell ref="AE200:AJ200"/>
    <mergeCell ref="AK198:AP198"/>
    <mergeCell ref="AQ198:AV198"/>
    <mergeCell ref="AW198:BA198"/>
    <mergeCell ref="BB198:BF198"/>
    <mergeCell ref="BG198:BL198"/>
    <mergeCell ref="A199:F199"/>
    <mergeCell ref="G199:S199"/>
    <mergeCell ref="T199:Y199"/>
    <mergeCell ref="Z199:AD199"/>
    <mergeCell ref="AE199:AJ199"/>
    <mergeCell ref="AQ196:AV197"/>
    <mergeCell ref="AW196:BF196"/>
    <mergeCell ref="BG196:BL197"/>
    <mergeCell ref="AW197:BA197"/>
    <mergeCell ref="BB197:BF197"/>
    <mergeCell ref="A198:F198"/>
    <mergeCell ref="G198:S198"/>
    <mergeCell ref="T198:Y198"/>
    <mergeCell ref="Z198:AD198"/>
    <mergeCell ref="AE198:AJ198"/>
    <mergeCell ref="A196:F197"/>
    <mergeCell ref="G196:S197"/>
    <mergeCell ref="T196:Y197"/>
    <mergeCell ref="Z196:AD197"/>
    <mergeCell ref="AE196:AJ197"/>
    <mergeCell ref="AK196:AP197"/>
    <mergeCell ref="BP186:BS186"/>
    <mergeCell ref="A189:BL189"/>
    <mergeCell ref="A190:BL190"/>
    <mergeCell ref="A193:BL193"/>
    <mergeCell ref="A194:BL194"/>
    <mergeCell ref="A195:BL195"/>
    <mergeCell ref="AO186:AR186"/>
    <mergeCell ref="AS186:AW186"/>
    <mergeCell ref="AX186:BA186"/>
    <mergeCell ref="BB186:BF186"/>
    <mergeCell ref="BG186:BJ186"/>
    <mergeCell ref="BK186:BO186"/>
    <mergeCell ref="BB185:BF185"/>
    <mergeCell ref="BG185:BJ185"/>
    <mergeCell ref="BK185:BO185"/>
    <mergeCell ref="BP185:BS185"/>
    <mergeCell ref="A186:M186"/>
    <mergeCell ref="N186:U186"/>
    <mergeCell ref="V186:Z186"/>
    <mergeCell ref="AA186:AE186"/>
    <mergeCell ref="AF186:AI186"/>
    <mergeCell ref="AJ186:AN186"/>
    <mergeCell ref="BP184:BS184"/>
    <mergeCell ref="A185:M185"/>
    <mergeCell ref="N185:U185"/>
    <mergeCell ref="V185:Z185"/>
    <mergeCell ref="AA185:AE185"/>
    <mergeCell ref="AF185:AI185"/>
    <mergeCell ref="AJ185:AN185"/>
    <mergeCell ref="AO185:AR185"/>
    <mergeCell ref="AS185:AW185"/>
    <mergeCell ref="AX185:BA185"/>
    <mergeCell ref="AO184:AR184"/>
    <mergeCell ref="AS184:AW184"/>
    <mergeCell ref="AX184:BA184"/>
    <mergeCell ref="BB184:BF184"/>
    <mergeCell ref="BG184:BJ184"/>
    <mergeCell ref="BK184:BO184"/>
    <mergeCell ref="BB183:BF183"/>
    <mergeCell ref="BG183:BJ183"/>
    <mergeCell ref="BK183:BO183"/>
    <mergeCell ref="BP183:BS183"/>
    <mergeCell ref="A184:M184"/>
    <mergeCell ref="N184:U184"/>
    <mergeCell ref="V184:Z184"/>
    <mergeCell ref="AA184:AE184"/>
    <mergeCell ref="AF184:AI184"/>
    <mergeCell ref="AJ184:AN184"/>
    <mergeCell ref="AA183:AE183"/>
    <mergeCell ref="AF183:AI183"/>
    <mergeCell ref="AJ183:AN183"/>
    <mergeCell ref="AO183:AR183"/>
    <mergeCell ref="AS183:AW183"/>
    <mergeCell ref="AX183:BA183"/>
    <mergeCell ref="A180:BL180"/>
    <mergeCell ref="A181:BM181"/>
    <mergeCell ref="A182:M183"/>
    <mergeCell ref="N182:U183"/>
    <mergeCell ref="V182:Z183"/>
    <mergeCell ref="AA182:AI182"/>
    <mergeCell ref="AJ182:AR182"/>
    <mergeCell ref="AS182:BA182"/>
    <mergeCell ref="BB182:BJ182"/>
    <mergeCell ref="BK182:BS182"/>
    <mergeCell ref="AZ176:BD176"/>
    <mergeCell ref="A177:F177"/>
    <mergeCell ref="G177:S177"/>
    <mergeCell ref="T177:Z177"/>
    <mergeCell ref="AA177:AE177"/>
    <mergeCell ref="AF177:AJ177"/>
    <mergeCell ref="AK177:AO177"/>
    <mergeCell ref="AP177:AT177"/>
    <mergeCell ref="AU177:AY177"/>
    <mergeCell ref="AZ177:BD177"/>
    <mergeCell ref="AU175:AY175"/>
    <mergeCell ref="AZ175:BD175"/>
    <mergeCell ref="A176:F176"/>
    <mergeCell ref="G176:S176"/>
    <mergeCell ref="T176:Z176"/>
    <mergeCell ref="AA176:AE176"/>
    <mergeCell ref="AF176:AJ176"/>
    <mergeCell ref="AK176:AO176"/>
    <mergeCell ref="AP176:AT176"/>
    <mergeCell ref="AU176:AY176"/>
    <mergeCell ref="AP174:AT174"/>
    <mergeCell ref="AU174:AY174"/>
    <mergeCell ref="AZ174:BD174"/>
    <mergeCell ref="A175:F175"/>
    <mergeCell ref="G175:S175"/>
    <mergeCell ref="T175:Z175"/>
    <mergeCell ref="AA175:AE175"/>
    <mergeCell ref="AF175:AJ175"/>
    <mergeCell ref="AK175:AO175"/>
    <mergeCell ref="AP175:AT175"/>
    <mergeCell ref="A171:BL171"/>
    <mergeCell ref="A172:BD172"/>
    <mergeCell ref="A173:F174"/>
    <mergeCell ref="G173:S174"/>
    <mergeCell ref="T173:Z174"/>
    <mergeCell ref="AA173:AO173"/>
    <mergeCell ref="AP173:BD173"/>
    <mergeCell ref="AA174:AE174"/>
    <mergeCell ref="AF174:AJ174"/>
    <mergeCell ref="AK174:AO174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8:F168"/>
    <mergeCell ref="G168:S168"/>
    <mergeCell ref="T168:Z168"/>
    <mergeCell ref="AA168:AE168"/>
    <mergeCell ref="AF168:AJ168"/>
    <mergeCell ref="AK168:AO168"/>
    <mergeCell ref="AP167:AT167"/>
    <mergeCell ref="AU167:AY167"/>
    <mergeCell ref="AZ167:BD167"/>
    <mergeCell ref="BE167:BI167"/>
    <mergeCell ref="BJ167:BN167"/>
    <mergeCell ref="BO167:BS167"/>
    <mergeCell ref="A167:F167"/>
    <mergeCell ref="G167:S167"/>
    <mergeCell ref="T167:Z167"/>
    <mergeCell ref="AA167:AE167"/>
    <mergeCell ref="AF167:AJ167"/>
    <mergeCell ref="AK167:AO167"/>
    <mergeCell ref="AP166:AT166"/>
    <mergeCell ref="AU166:AY166"/>
    <mergeCell ref="AZ166:BD166"/>
    <mergeCell ref="BE166:BI166"/>
    <mergeCell ref="BJ166:BN166"/>
    <mergeCell ref="BO166:BS166"/>
    <mergeCell ref="A164:BS164"/>
    <mergeCell ref="A165:F166"/>
    <mergeCell ref="G165:S166"/>
    <mergeCell ref="T165:Z166"/>
    <mergeCell ref="AA165:AO165"/>
    <mergeCell ref="AP165:BD165"/>
    <mergeCell ref="BE165:BS165"/>
    <mergeCell ref="AA166:AE166"/>
    <mergeCell ref="AF166:AJ166"/>
    <mergeCell ref="AK166:AO166"/>
    <mergeCell ref="BA156:BC156"/>
    <mergeCell ref="BD156:BF156"/>
    <mergeCell ref="BG156:BI156"/>
    <mergeCell ref="BJ156:BL156"/>
    <mergeCell ref="A162:BL162"/>
    <mergeCell ref="A163:BS163"/>
    <mergeCell ref="AL157:AN157"/>
    <mergeCell ref="AO157:AQ157"/>
    <mergeCell ref="AR157:AT157"/>
    <mergeCell ref="AU157:AW157"/>
    <mergeCell ref="AI156:AK156"/>
    <mergeCell ref="AL156:AN156"/>
    <mergeCell ref="AO156:AQ156"/>
    <mergeCell ref="AR156:AT156"/>
    <mergeCell ref="AU156:AW156"/>
    <mergeCell ref="AX156:AZ156"/>
    <mergeCell ref="BA155:BC155"/>
    <mergeCell ref="BD155:BF155"/>
    <mergeCell ref="BG155:BI155"/>
    <mergeCell ref="BJ155:BL155"/>
    <mergeCell ref="A156:C156"/>
    <mergeCell ref="D156:V156"/>
    <mergeCell ref="W156:Y156"/>
    <mergeCell ref="Z156:AB156"/>
    <mergeCell ref="AC156:AE156"/>
    <mergeCell ref="AF156:AH156"/>
    <mergeCell ref="AI155:AK155"/>
    <mergeCell ref="AL155:AN155"/>
    <mergeCell ref="AO155:AQ155"/>
    <mergeCell ref="AR155:AT155"/>
    <mergeCell ref="AU155:AW155"/>
    <mergeCell ref="AX155:AZ155"/>
    <mergeCell ref="BA154:BC154"/>
    <mergeCell ref="BD154:BF154"/>
    <mergeCell ref="BG154:BI154"/>
    <mergeCell ref="BJ154:BL154"/>
    <mergeCell ref="A155:C155"/>
    <mergeCell ref="D155:V155"/>
    <mergeCell ref="W155:Y155"/>
    <mergeCell ref="Z155:AB155"/>
    <mergeCell ref="AC155:AE155"/>
    <mergeCell ref="AF155:AH155"/>
    <mergeCell ref="AI154:AK154"/>
    <mergeCell ref="AL154:AN154"/>
    <mergeCell ref="AO154:AQ154"/>
    <mergeCell ref="AR154:AT154"/>
    <mergeCell ref="AU154:AW154"/>
    <mergeCell ref="AX154:AZ154"/>
    <mergeCell ref="A154:C154"/>
    <mergeCell ref="D154:V154"/>
    <mergeCell ref="W154:Y154"/>
    <mergeCell ref="Z154:AB154"/>
    <mergeCell ref="AC154:AE154"/>
    <mergeCell ref="AF154:AH154"/>
    <mergeCell ref="BJ152:BL153"/>
    <mergeCell ref="W153:Y153"/>
    <mergeCell ref="Z153:AB153"/>
    <mergeCell ref="AC153:AE153"/>
    <mergeCell ref="AF153:AH153"/>
    <mergeCell ref="AI153:AK153"/>
    <mergeCell ref="AL153:AN153"/>
    <mergeCell ref="AO153:AQ153"/>
    <mergeCell ref="AR153:AT153"/>
    <mergeCell ref="BG151:BL151"/>
    <mergeCell ref="W152:AB152"/>
    <mergeCell ref="AC152:AH152"/>
    <mergeCell ref="AI152:AN152"/>
    <mergeCell ref="AO152:AT152"/>
    <mergeCell ref="AU152:AW153"/>
    <mergeCell ref="AX152:AZ153"/>
    <mergeCell ref="BA152:BC153"/>
    <mergeCell ref="BD152:BF153"/>
    <mergeCell ref="BG152:BI153"/>
    <mergeCell ref="A151:C153"/>
    <mergeCell ref="D151:V153"/>
    <mergeCell ref="W151:AH151"/>
    <mergeCell ref="AI151:AT151"/>
    <mergeCell ref="AU151:AZ151"/>
    <mergeCell ref="BA151:BF151"/>
    <mergeCell ref="AT146:AX146"/>
    <mergeCell ref="AY146:BC146"/>
    <mergeCell ref="BD146:BH146"/>
    <mergeCell ref="BI146:BM146"/>
    <mergeCell ref="BN146:BR146"/>
    <mergeCell ref="A150:BL150"/>
    <mergeCell ref="BI147:BM147"/>
    <mergeCell ref="BN147:BR147"/>
    <mergeCell ref="A146:T146"/>
    <mergeCell ref="U146:Y146"/>
    <mergeCell ref="Z146:AD146"/>
    <mergeCell ref="AE146:AI146"/>
    <mergeCell ref="AJ146:AN146"/>
    <mergeCell ref="AO146:AS146"/>
    <mergeCell ref="AO145:AS145"/>
    <mergeCell ref="AT145:AX145"/>
    <mergeCell ref="AY145:BC145"/>
    <mergeCell ref="BD145:BH145"/>
    <mergeCell ref="BI145:BM145"/>
    <mergeCell ref="BN145:BR145"/>
    <mergeCell ref="AT144:AX144"/>
    <mergeCell ref="AY144:BC144"/>
    <mergeCell ref="BD144:BH144"/>
    <mergeCell ref="BI144:BM144"/>
    <mergeCell ref="BN144:BR144"/>
    <mergeCell ref="A145:T145"/>
    <mergeCell ref="U145:Y145"/>
    <mergeCell ref="Z145:AD145"/>
    <mergeCell ref="AE145:AI145"/>
    <mergeCell ref="AJ145:AN145"/>
    <mergeCell ref="A144:T144"/>
    <mergeCell ref="U144:Y144"/>
    <mergeCell ref="Z144:AD144"/>
    <mergeCell ref="AE144:AI144"/>
    <mergeCell ref="AJ144:AN144"/>
    <mergeCell ref="AO144:AS144"/>
    <mergeCell ref="AO143:AS143"/>
    <mergeCell ref="AT143:AX143"/>
    <mergeCell ref="AY143:BC143"/>
    <mergeCell ref="BD143:BH143"/>
    <mergeCell ref="BI143:BM143"/>
    <mergeCell ref="BN143:BR143"/>
    <mergeCell ref="A142:T143"/>
    <mergeCell ref="U142:AD142"/>
    <mergeCell ref="AE142:AN142"/>
    <mergeCell ref="AO142:AX142"/>
    <mergeCell ref="AY142:BH142"/>
    <mergeCell ref="BI142:BR142"/>
    <mergeCell ref="U143:Y143"/>
    <mergeCell ref="Z143:AD143"/>
    <mergeCell ref="AE143:AI143"/>
    <mergeCell ref="AJ143:AN143"/>
    <mergeCell ref="AP129:AT129"/>
    <mergeCell ref="AU129:AY129"/>
    <mergeCell ref="AZ129:BD129"/>
    <mergeCell ref="BE129:BI129"/>
    <mergeCell ref="A140:BL140"/>
    <mergeCell ref="A141:BR141"/>
    <mergeCell ref="BE130:BI130"/>
    <mergeCell ref="A131:C131"/>
    <mergeCell ref="D131:P131"/>
    <mergeCell ref="Q131:U131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BT113:BX113"/>
    <mergeCell ref="A124:BL124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T104:AX104"/>
    <mergeCell ref="AY104:BC104"/>
    <mergeCell ref="BD104:BH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1:AV71"/>
    <mergeCell ref="AW71:BA71"/>
    <mergeCell ref="BB71:BF71"/>
    <mergeCell ref="BG71:BK71"/>
    <mergeCell ref="A78:BL78"/>
    <mergeCell ref="A79:BK79"/>
    <mergeCell ref="BG72:BK72"/>
    <mergeCell ref="A73:D73"/>
    <mergeCell ref="E73:W73"/>
    <mergeCell ref="X73:AB73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69:D69"/>
    <mergeCell ref="E69:W69"/>
    <mergeCell ref="X69:AB69"/>
    <mergeCell ref="AC69:AG69"/>
    <mergeCell ref="AH69:AL69"/>
    <mergeCell ref="AM69:AQ69"/>
    <mergeCell ref="AH68:AL68"/>
    <mergeCell ref="AM68:AQ68"/>
    <mergeCell ref="AR68:AV68"/>
    <mergeCell ref="AW68:BA68"/>
    <mergeCell ref="BB68:BF68"/>
    <mergeCell ref="BG68:BK68"/>
    <mergeCell ref="BQ63:BT63"/>
    <mergeCell ref="BU63:BY63"/>
    <mergeCell ref="A65:BL65"/>
    <mergeCell ref="A66:BK66"/>
    <mergeCell ref="A67:D68"/>
    <mergeCell ref="E67:W68"/>
    <mergeCell ref="X67:AQ67"/>
    <mergeCell ref="AR67:BK67"/>
    <mergeCell ref="X68:AB68"/>
    <mergeCell ref="AC68:AG68"/>
    <mergeCell ref="AN63:AR63"/>
    <mergeCell ref="AS63:AW63"/>
    <mergeCell ref="AX63:BA63"/>
    <mergeCell ref="BB63:BF63"/>
    <mergeCell ref="BG63:BK63"/>
    <mergeCell ref="BL63:BP63"/>
    <mergeCell ref="A63:E63"/>
    <mergeCell ref="F63:T63"/>
    <mergeCell ref="U63:Y63"/>
    <mergeCell ref="Z63:AD63"/>
    <mergeCell ref="AE63:AH63"/>
    <mergeCell ref="AI63:AM63"/>
    <mergeCell ref="AX62:BA62"/>
    <mergeCell ref="BB62:BF62"/>
    <mergeCell ref="BG62:BK62"/>
    <mergeCell ref="BL62:BP62"/>
    <mergeCell ref="BQ62:BT62"/>
    <mergeCell ref="BU62:BY62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N62:AR62"/>
    <mergeCell ref="AS62:AW62"/>
    <mergeCell ref="AN61:AR61"/>
    <mergeCell ref="AS61:AW61"/>
    <mergeCell ref="AX61:BA61"/>
    <mergeCell ref="BB61:BF61"/>
    <mergeCell ref="BG61:BK61"/>
    <mergeCell ref="BL61:BP61"/>
    <mergeCell ref="BG60:BK60"/>
    <mergeCell ref="BL60:BP60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E60:AH60"/>
    <mergeCell ref="AI60:AM60"/>
    <mergeCell ref="AN60:AR60"/>
    <mergeCell ref="AS60:AW60"/>
    <mergeCell ref="AX60:BA60"/>
    <mergeCell ref="BB60:BF60"/>
    <mergeCell ref="BU50:BY50"/>
    <mergeCell ref="A57:BL57"/>
    <mergeCell ref="A58:BY58"/>
    <mergeCell ref="A59:E60"/>
    <mergeCell ref="F59:T60"/>
    <mergeCell ref="U59:AM59"/>
    <mergeCell ref="AN59:BF59"/>
    <mergeCell ref="BG59:BY59"/>
    <mergeCell ref="U60:Y60"/>
    <mergeCell ref="Z60:AD60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:A95 A103:A104 A156:A159">
    <cfRule type="cellIs" dxfId="3" priority="3" stopIfTrue="1" operator="equal">
      <formula>A93</formula>
    </cfRule>
  </conditionalFormatting>
  <conditionalFormatting sqref="A113:C122 A129:C138">
    <cfRule type="cellIs" dxfId="2" priority="1" stopIfTrue="1" operator="equal">
      <formula>A112</formula>
    </cfRule>
    <cfRule type="cellIs" dxfId="1" priority="2" stopIfTrue="1" operator="equal">
      <formula>0</formula>
    </cfRule>
  </conditionalFormatting>
  <conditionalFormatting sqref="A105">
    <cfRule type="cellIs" dxfId="0" priority="5" stopIfTrue="1" operator="equal">
      <formula>A103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КПК0611151</vt:lpstr>
      <vt:lpstr>'Додаток2 КПК0611151'!Область_печати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Tryzub.Oksana</cp:lastModifiedBy>
  <cp:lastPrinted>2024-12-04T06:24:09Z</cp:lastPrinted>
  <dcterms:created xsi:type="dcterms:W3CDTF">2016-07-02T12:27:50Z</dcterms:created>
  <dcterms:modified xsi:type="dcterms:W3CDTF">2024-12-04T06:24:34Z</dcterms:modified>
</cp:coreProperties>
</file>