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/>
  </bookViews>
  <sheets>
    <sheet name="Додаток2 КПК0611141" sheetId="6" r:id="rId1"/>
  </sheets>
  <definedNames>
    <definedName name="_xlnm.Print_Area" localSheetId="0">'Додаток2 КПК0611141'!$A$1:$BY$296</definedName>
  </definedNames>
  <calcPr calcId="125725"/>
</workbook>
</file>

<file path=xl/calcChain.xml><?xml version="1.0" encoding="utf-8"?>
<calcChain xmlns="http://schemas.openxmlformats.org/spreadsheetml/2006/main">
  <c r="BH265" i="6"/>
  <c r="AT265"/>
  <c r="AJ265"/>
  <c r="BH264"/>
  <c r="AT264"/>
  <c r="AJ264"/>
  <c r="BH263"/>
  <c r="AT263"/>
  <c r="AJ263"/>
  <c r="BH262"/>
  <c r="AT262"/>
  <c r="AJ262"/>
  <c r="BH261"/>
  <c r="AT261"/>
  <c r="AJ261"/>
  <c r="BH260"/>
  <c r="AT260"/>
  <c r="AJ260"/>
  <c r="BH259"/>
  <c r="AT259"/>
  <c r="AJ259"/>
  <c r="BH258"/>
  <c r="AT258"/>
  <c r="AJ258"/>
  <c r="BH257"/>
  <c r="AT257"/>
  <c r="AJ257"/>
  <c r="BG248"/>
  <c r="AQ248"/>
  <c r="BG247"/>
  <c r="AQ247"/>
  <c r="BG246"/>
  <c r="AQ246"/>
  <c r="BG245"/>
  <c r="AQ245"/>
  <c r="BG244"/>
  <c r="AQ244"/>
  <c r="BG243"/>
  <c r="AQ243"/>
  <c r="BG242"/>
  <c r="AQ242"/>
  <c r="BG241"/>
  <c r="AQ241"/>
  <c r="BG240"/>
  <c r="AQ240"/>
  <c r="AZ217"/>
  <c r="AK217"/>
  <c r="BO209"/>
  <c r="AZ209"/>
  <c r="AK209"/>
  <c r="BD114"/>
  <c r="AJ114"/>
  <c r="BD113"/>
  <c r="AJ113"/>
  <c r="BD112"/>
  <c r="AJ112"/>
  <c r="BU104"/>
  <c r="BB104"/>
  <c r="AI104"/>
  <c r="BU103"/>
  <c r="BB103"/>
  <c r="AI103"/>
  <c r="BU102"/>
  <c r="BB102"/>
  <c r="AI102"/>
  <c r="BG92"/>
  <c r="AM92"/>
  <c r="BG84"/>
  <c r="AM84"/>
  <c r="BG83"/>
  <c r="AM83"/>
  <c r="BG82"/>
  <c r="AM82"/>
  <c r="BG81"/>
  <c r="AM81"/>
  <c r="BG80"/>
  <c r="AM80"/>
  <c r="BG79"/>
  <c r="AM79"/>
  <c r="BG78"/>
  <c r="AM78"/>
  <c r="BG77"/>
  <c r="AM77"/>
  <c r="BG76"/>
  <c r="AM76"/>
  <c r="BG75"/>
  <c r="AM75"/>
  <c r="BU67"/>
  <c r="BB67"/>
  <c r="AI67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<sst xmlns="http://schemas.openxmlformats.org/spreadsheetml/2006/main" count="802" uniqueCount="292">
  <si>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</si>
  <si>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</si>
  <si>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</si>
  <si>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</si>
  <si>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</si>
  <si>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</si>
  <si>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</si>
  <si>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</si>
  <si>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</si>
  <si>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</si>
  <si>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</si>
  <si>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</si>
  <si>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</si>
  <si>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</si>
  <si>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</si>
  <si>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</si>
  <si>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</si>
  <si>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</si>
  <si>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</si>
  <si>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</si>
  <si>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</si>
  <si>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</si>
  <si>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</si>
  <si>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</si>
  <si>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</si>
  <si>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</si>
  <si>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</si>
  <si>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</si>
  <si>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</si>
  <si>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</si>
  <si>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</si>
  <si>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</si>
  <si>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</si>
  <si>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</si>
  <si>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</si>
  <si>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</si>
  <si>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</si>
  <si>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</si>
  <si>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</si>
  <si>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</si>
  <si>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</si>
  <si>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</si>
  <si>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</si>
  <si>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</si>
  <si>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</si>
  <si>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</si>
  <si>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</si>
  <si>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</si>
  <si>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</si>
  <si>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</si>
  <si>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</si>
  <si>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</si>
  <si>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</si>
  <si>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</si>
  <si>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</si>
  <si>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</si>
  <si>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</si>
  <si>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</si>
  <si>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</si>
  <si>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</si>
  <si>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</si>
  <si>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</si>
  <si>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</si>
  <si>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</si>
  <si>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</si>
  <si>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</si>
  <si>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</si>
  <si>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</si>
  <si>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</si>
  <si>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</si>
  <si>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</si>
  <si>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</si>
  <si>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</si>
  <si>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</si>
  <si>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</si>
  <si>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</si>
  <si>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</si>
  <si>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</si>
  <si>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</si>
  <si>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</si>
  <si>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</si>
  <si>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</si>
  <si>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</si>
  <si>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</si>
  <si>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</si>
  <si>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</si>
  <si>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</si>
  <si>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</si>
  <si>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</si>
  <si>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</si>
  <si>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</si>
  <si>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</si>
  <si>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</si>
  <si>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</si>
  <si>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</si>
  <si>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</si>
  <si>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</si>
  <si>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</si>
  <si>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</si>
  <si>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</si>
  <si>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</si>
  <si>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</si>
  <si>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</si>
  <si>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</si>
  <si>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</si>
  <si>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</si>
  <si>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</si>
  <si>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</si>
  <si>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</si>
  <si>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</si>
  <si>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</si>
  <si>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</si>
  <si>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</si>
  <si>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</si>
  <si>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</si>
  <si>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</si>
  <si>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</si>
  <si>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</si>
  <si>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</si>
  <si>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</si>
  <si>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</si>
  <si>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</si>
  <si>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</si>
  <si>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</si>
  <si>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</si>
  <si>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</si>
  <si>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</si>
  <si>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</si>
  <si>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</si>
  <si>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</si>
  <si>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</si>
  <si>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</si>
  <si>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</si>
  <si>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</si>
  <si>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</si>
  <si>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</si>
  <si>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</si>
  <si>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</si>
  <si>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</si>
  <si>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</si>
  <si>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</si>
  <si>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</si>
  <si>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</si>
  <si>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</si>
  <si>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</si>
  <si>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</si>
  <si>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</si>
  <si>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</si>
  <si>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</si>
  <si>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</si>
  <si>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</si>
  <si>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</si>
  <si>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</si>
  <si>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</si>
  <si>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</si>
  <si>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</si>
  <si>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</si>
  <si>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</si>
  <si>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</si>
  <si>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</si>
  <si>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</si>
  <si>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</si>
  <si>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</si>
  <si>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</si>
  <si>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</si>
  <si>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</si>
  <si>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</si>
  <si>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</si>
  <si>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</si>
  <si>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</si>
  <si>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</si>
  <si>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</si>
  <si>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</si>
  <si>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</si>
  <si>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</si>
  <si>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</si>
  <si>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</si>
  <si>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</si>
  <si>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</si>
  <si>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</si>
  <si>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</si>
  <si>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</si>
  <si>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</si>
  <si>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Забезпечення діяльності інших закладів у сфері освіти</t>
  </si>
  <si>
    <t>Погашення кредиторської заборгованості минулих років діяльності інших закладів у сфері освіти</t>
  </si>
  <si>
    <t>затрат</t>
  </si>
  <si>
    <t xml:space="preserve">formula=RC[-16]+RC[-8]                          </t>
  </si>
  <si>
    <t>Здійснення централізованого господарського обсуговування</t>
  </si>
  <si>
    <t>грн.</t>
  </si>
  <si>
    <t>паспорт бюджетної програми,кошторис,звіт форма-2-м</t>
  </si>
  <si>
    <t>кількість господарських груп</t>
  </si>
  <si>
    <t>од.</t>
  </si>
  <si>
    <t>мережа</t>
  </si>
  <si>
    <t>Кількість штатних одиниць спеціалістів господарського обслуговування</t>
  </si>
  <si>
    <t>штатний розпис</t>
  </si>
  <si>
    <t>Кількість штатних одиниць робітників господаського обслуговування</t>
  </si>
  <si>
    <t>Забезпечення якісної логопедичної допомоги учням</t>
  </si>
  <si>
    <t>Кількість сервісних центрів</t>
  </si>
  <si>
    <t>внутрішній облік</t>
  </si>
  <si>
    <t>Кількістьштатних працівників  педагогічного персоналу(логопедів)</t>
  </si>
  <si>
    <t>штатний розпис,тарифікаційний список  педагогічних працівників</t>
  </si>
  <si>
    <t>Забезпечення надання якісних послуг Комунальною установою Сервісний центр</t>
  </si>
  <si>
    <t>кошторис</t>
  </si>
  <si>
    <t>Всього середньорічне число штатних  одиниць Сервісного центру</t>
  </si>
  <si>
    <t>Всього число штатних одиниць групи централізованого господарського обслуговування</t>
  </si>
  <si>
    <t>Обсяг кредиторської заборгованості</t>
  </si>
  <si>
    <t>Штатних одиниць спеціалістів Сервісного центру</t>
  </si>
  <si>
    <t>робітників сервісного центру</t>
  </si>
  <si>
    <t>продукту</t>
  </si>
  <si>
    <t>Кількість установ які обслуговує сервісний центр</t>
  </si>
  <si>
    <t>Кількість закладів які обслуговує господарська група</t>
  </si>
  <si>
    <t>паспорт бюджетної програми, мережа</t>
  </si>
  <si>
    <t>ефективності</t>
  </si>
  <si>
    <t>Кількість установ які обслуговує один працівник сервісного центру</t>
  </si>
  <si>
    <t>розрахунок,паспорт бюджетної програми</t>
  </si>
  <si>
    <t>Кількість закладів які обслуговує один працівник господарської групи</t>
  </si>
  <si>
    <t>середні витрати на утримання одного працівника господарської групи</t>
  </si>
  <si>
    <t>середні витрати на утримання одного працівника сервісного центру</t>
  </si>
  <si>
    <t>розрахунково</t>
  </si>
  <si>
    <t>якості</t>
  </si>
  <si>
    <t>відсоток надання послуг і</t>
  </si>
  <si>
    <t>відс.</t>
  </si>
  <si>
    <t>Відсоток погашення заборгованості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</si>
  <si>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</si>
  <si>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</si>
  <si>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</si>
  <si>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</si>
  <si>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</si>
  <si>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</si>
  <si>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</si>
  <si>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</si>
  <si>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</si>
  <si>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</si>
  <si>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</si>
  <si>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</si>
  <si>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</si>
  <si>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</si>
  <si>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</si>
  <si>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діяльності інших закладів у сфері освіти; _x000D_
Погашення кредиторської заборгованості минулих років діяльності інших закладів у сфері освіти</t>
  </si>
  <si>
    <t>- Конституція України,Закон України «Про місцеве самоврядування»,  Бюджетний кодекс України, Закон України «Про державний бюджет України на 2024  рік » від 09.11.2023 року № 3460-ІХ , Закон України «Про освіту» від 05.09.2017 року № 2145-VIII із змінами та доповненнями , Закон України «Про дошкільну освіту» від 11.07.2001 року № 2628-ІІІ із змінами та доповненнями  ,  Наказ Міністерства освіти і науки України від 10.07.2017 року № 992 «Про затвердження Типового переліку бюджетних програм і результативних показників їх виконання для місцевих бюджетів у галузі освіта», рішення  міської ради від 22.12.2023 року № 3295-50/2023 «Про бюджет Коломийської міської територіальної громади  на 2024 рік».</t>
  </si>
  <si>
    <t>Згідно кошторисних призначень загального фонду у 2023 році Комунальна установа Сервісний центр та  господарська група при управлінні освіти Коломийської міської ради виконували ї обовязки згідно положення про сервісний центр.  У  2024 році відкореговані   кошторисні призначення загального фонду будуть виконані  згідно затверджених зобовязань .Проектом бюджету на 2025 рік передбачаються першочергові видатки на належне функціонування Сервісного центру згідно положення.</t>
  </si>
  <si>
    <t>Бюджетні зобовязання згідно програми 'Забезпечення діяльності інших закладів у сфері освіти у 2024 році будуть виконані згідно затверджених зобовязань.</t>
  </si>
  <si>
    <t>(0)(6)</t>
  </si>
  <si>
    <t>Управлiння освiти Коломийської мiської ради</t>
  </si>
  <si>
    <t>Керівник установи</t>
  </si>
  <si>
    <t>Керівник фінансової служби</t>
  </si>
  <si>
    <t>Козловська М. В.</t>
  </si>
  <si>
    <t>Семенюк Н. М.</t>
  </si>
  <si>
    <t>02143442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</si>
  <si>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</si>
  <si>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</si>
  <si>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</si>
  <si>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</si>
  <si>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</si>
  <si>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</si>
  <si>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</si>
  <si>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</si>
  <si>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</si>
  <si>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</si>
  <si>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</si>
  <si>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</si>
  <si>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</si>
  <si>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</si>
  <si>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</si>
  <si>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</si>
  <si>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</si>
  <si>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</si>
  <si>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</si>
  <si>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</si>
  <si>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</si>
  <si>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</si>
  <si>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</si>
  <si>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</si>
  <si>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</si>
  <si>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</si>
  <si>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</si>
  <si>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</si>
  <si>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</si>
  <si>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</si>
  <si>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</si>
  <si>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</si>
  <si>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</si>
  <si>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</si>
  <si>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</si>
  <si>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</si>
  <si>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</si>
  <si>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</si>
  <si>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(0)(6)(1)(1)(1)(4)(1)</t>
  </si>
  <si>
    <t>(1)(1)(4)(1)</t>
  </si>
  <si>
    <t>(0)(9)(9)(0)</t>
  </si>
  <si>
    <t>(0)(6)(1)</t>
  </si>
  <si>
    <t>відсоток надання послуг сервісним центром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</si>
</sst>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97"/>
  <sheetViews>
    <sheetView tabSelected="1" topLeftCell="A264" zoomScaleNormal="100" workbookViewId="0">
      <selection activeCell="AF168" sqref="AF168:AJ168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29" t="s">
        <v>243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4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9" t="s">
        <v>243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28" t="s">
        <v>290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4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287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288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289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5" t="s">
        <v>183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7" t="s">
        <v>183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>
      <c r="A18" s="127" t="s">
        <v>238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60" customHeight="1">
      <c r="A21" s="127" t="s">
        <v>239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2007140.42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2007140.42</v>
      </c>
      <c r="AJ30" s="97"/>
      <c r="AK30" s="97"/>
      <c r="AL30" s="97"/>
      <c r="AM30" s="98"/>
      <c r="AN30" s="96">
        <v>2149000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2149000</v>
      </c>
      <c r="BC30" s="97"/>
      <c r="BD30" s="97"/>
      <c r="BE30" s="97"/>
      <c r="BF30" s="98"/>
      <c r="BG30" s="96">
        <v>2438400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2438400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2007140.42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2007140.42</v>
      </c>
      <c r="AJ31" s="105"/>
      <c r="AK31" s="105"/>
      <c r="AL31" s="105"/>
      <c r="AM31" s="106"/>
      <c r="AN31" s="104">
        <v>2149000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2149000</v>
      </c>
      <c r="BC31" s="105"/>
      <c r="BD31" s="105"/>
      <c r="BE31" s="105"/>
      <c r="BF31" s="106"/>
      <c r="BG31" s="104">
        <v>2438400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2438400</v>
      </c>
      <c r="BV31" s="105"/>
      <c r="BW31" s="105"/>
      <c r="BX31" s="105"/>
      <c r="BY31" s="106"/>
    </row>
    <row r="33" spans="1:79" ht="14.25" customHeight="1">
      <c r="A33" s="58" t="s">
        <v>276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272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3288690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3288690</v>
      </c>
      <c r="AN39" s="97"/>
      <c r="AO39" s="97"/>
      <c r="AP39" s="97"/>
      <c r="AQ39" s="98"/>
      <c r="AR39" s="96">
        <v>3753100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3753100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3288690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3288690</v>
      </c>
      <c r="AN40" s="105"/>
      <c r="AO40" s="105"/>
      <c r="AP40" s="105"/>
      <c r="AQ40" s="106"/>
      <c r="AR40" s="104">
        <v>3753100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3753100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251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254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262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1258188.77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1258188.77</v>
      </c>
      <c r="AJ50" s="97"/>
      <c r="AK50" s="97"/>
      <c r="AL50" s="97"/>
      <c r="AM50" s="98"/>
      <c r="AN50" s="96">
        <v>1475000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1475000</v>
      </c>
      <c r="BC50" s="97"/>
      <c r="BD50" s="97"/>
      <c r="BE50" s="97"/>
      <c r="BF50" s="98"/>
      <c r="BG50" s="96">
        <v>1710000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1710000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276727.21999999997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276727.21999999997</v>
      </c>
      <c r="AJ51" s="97"/>
      <c r="AK51" s="97"/>
      <c r="AL51" s="97"/>
      <c r="AM51" s="98"/>
      <c r="AN51" s="96">
        <v>327000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327000</v>
      </c>
      <c r="BC51" s="97"/>
      <c r="BD51" s="97"/>
      <c r="BE51" s="97"/>
      <c r="BF51" s="98"/>
      <c r="BG51" s="96">
        <v>376200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376200</v>
      </c>
      <c r="BV51" s="97"/>
      <c r="BW51" s="97"/>
      <c r="BX51" s="97"/>
      <c r="BY51" s="98"/>
    </row>
    <row r="52" spans="1:79" s="99" customFormat="1" ht="12.75" customHeight="1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159611.6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159611.6</v>
      </c>
      <c r="AJ52" s="97"/>
      <c r="AK52" s="97"/>
      <c r="AL52" s="97"/>
      <c r="AM52" s="98"/>
      <c r="AN52" s="96">
        <v>81000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81000</v>
      </c>
      <c r="BC52" s="97"/>
      <c r="BD52" s="97"/>
      <c r="BE52" s="97"/>
      <c r="BF52" s="98"/>
      <c r="BG52" s="96">
        <v>71500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71500</v>
      </c>
      <c r="BV52" s="97"/>
      <c r="BW52" s="97"/>
      <c r="BX52" s="97"/>
      <c r="BY52" s="98"/>
    </row>
    <row r="53" spans="1:79" s="99" customFormat="1" ht="12.75" customHeight="1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74324.81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74324.81</v>
      </c>
      <c r="AJ53" s="97"/>
      <c r="AK53" s="97"/>
      <c r="AL53" s="97"/>
      <c r="AM53" s="98"/>
      <c r="AN53" s="96">
        <v>10000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10000</v>
      </c>
      <c r="BC53" s="97"/>
      <c r="BD53" s="97"/>
      <c r="BE53" s="97"/>
      <c r="BF53" s="98"/>
      <c r="BG53" s="96">
        <v>18200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18200</v>
      </c>
      <c r="BV53" s="97"/>
      <c r="BW53" s="97"/>
      <c r="BX53" s="97"/>
      <c r="BY53" s="98"/>
    </row>
    <row r="54" spans="1:79" s="99" customFormat="1" ht="12.75" customHeight="1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300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300</v>
      </c>
      <c r="AJ54" s="97"/>
      <c r="AK54" s="97"/>
      <c r="AL54" s="97"/>
      <c r="AM54" s="98"/>
      <c r="AN54" s="96">
        <v>1000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1000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99" customFormat="1" ht="12.75" customHeight="1">
      <c r="A55" s="89">
        <v>2272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2127.04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2127.04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2500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2500</v>
      </c>
      <c r="BV55" s="97"/>
      <c r="BW55" s="97"/>
      <c r="BX55" s="97"/>
      <c r="BY55" s="98"/>
    </row>
    <row r="56" spans="1:79" s="99" customFormat="1" ht="12.75" customHeight="1">
      <c r="A56" s="89">
        <v>2273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232145.98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232145.98</v>
      </c>
      <c r="AJ56" s="97"/>
      <c r="AK56" s="97"/>
      <c r="AL56" s="97"/>
      <c r="AM56" s="98"/>
      <c r="AN56" s="96">
        <v>255000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255000</v>
      </c>
      <c r="BC56" s="97"/>
      <c r="BD56" s="97"/>
      <c r="BE56" s="97"/>
      <c r="BF56" s="98"/>
      <c r="BG56" s="96">
        <v>255000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255000</v>
      </c>
      <c r="BV56" s="97"/>
      <c r="BW56" s="97"/>
      <c r="BX56" s="97"/>
      <c r="BY56" s="98"/>
    </row>
    <row r="57" spans="1:79" s="99" customFormat="1" ht="25.5" customHeight="1">
      <c r="A57" s="89">
        <v>2275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0</v>
      </c>
      <c r="AJ57" s="97"/>
      <c r="AK57" s="97"/>
      <c r="AL57" s="97"/>
      <c r="AM57" s="98"/>
      <c r="AN57" s="96">
        <v>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0</v>
      </c>
      <c r="BC57" s="97"/>
      <c r="BD57" s="97"/>
      <c r="BE57" s="97"/>
      <c r="BF57" s="98"/>
      <c r="BG57" s="96">
        <v>5000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5000</v>
      </c>
      <c r="BV57" s="97"/>
      <c r="BW57" s="97"/>
      <c r="BX57" s="97"/>
      <c r="BY57" s="98"/>
    </row>
    <row r="58" spans="1:79" s="99" customFormat="1" ht="38.25" customHeight="1">
      <c r="A58" s="89">
        <v>2282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3715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3715</v>
      </c>
      <c r="AJ58" s="97"/>
      <c r="AK58" s="97"/>
      <c r="AL58" s="97"/>
      <c r="AM58" s="98"/>
      <c r="AN58" s="96">
        <v>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6" customFormat="1" ht="12.75" customHeight="1">
      <c r="A59" s="87"/>
      <c r="B59" s="85"/>
      <c r="C59" s="85"/>
      <c r="D59" s="86"/>
      <c r="E59" s="100" t="s">
        <v>147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2"/>
      <c r="U59" s="104">
        <v>2007140.4200000002</v>
      </c>
      <c r="V59" s="105"/>
      <c r="W59" s="105"/>
      <c r="X59" s="105"/>
      <c r="Y59" s="106"/>
      <c r="Z59" s="104">
        <v>0</v>
      </c>
      <c r="AA59" s="105"/>
      <c r="AB59" s="105"/>
      <c r="AC59" s="105"/>
      <c r="AD59" s="106"/>
      <c r="AE59" s="104">
        <v>0</v>
      </c>
      <c r="AF59" s="105"/>
      <c r="AG59" s="105"/>
      <c r="AH59" s="106"/>
      <c r="AI59" s="104">
        <f>IF(ISNUMBER(U59),U59,0)+IF(ISNUMBER(Z59),Z59,0)</f>
        <v>2007140.4200000002</v>
      </c>
      <c r="AJ59" s="105"/>
      <c r="AK59" s="105"/>
      <c r="AL59" s="105"/>
      <c r="AM59" s="106"/>
      <c r="AN59" s="104">
        <v>2149000</v>
      </c>
      <c r="AO59" s="105"/>
      <c r="AP59" s="105"/>
      <c r="AQ59" s="105"/>
      <c r="AR59" s="106"/>
      <c r="AS59" s="104">
        <v>0</v>
      </c>
      <c r="AT59" s="105"/>
      <c r="AU59" s="105"/>
      <c r="AV59" s="105"/>
      <c r="AW59" s="106"/>
      <c r="AX59" s="104">
        <v>0</v>
      </c>
      <c r="AY59" s="105"/>
      <c r="AZ59" s="105"/>
      <c r="BA59" s="106"/>
      <c r="BB59" s="104">
        <f>IF(ISNUMBER(AN59),AN59,0)+IF(ISNUMBER(AS59),AS59,0)</f>
        <v>2149000</v>
      </c>
      <c r="BC59" s="105"/>
      <c r="BD59" s="105"/>
      <c r="BE59" s="105"/>
      <c r="BF59" s="106"/>
      <c r="BG59" s="104">
        <v>2438400</v>
      </c>
      <c r="BH59" s="105"/>
      <c r="BI59" s="105"/>
      <c r="BJ59" s="105"/>
      <c r="BK59" s="106"/>
      <c r="BL59" s="104">
        <v>0</v>
      </c>
      <c r="BM59" s="105"/>
      <c r="BN59" s="105"/>
      <c r="BO59" s="105"/>
      <c r="BP59" s="106"/>
      <c r="BQ59" s="104">
        <v>0</v>
      </c>
      <c r="BR59" s="105"/>
      <c r="BS59" s="105"/>
      <c r="BT59" s="106"/>
      <c r="BU59" s="104">
        <f>IF(ISNUMBER(BG59),BG59,0)+IF(ISNUMBER(BL59),BL59,0)</f>
        <v>2438400</v>
      </c>
      <c r="BV59" s="105"/>
      <c r="BW59" s="105"/>
      <c r="BX59" s="105"/>
      <c r="BY59" s="106"/>
    </row>
    <row r="61" spans="1:79" ht="14.25" customHeight="1">
      <c r="A61" s="42" t="s">
        <v>264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>
      <c r="A62" s="53" t="s">
        <v>250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</row>
    <row r="63" spans="1:79" ht="23.1" customHeight="1">
      <c r="A63" s="67" t="s">
        <v>119</v>
      </c>
      <c r="B63" s="68"/>
      <c r="C63" s="68"/>
      <c r="D63" s="68"/>
      <c r="E63" s="69"/>
      <c r="F63" s="36" t="s">
        <v>19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0" t="s">
        <v>251</v>
      </c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2"/>
      <c r="AN63" s="30" t="s">
        <v>254</v>
      </c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2"/>
      <c r="BG63" s="30" t="s">
        <v>262</v>
      </c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2"/>
    </row>
    <row r="64" spans="1:79" ht="51.75" customHeight="1">
      <c r="A64" s="70"/>
      <c r="B64" s="71"/>
      <c r="C64" s="71"/>
      <c r="D64" s="71"/>
      <c r="E64" s="72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0" t="s">
        <v>4</v>
      </c>
      <c r="V64" s="31"/>
      <c r="W64" s="31"/>
      <c r="X64" s="31"/>
      <c r="Y64" s="32"/>
      <c r="Z64" s="30" t="s">
        <v>3</v>
      </c>
      <c r="AA64" s="31"/>
      <c r="AB64" s="31"/>
      <c r="AC64" s="31"/>
      <c r="AD64" s="32"/>
      <c r="AE64" s="46" t="s">
        <v>116</v>
      </c>
      <c r="AF64" s="47"/>
      <c r="AG64" s="47"/>
      <c r="AH64" s="48"/>
      <c r="AI64" s="30" t="s">
        <v>5</v>
      </c>
      <c r="AJ64" s="31"/>
      <c r="AK64" s="31"/>
      <c r="AL64" s="31"/>
      <c r="AM64" s="32"/>
      <c r="AN64" s="30" t="s">
        <v>4</v>
      </c>
      <c r="AO64" s="31"/>
      <c r="AP64" s="31"/>
      <c r="AQ64" s="31"/>
      <c r="AR64" s="32"/>
      <c r="AS64" s="30" t="s">
        <v>3</v>
      </c>
      <c r="AT64" s="31"/>
      <c r="AU64" s="31"/>
      <c r="AV64" s="31"/>
      <c r="AW64" s="32"/>
      <c r="AX64" s="46" t="s">
        <v>116</v>
      </c>
      <c r="AY64" s="47"/>
      <c r="AZ64" s="47"/>
      <c r="BA64" s="48"/>
      <c r="BB64" s="30" t="s">
        <v>96</v>
      </c>
      <c r="BC64" s="31"/>
      <c r="BD64" s="31"/>
      <c r="BE64" s="31"/>
      <c r="BF64" s="32"/>
      <c r="BG64" s="30" t="s">
        <v>4</v>
      </c>
      <c r="BH64" s="31"/>
      <c r="BI64" s="31"/>
      <c r="BJ64" s="31"/>
      <c r="BK64" s="32"/>
      <c r="BL64" s="30" t="s">
        <v>3</v>
      </c>
      <c r="BM64" s="31"/>
      <c r="BN64" s="31"/>
      <c r="BO64" s="31"/>
      <c r="BP64" s="32"/>
      <c r="BQ64" s="46" t="s">
        <v>116</v>
      </c>
      <c r="BR64" s="47"/>
      <c r="BS64" s="47"/>
      <c r="BT64" s="48"/>
      <c r="BU64" s="36" t="s">
        <v>97</v>
      </c>
      <c r="BV64" s="36"/>
      <c r="BW64" s="36"/>
      <c r="BX64" s="36"/>
      <c r="BY64" s="36"/>
    </row>
    <row r="65" spans="1:79" ht="15" customHeight="1">
      <c r="A65" s="30">
        <v>1</v>
      </c>
      <c r="B65" s="31"/>
      <c r="C65" s="31"/>
      <c r="D65" s="31"/>
      <c r="E65" s="32"/>
      <c r="F65" s="30">
        <v>2</v>
      </c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30">
        <v>3</v>
      </c>
      <c r="V65" s="31"/>
      <c r="W65" s="31"/>
      <c r="X65" s="31"/>
      <c r="Y65" s="32"/>
      <c r="Z65" s="30">
        <v>4</v>
      </c>
      <c r="AA65" s="31"/>
      <c r="AB65" s="31"/>
      <c r="AC65" s="31"/>
      <c r="AD65" s="32"/>
      <c r="AE65" s="30">
        <v>5</v>
      </c>
      <c r="AF65" s="31"/>
      <c r="AG65" s="31"/>
      <c r="AH65" s="32"/>
      <c r="AI65" s="30">
        <v>6</v>
      </c>
      <c r="AJ65" s="31"/>
      <c r="AK65" s="31"/>
      <c r="AL65" s="31"/>
      <c r="AM65" s="32"/>
      <c r="AN65" s="30">
        <v>7</v>
      </c>
      <c r="AO65" s="31"/>
      <c r="AP65" s="31"/>
      <c r="AQ65" s="31"/>
      <c r="AR65" s="32"/>
      <c r="AS65" s="30">
        <v>8</v>
      </c>
      <c r="AT65" s="31"/>
      <c r="AU65" s="31"/>
      <c r="AV65" s="31"/>
      <c r="AW65" s="32"/>
      <c r="AX65" s="30">
        <v>9</v>
      </c>
      <c r="AY65" s="31"/>
      <c r="AZ65" s="31"/>
      <c r="BA65" s="32"/>
      <c r="BB65" s="30">
        <v>10</v>
      </c>
      <c r="BC65" s="31"/>
      <c r="BD65" s="31"/>
      <c r="BE65" s="31"/>
      <c r="BF65" s="32"/>
      <c r="BG65" s="30">
        <v>11</v>
      </c>
      <c r="BH65" s="31"/>
      <c r="BI65" s="31"/>
      <c r="BJ65" s="31"/>
      <c r="BK65" s="32"/>
      <c r="BL65" s="30">
        <v>12</v>
      </c>
      <c r="BM65" s="31"/>
      <c r="BN65" s="31"/>
      <c r="BO65" s="31"/>
      <c r="BP65" s="32"/>
      <c r="BQ65" s="30">
        <v>13</v>
      </c>
      <c r="BR65" s="31"/>
      <c r="BS65" s="31"/>
      <c r="BT65" s="32"/>
      <c r="BU65" s="36">
        <v>14</v>
      </c>
      <c r="BV65" s="36"/>
      <c r="BW65" s="36"/>
      <c r="BX65" s="36"/>
      <c r="BY65" s="36"/>
    </row>
    <row r="66" spans="1:79" s="1" customFormat="1" ht="13.5" hidden="1" customHeight="1">
      <c r="A66" s="33" t="s">
        <v>64</v>
      </c>
      <c r="B66" s="34"/>
      <c r="C66" s="34"/>
      <c r="D66" s="34"/>
      <c r="E66" s="35"/>
      <c r="F66" s="33" t="s">
        <v>57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5"/>
      <c r="U66" s="33" t="s">
        <v>65</v>
      </c>
      <c r="V66" s="34"/>
      <c r="W66" s="34"/>
      <c r="X66" s="34"/>
      <c r="Y66" s="35"/>
      <c r="Z66" s="33" t="s">
        <v>66</v>
      </c>
      <c r="AA66" s="34"/>
      <c r="AB66" s="34"/>
      <c r="AC66" s="34"/>
      <c r="AD66" s="35"/>
      <c r="AE66" s="33" t="s">
        <v>91</v>
      </c>
      <c r="AF66" s="34"/>
      <c r="AG66" s="34"/>
      <c r="AH66" s="35"/>
      <c r="AI66" s="50" t="s">
        <v>170</v>
      </c>
      <c r="AJ66" s="51"/>
      <c r="AK66" s="51"/>
      <c r="AL66" s="51"/>
      <c r="AM66" s="52"/>
      <c r="AN66" s="33" t="s">
        <v>67</v>
      </c>
      <c r="AO66" s="34"/>
      <c r="AP66" s="34"/>
      <c r="AQ66" s="34"/>
      <c r="AR66" s="35"/>
      <c r="AS66" s="33" t="s">
        <v>68</v>
      </c>
      <c r="AT66" s="34"/>
      <c r="AU66" s="34"/>
      <c r="AV66" s="34"/>
      <c r="AW66" s="35"/>
      <c r="AX66" s="33" t="s">
        <v>92</v>
      </c>
      <c r="AY66" s="34"/>
      <c r="AZ66" s="34"/>
      <c r="BA66" s="35"/>
      <c r="BB66" s="50" t="s">
        <v>170</v>
      </c>
      <c r="BC66" s="51"/>
      <c r="BD66" s="51"/>
      <c r="BE66" s="51"/>
      <c r="BF66" s="52"/>
      <c r="BG66" s="33" t="s">
        <v>58</v>
      </c>
      <c r="BH66" s="34"/>
      <c r="BI66" s="34"/>
      <c r="BJ66" s="34"/>
      <c r="BK66" s="35"/>
      <c r="BL66" s="33" t="s">
        <v>59</v>
      </c>
      <c r="BM66" s="34"/>
      <c r="BN66" s="34"/>
      <c r="BO66" s="34"/>
      <c r="BP66" s="35"/>
      <c r="BQ66" s="33" t="s">
        <v>93</v>
      </c>
      <c r="BR66" s="34"/>
      <c r="BS66" s="34"/>
      <c r="BT66" s="35"/>
      <c r="BU66" s="44" t="s">
        <v>170</v>
      </c>
      <c r="BV66" s="44"/>
      <c r="BW66" s="44"/>
      <c r="BX66" s="44"/>
      <c r="BY66" s="44"/>
      <c r="CA66" t="s">
        <v>27</v>
      </c>
    </row>
    <row r="67" spans="1:79" s="6" customFormat="1" ht="12.75" customHeight="1">
      <c r="A67" s="87"/>
      <c r="B67" s="85"/>
      <c r="C67" s="85"/>
      <c r="D67" s="85"/>
      <c r="E67" s="86"/>
      <c r="F67" s="87" t="s">
        <v>147</v>
      </c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6"/>
      <c r="U67" s="104"/>
      <c r="V67" s="105"/>
      <c r="W67" s="105"/>
      <c r="X67" s="105"/>
      <c r="Y67" s="106"/>
      <c r="Z67" s="104"/>
      <c r="AA67" s="105"/>
      <c r="AB67" s="105"/>
      <c r="AC67" s="105"/>
      <c r="AD67" s="106"/>
      <c r="AE67" s="104"/>
      <c r="AF67" s="105"/>
      <c r="AG67" s="105"/>
      <c r="AH67" s="106"/>
      <c r="AI67" s="104">
        <f>IF(ISNUMBER(U67),U67,0)+IF(ISNUMBER(Z67),Z67,0)</f>
        <v>0</v>
      </c>
      <c r="AJ67" s="105"/>
      <c r="AK67" s="105"/>
      <c r="AL67" s="105"/>
      <c r="AM67" s="106"/>
      <c r="AN67" s="104"/>
      <c r="AO67" s="105"/>
      <c r="AP67" s="105"/>
      <c r="AQ67" s="105"/>
      <c r="AR67" s="106"/>
      <c r="AS67" s="104"/>
      <c r="AT67" s="105"/>
      <c r="AU67" s="105"/>
      <c r="AV67" s="105"/>
      <c r="AW67" s="106"/>
      <c r="AX67" s="104"/>
      <c r="AY67" s="105"/>
      <c r="AZ67" s="105"/>
      <c r="BA67" s="106"/>
      <c r="BB67" s="104">
        <f>IF(ISNUMBER(AN67),AN67,0)+IF(ISNUMBER(AS67),AS67,0)</f>
        <v>0</v>
      </c>
      <c r="BC67" s="105"/>
      <c r="BD67" s="105"/>
      <c r="BE67" s="105"/>
      <c r="BF67" s="106"/>
      <c r="BG67" s="104"/>
      <c r="BH67" s="105"/>
      <c r="BI67" s="105"/>
      <c r="BJ67" s="105"/>
      <c r="BK67" s="106"/>
      <c r="BL67" s="104"/>
      <c r="BM67" s="105"/>
      <c r="BN67" s="105"/>
      <c r="BO67" s="105"/>
      <c r="BP67" s="106"/>
      <c r="BQ67" s="104"/>
      <c r="BR67" s="105"/>
      <c r="BS67" s="105"/>
      <c r="BT67" s="106"/>
      <c r="BU67" s="104">
        <f>IF(ISNUMBER(BG67),BG67,0)+IF(ISNUMBER(BL67),BL67,0)</f>
        <v>0</v>
      </c>
      <c r="BV67" s="105"/>
      <c r="BW67" s="105"/>
      <c r="BX67" s="105"/>
      <c r="BY67" s="106"/>
      <c r="CA67" s="6" t="s">
        <v>28</v>
      </c>
    </row>
    <row r="69" spans="1:79" ht="14.25" customHeight="1">
      <c r="A69" s="42" t="s">
        <v>278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15" customHeight="1">
      <c r="A70" s="53" t="s">
        <v>250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</row>
    <row r="71" spans="1:79" ht="23.1" customHeight="1">
      <c r="A71" s="67" t="s">
        <v>118</v>
      </c>
      <c r="B71" s="68"/>
      <c r="C71" s="68"/>
      <c r="D71" s="69"/>
      <c r="E71" s="61" t="s">
        <v>19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3"/>
      <c r="X71" s="30" t="s">
        <v>272</v>
      </c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2"/>
      <c r="AR71" s="36" t="s">
        <v>277</v>
      </c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</row>
    <row r="72" spans="1:79" ht="48.75" customHeight="1">
      <c r="A72" s="70"/>
      <c r="B72" s="71"/>
      <c r="C72" s="71"/>
      <c r="D72" s="72"/>
      <c r="E72" s="64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6"/>
      <c r="X72" s="61" t="s">
        <v>4</v>
      </c>
      <c r="Y72" s="62"/>
      <c r="Z72" s="62"/>
      <c r="AA72" s="62"/>
      <c r="AB72" s="63"/>
      <c r="AC72" s="61" t="s">
        <v>3</v>
      </c>
      <c r="AD72" s="62"/>
      <c r="AE72" s="62"/>
      <c r="AF72" s="62"/>
      <c r="AG72" s="63"/>
      <c r="AH72" s="46" t="s">
        <v>116</v>
      </c>
      <c r="AI72" s="47"/>
      <c r="AJ72" s="47"/>
      <c r="AK72" s="47"/>
      <c r="AL72" s="48"/>
      <c r="AM72" s="30" t="s">
        <v>5</v>
      </c>
      <c r="AN72" s="31"/>
      <c r="AO72" s="31"/>
      <c r="AP72" s="31"/>
      <c r="AQ72" s="32"/>
      <c r="AR72" s="30" t="s">
        <v>4</v>
      </c>
      <c r="AS72" s="31"/>
      <c r="AT72" s="31"/>
      <c r="AU72" s="31"/>
      <c r="AV72" s="32"/>
      <c r="AW72" s="30" t="s">
        <v>3</v>
      </c>
      <c r="AX72" s="31"/>
      <c r="AY72" s="31"/>
      <c r="AZ72" s="31"/>
      <c r="BA72" s="32"/>
      <c r="BB72" s="46" t="s">
        <v>116</v>
      </c>
      <c r="BC72" s="47"/>
      <c r="BD72" s="47"/>
      <c r="BE72" s="47"/>
      <c r="BF72" s="48"/>
      <c r="BG72" s="30" t="s">
        <v>96</v>
      </c>
      <c r="BH72" s="31"/>
      <c r="BI72" s="31"/>
      <c r="BJ72" s="31"/>
      <c r="BK72" s="32"/>
    </row>
    <row r="73" spans="1:79" ht="12.75" customHeight="1">
      <c r="A73" s="30">
        <v>1</v>
      </c>
      <c r="B73" s="31"/>
      <c r="C73" s="31"/>
      <c r="D73" s="32"/>
      <c r="E73" s="30">
        <v>2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  <c r="X73" s="30">
        <v>3</v>
      </c>
      <c r="Y73" s="31"/>
      <c r="Z73" s="31"/>
      <c r="AA73" s="31"/>
      <c r="AB73" s="32"/>
      <c r="AC73" s="30">
        <v>4</v>
      </c>
      <c r="AD73" s="31"/>
      <c r="AE73" s="31"/>
      <c r="AF73" s="31"/>
      <c r="AG73" s="32"/>
      <c r="AH73" s="30">
        <v>5</v>
      </c>
      <c r="AI73" s="31"/>
      <c r="AJ73" s="31"/>
      <c r="AK73" s="31"/>
      <c r="AL73" s="32"/>
      <c r="AM73" s="30">
        <v>6</v>
      </c>
      <c r="AN73" s="31"/>
      <c r="AO73" s="31"/>
      <c r="AP73" s="31"/>
      <c r="AQ73" s="32"/>
      <c r="AR73" s="30">
        <v>7</v>
      </c>
      <c r="AS73" s="31"/>
      <c r="AT73" s="31"/>
      <c r="AU73" s="31"/>
      <c r="AV73" s="32"/>
      <c r="AW73" s="30">
        <v>8</v>
      </c>
      <c r="AX73" s="31"/>
      <c r="AY73" s="31"/>
      <c r="AZ73" s="31"/>
      <c r="BA73" s="32"/>
      <c r="BB73" s="30">
        <v>9</v>
      </c>
      <c r="BC73" s="31"/>
      <c r="BD73" s="31"/>
      <c r="BE73" s="31"/>
      <c r="BF73" s="32"/>
      <c r="BG73" s="30">
        <v>10</v>
      </c>
      <c r="BH73" s="31"/>
      <c r="BI73" s="31"/>
      <c r="BJ73" s="31"/>
      <c r="BK73" s="32"/>
    </row>
    <row r="74" spans="1:79" s="1" customFormat="1" ht="12.75" hidden="1" customHeight="1">
      <c r="A74" s="33" t="s">
        <v>64</v>
      </c>
      <c r="B74" s="34"/>
      <c r="C74" s="34"/>
      <c r="D74" s="35"/>
      <c r="E74" s="33" t="s">
        <v>57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80" t="s">
        <v>60</v>
      </c>
      <c r="Y74" s="81"/>
      <c r="Z74" s="81"/>
      <c r="AA74" s="81"/>
      <c r="AB74" s="82"/>
      <c r="AC74" s="80" t="s">
        <v>61</v>
      </c>
      <c r="AD74" s="81"/>
      <c r="AE74" s="81"/>
      <c r="AF74" s="81"/>
      <c r="AG74" s="82"/>
      <c r="AH74" s="33" t="s">
        <v>94</v>
      </c>
      <c r="AI74" s="34"/>
      <c r="AJ74" s="34"/>
      <c r="AK74" s="34"/>
      <c r="AL74" s="35"/>
      <c r="AM74" s="50" t="s">
        <v>171</v>
      </c>
      <c r="AN74" s="51"/>
      <c r="AO74" s="51"/>
      <c r="AP74" s="51"/>
      <c r="AQ74" s="52"/>
      <c r="AR74" s="33" t="s">
        <v>62</v>
      </c>
      <c r="AS74" s="34"/>
      <c r="AT74" s="34"/>
      <c r="AU74" s="34"/>
      <c r="AV74" s="35"/>
      <c r="AW74" s="33" t="s">
        <v>63</v>
      </c>
      <c r="AX74" s="34"/>
      <c r="AY74" s="34"/>
      <c r="AZ74" s="34"/>
      <c r="BA74" s="35"/>
      <c r="BB74" s="33" t="s">
        <v>95</v>
      </c>
      <c r="BC74" s="34"/>
      <c r="BD74" s="34"/>
      <c r="BE74" s="34"/>
      <c r="BF74" s="35"/>
      <c r="BG74" s="50" t="s">
        <v>171</v>
      </c>
      <c r="BH74" s="51"/>
      <c r="BI74" s="51"/>
      <c r="BJ74" s="51"/>
      <c r="BK74" s="52"/>
      <c r="CA74" t="s">
        <v>29</v>
      </c>
    </row>
    <row r="75" spans="1:79" s="99" customFormat="1" ht="12.75" customHeight="1">
      <c r="A75" s="89">
        <v>2111</v>
      </c>
      <c r="B75" s="90"/>
      <c r="C75" s="90"/>
      <c r="D75" s="91"/>
      <c r="E75" s="92" t="s">
        <v>174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2323600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2323600</v>
      </c>
      <c r="AN75" s="97"/>
      <c r="AO75" s="97"/>
      <c r="AP75" s="97"/>
      <c r="AQ75" s="98"/>
      <c r="AR75" s="96">
        <v>2652000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2652000</v>
      </c>
      <c r="BH75" s="95"/>
      <c r="BI75" s="95"/>
      <c r="BJ75" s="95"/>
      <c r="BK75" s="95"/>
      <c r="CA75" s="99" t="s">
        <v>30</v>
      </c>
    </row>
    <row r="76" spans="1:79" s="99" customFormat="1" ht="12.75" customHeight="1">
      <c r="A76" s="89">
        <v>2120</v>
      </c>
      <c r="B76" s="90"/>
      <c r="C76" s="90"/>
      <c r="D76" s="91"/>
      <c r="E76" s="92" t="s">
        <v>175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511200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511200</v>
      </c>
      <c r="AN76" s="97"/>
      <c r="AO76" s="97"/>
      <c r="AP76" s="97"/>
      <c r="AQ76" s="98"/>
      <c r="AR76" s="96">
        <v>583200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583200</v>
      </c>
      <c r="BH76" s="95"/>
      <c r="BI76" s="95"/>
      <c r="BJ76" s="95"/>
      <c r="BK76" s="95"/>
    </row>
    <row r="77" spans="1:79" s="99" customFormat="1" ht="12.75" customHeight="1">
      <c r="A77" s="89">
        <v>2210</v>
      </c>
      <c r="B77" s="90"/>
      <c r="C77" s="90"/>
      <c r="D77" s="91"/>
      <c r="E77" s="92" t="s">
        <v>176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113900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113900</v>
      </c>
      <c r="AN77" s="97"/>
      <c r="AO77" s="97"/>
      <c r="AP77" s="97"/>
      <c r="AQ77" s="98"/>
      <c r="AR77" s="96">
        <v>130000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130000</v>
      </c>
      <c r="BH77" s="95"/>
      <c r="BI77" s="95"/>
      <c r="BJ77" s="95"/>
      <c r="BK77" s="95"/>
    </row>
    <row r="78" spans="1:79" s="99" customFormat="1" ht="12.75" customHeight="1">
      <c r="A78" s="89">
        <v>2240</v>
      </c>
      <c r="B78" s="90"/>
      <c r="C78" s="90"/>
      <c r="D78" s="91"/>
      <c r="E78" s="92" t="s">
        <v>177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28500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28500</v>
      </c>
      <c r="AN78" s="97"/>
      <c r="AO78" s="97"/>
      <c r="AP78" s="97"/>
      <c r="AQ78" s="98"/>
      <c r="AR78" s="96">
        <v>32500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32500</v>
      </c>
      <c r="BH78" s="95"/>
      <c r="BI78" s="95"/>
      <c r="BJ78" s="95"/>
      <c r="BK78" s="95"/>
    </row>
    <row r="79" spans="1:79" s="99" customFormat="1" ht="12.75" customHeight="1">
      <c r="A79" s="89">
        <v>2250</v>
      </c>
      <c r="B79" s="90"/>
      <c r="C79" s="90"/>
      <c r="D79" s="91"/>
      <c r="E79" s="92" t="s">
        <v>178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1140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1140</v>
      </c>
      <c r="AN79" s="97"/>
      <c r="AO79" s="97"/>
      <c r="AP79" s="97"/>
      <c r="AQ79" s="98"/>
      <c r="AR79" s="96">
        <v>1300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1300</v>
      </c>
      <c r="BH79" s="95"/>
      <c r="BI79" s="95"/>
      <c r="BJ79" s="95"/>
      <c r="BK79" s="95"/>
    </row>
    <row r="80" spans="1:79" s="99" customFormat="1" ht="12.75" customHeight="1">
      <c r="A80" s="89">
        <v>2272</v>
      </c>
      <c r="B80" s="90"/>
      <c r="C80" s="90"/>
      <c r="D80" s="91"/>
      <c r="E80" s="92" t="s">
        <v>179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2850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2850</v>
      </c>
      <c r="AN80" s="97"/>
      <c r="AO80" s="97"/>
      <c r="AP80" s="97"/>
      <c r="AQ80" s="98"/>
      <c r="AR80" s="96">
        <v>3200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3200</v>
      </c>
      <c r="BH80" s="95"/>
      <c r="BI80" s="95"/>
      <c r="BJ80" s="95"/>
      <c r="BK80" s="95"/>
    </row>
    <row r="81" spans="1:79" s="99" customFormat="1" ht="12.75" customHeight="1">
      <c r="A81" s="89">
        <v>2273</v>
      </c>
      <c r="B81" s="90"/>
      <c r="C81" s="90"/>
      <c r="D81" s="91"/>
      <c r="E81" s="92" t="s">
        <v>180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301800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301800</v>
      </c>
      <c r="AN81" s="97"/>
      <c r="AO81" s="97"/>
      <c r="AP81" s="97"/>
      <c r="AQ81" s="98"/>
      <c r="AR81" s="96">
        <v>344400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344400</v>
      </c>
      <c r="BH81" s="95"/>
      <c r="BI81" s="95"/>
      <c r="BJ81" s="95"/>
      <c r="BK81" s="95"/>
    </row>
    <row r="82" spans="1:79" s="99" customFormat="1" ht="12.75" customHeight="1">
      <c r="A82" s="89">
        <v>2275</v>
      </c>
      <c r="B82" s="90"/>
      <c r="C82" s="90"/>
      <c r="D82" s="91"/>
      <c r="E82" s="92" t="s">
        <v>181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5700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5700</v>
      </c>
      <c r="AN82" s="97"/>
      <c r="AO82" s="97"/>
      <c r="AP82" s="97"/>
      <c r="AQ82" s="98"/>
      <c r="AR82" s="96">
        <v>6500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6500</v>
      </c>
      <c r="BH82" s="95"/>
      <c r="BI82" s="95"/>
      <c r="BJ82" s="95"/>
      <c r="BK82" s="95"/>
    </row>
    <row r="83" spans="1:79" s="99" customFormat="1" ht="25.5" customHeight="1">
      <c r="A83" s="89">
        <v>2282</v>
      </c>
      <c r="B83" s="90"/>
      <c r="C83" s="90"/>
      <c r="D83" s="91"/>
      <c r="E83" s="92" t="s">
        <v>182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6" customFormat="1" ht="12.75" customHeight="1">
      <c r="A84" s="87"/>
      <c r="B84" s="85"/>
      <c r="C84" s="85"/>
      <c r="D84" s="86"/>
      <c r="E84" s="100" t="s">
        <v>147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104">
        <v>3288690</v>
      </c>
      <c r="Y84" s="105"/>
      <c r="Z84" s="105"/>
      <c r="AA84" s="105"/>
      <c r="AB84" s="106"/>
      <c r="AC84" s="104">
        <v>0</v>
      </c>
      <c r="AD84" s="105"/>
      <c r="AE84" s="105"/>
      <c r="AF84" s="105"/>
      <c r="AG84" s="106"/>
      <c r="AH84" s="104">
        <v>0</v>
      </c>
      <c r="AI84" s="105"/>
      <c r="AJ84" s="105"/>
      <c r="AK84" s="105"/>
      <c r="AL84" s="106"/>
      <c r="AM84" s="104">
        <f>IF(ISNUMBER(X84),X84,0)+IF(ISNUMBER(AC84),AC84,0)</f>
        <v>3288690</v>
      </c>
      <c r="AN84" s="105"/>
      <c r="AO84" s="105"/>
      <c r="AP84" s="105"/>
      <c r="AQ84" s="106"/>
      <c r="AR84" s="104">
        <v>3753100</v>
      </c>
      <c r="AS84" s="105"/>
      <c r="AT84" s="105"/>
      <c r="AU84" s="105"/>
      <c r="AV84" s="106"/>
      <c r="AW84" s="104">
        <v>0</v>
      </c>
      <c r="AX84" s="105"/>
      <c r="AY84" s="105"/>
      <c r="AZ84" s="105"/>
      <c r="BA84" s="106"/>
      <c r="BB84" s="104">
        <v>0</v>
      </c>
      <c r="BC84" s="105"/>
      <c r="BD84" s="105"/>
      <c r="BE84" s="105"/>
      <c r="BF84" s="106"/>
      <c r="BG84" s="103">
        <f>IF(ISNUMBER(AR84),AR84,0)+IF(ISNUMBER(AW84),AW84,0)</f>
        <v>3753100</v>
      </c>
      <c r="BH84" s="103"/>
      <c r="BI84" s="103"/>
      <c r="BJ84" s="103"/>
      <c r="BK84" s="103"/>
    </row>
    <row r="86" spans="1:79" ht="14.25" customHeight="1">
      <c r="A86" s="42" t="s">
        <v>279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>
      <c r="A87" s="53" t="s">
        <v>250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</row>
    <row r="88" spans="1:79" ht="23.1" customHeight="1">
      <c r="A88" s="67" t="s">
        <v>119</v>
      </c>
      <c r="B88" s="68"/>
      <c r="C88" s="68"/>
      <c r="D88" s="68"/>
      <c r="E88" s="69"/>
      <c r="F88" s="61" t="s">
        <v>19</v>
      </c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3"/>
      <c r="X88" s="36" t="s">
        <v>272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0" t="s">
        <v>277</v>
      </c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2"/>
    </row>
    <row r="89" spans="1:79" ht="53.25" customHeight="1">
      <c r="A89" s="70"/>
      <c r="B89" s="71"/>
      <c r="C89" s="71"/>
      <c r="D89" s="71"/>
      <c r="E89" s="72"/>
      <c r="F89" s="64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6"/>
      <c r="X89" s="30" t="s">
        <v>4</v>
      </c>
      <c r="Y89" s="31"/>
      <c r="Z89" s="31"/>
      <c r="AA89" s="31"/>
      <c r="AB89" s="32"/>
      <c r="AC89" s="30" t="s">
        <v>3</v>
      </c>
      <c r="AD89" s="31"/>
      <c r="AE89" s="31"/>
      <c r="AF89" s="31"/>
      <c r="AG89" s="32"/>
      <c r="AH89" s="46" t="s">
        <v>116</v>
      </c>
      <c r="AI89" s="47"/>
      <c r="AJ89" s="47"/>
      <c r="AK89" s="47"/>
      <c r="AL89" s="48"/>
      <c r="AM89" s="30" t="s">
        <v>5</v>
      </c>
      <c r="AN89" s="31"/>
      <c r="AO89" s="31"/>
      <c r="AP89" s="31"/>
      <c r="AQ89" s="32"/>
      <c r="AR89" s="30" t="s">
        <v>4</v>
      </c>
      <c r="AS89" s="31"/>
      <c r="AT89" s="31"/>
      <c r="AU89" s="31"/>
      <c r="AV89" s="32"/>
      <c r="AW89" s="30" t="s">
        <v>3</v>
      </c>
      <c r="AX89" s="31"/>
      <c r="AY89" s="31"/>
      <c r="AZ89" s="31"/>
      <c r="BA89" s="32"/>
      <c r="BB89" s="49" t="s">
        <v>116</v>
      </c>
      <c r="BC89" s="49"/>
      <c r="BD89" s="49"/>
      <c r="BE89" s="49"/>
      <c r="BF89" s="49"/>
      <c r="BG89" s="30" t="s">
        <v>96</v>
      </c>
      <c r="BH89" s="31"/>
      <c r="BI89" s="31"/>
      <c r="BJ89" s="31"/>
      <c r="BK89" s="32"/>
    </row>
    <row r="90" spans="1:79" ht="15" customHeight="1">
      <c r="A90" s="30">
        <v>1</v>
      </c>
      <c r="B90" s="31"/>
      <c r="C90" s="31"/>
      <c r="D90" s="31"/>
      <c r="E90" s="32"/>
      <c r="F90" s="30">
        <v>2</v>
      </c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30">
        <v>3</v>
      </c>
      <c r="Y90" s="31"/>
      <c r="Z90" s="31"/>
      <c r="AA90" s="31"/>
      <c r="AB90" s="32"/>
      <c r="AC90" s="30">
        <v>4</v>
      </c>
      <c r="AD90" s="31"/>
      <c r="AE90" s="31"/>
      <c r="AF90" s="31"/>
      <c r="AG90" s="32"/>
      <c r="AH90" s="30">
        <v>5</v>
      </c>
      <c r="AI90" s="31"/>
      <c r="AJ90" s="31"/>
      <c r="AK90" s="31"/>
      <c r="AL90" s="32"/>
      <c r="AM90" s="30">
        <v>6</v>
      </c>
      <c r="AN90" s="31"/>
      <c r="AO90" s="31"/>
      <c r="AP90" s="31"/>
      <c r="AQ90" s="32"/>
      <c r="AR90" s="30">
        <v>7</v>
      </c>
      <c r="AS90" s="31"/>
      <c r="AT90" s="31"/>
      <c r="AU90" s="31"/>
      <c r="AV90" s="32"/>
      <c r="AW90" s="30">
        <v>8</v>
      </c>
      <c r="AX90" s="31"/>
      <c r="AY90" s="31"/>
      <c r="AZ90" s="31"/>
      <c r="BA90" s="32"/>
      <c r="BB90" s="30">
        <v>9</v>
      </c>
      <c r="BC90" s="31"/>
      <c r="BD90" s="31"/>
      <c r="BE90" s="31"/>
      <c r="BF90" s="32"/>
      <c r="BG90" s="30">
        <v>10</v>
      </c>
      <c r="BH90" s="31"/>
      <c r="BI90" s="31"/>
      <c r="BJ90" s="31"/>
      <c r="BK90" s="32"/>
    </row>
    <row r="91" spans="1:79" s="1" customFormat="1" ht="15" hidden="1" customHeight="1">
      <c r="A91" s="33" t="s">
        <v>64</v>
      </c>
      <c r="B91" s="34"/>
      <c r="C91" s="34"/>
      <c r="D91" s="34"/>
      <c r="E91" s="35"/>
      <c r="F91" s="33" t="s">
        <v>57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5"/>
      <c r="X91" s="33" t="s">
        <v>60</v>
      </c>
      <c r="Y91" s="34"/>
      <c r="Z91" s="34"/>
      <c r="AA91" s="34"/>
      <c r="AB91" s="35"/>
      <c r="AC91" s="33" t="s">
        <v>61</v>
      </c>
      <c r="AD91" s="34"/>
      <c r="AE91" s="34"/>
      <c r="AF91" s="34"/>
      <c r="AG91" s="35"/>
      <c r="AH91" s="33" t="s">
        <v>94</v>
      </c>
      <c r="AI91" s="34"/>
      <c r="AJ91" s="34"/>
      <c r="AK91" s="34"/>
      <c r="AL91" s="35"/>
      <c r="AM91" s="50" t="s">
        <v>171</v>
      </c>
      <c r="AN91" s="51"/>
      <c r="AO91" s="51"/>
      <c r="AP91" s="51"/>
      <c r="AQ91" s="52"/>
      <c r="AR91" s="33" t="s">
        <v>62</v>
      </c>
      <c r="AS91" s="34"/>
      <c r="AT91" s="34"/>
      <c r="AU91" s="34"/>
      <c r="AV91" s="35"/>
      <c r="AW91" s="33" t="s">
        <v>63</v>
      </c>
      <c r="AX91" s="34"/>
      <c r="AY91" s="34"/>
      <c r="AZ91" s="34"/>
      <c r="BA91" s="35"/>
      <c r="BB91" s="33" t="s">
        <v>95</v>
      </c>
      <c r="BC91" s="34"/>
      <c r="BD91" s="34"/>
      <c r="BE91" s="34"/>
      <c r="BF91" s="35"/>
      <c r="BG91" s="50" t="s">
        <v>171</v>
      </c>
      <c r="BH91" s="51"/>
      <c r="BI91" s="51"/>
      <c r="BJ91" s="51"/>
      <c r="BK91" s="52"/>
      <c r="CA91" t="s">
        <v>31</v>
      </c>
    </row>
    <row r="92" spans="1:79" s="6" customFormat="1" ht="12.75" customHeight="1">
      <c r="A92" s="87"/>
      <c r="B92" s="85"/>
      <c r="C92" s="85"/>
      <c r="D92" s="85"/>
      <c r="E92" s="86"/>
      <c r="F92" s="87" t="s">
        <v>147</v>
      </c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6"/>
      <c r="X92" s="107"/>
      <c r="Y92" s="108"/>
      <c r="Z92" s="108"/>
      <c r="AA92" s="108"/>
      <c r="AB92" s="109"/>
      <c r="AC92" s="107"/>
      <c r="AD92" s="108"/>
      <c r="AE92" s="108"/>
      <c r="AF92" s="108"/>
      <c r="AG92" s="109"/>
      <c r="AH92" s="103"/>
      <c r="AI92" s="103"/>
      <c r="AJ92" s="103"/>
      <c r="AK92" s="103"/>
      <c r="AL92" s="103"/>
      <c r="AM92" s="103">
        <f>IF(ISNUMBER(X92),X92,0)+IF(ISNUMBER(AC92),AC92,0)</f>
        <v>0</v>
      </c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>
        <f>IF(ISNUMBER(AR92),AR92,0)+IF(ISNUMBER(AW92),AW92,0)</f>
        <v>0</v>
      </c>
      <c r="BH92" s="103"/>
      <c r="BI92" s="103"/>
      <c r="BJ92" s="103"/>
      <c r="BK92" s="103"/>
      <c r="CA92" s="6" t="s">
        <v>32</v>
      </c>
    </row>
    <row r="95" spans="1:79" ht="14.25" customHeight="1">
      <c r="A95" s="42" t="s">
        <v>120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4.25" customHeight="1">
      <c r="A96" s="42" t="s">
        <v>265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>
      <c r="A97" s="53" t="s">
        <v>250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</row>
    <row r="98" spans="1:79" ht="23.1" customHeight="1">
      <c r="A98" s="61" t="s">
        <v>6</v>
      </c>
      <c r="B98" s="62"/>
      <c r="C98" s="62"/>
      <c r="D98" s="61" t="s">
        <v>121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3"/>
      <c r="U98" s="30" t="s">
        <v>251</v>
      </c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2"/>
      <c r="AN98" s="30" t="s">
        <v>254</v>
      </c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2"/>
      <c r="BG98" s="36" t="s">
        <v>262</v>
      </c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</row>
    <row r="99" spans="1:79" ht="52.5" customHeight="1">
      <c r="A99" s="64"/>
      <c r="B99" s="65"/>
      <c r="C99" s="65"/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30" t="s">
        <v>4</v>
      </c>
      <c r="V99" s="31"/>
      <c r="W99" s="31"/>
      <c r="X99" s="31"/>
      <c r="Y99" s="32"/>
      <c r="Z99" s="30" t="s">
        <v>3</v>
      </c>
      <c r="AA99" s="31"/>
      <c r="AB99" s="31"/>
      <c r="AC99" s="31"/>
      <c r="AD99" s="32"/>
      <c r="AE99" s="46" t="s">
        <v>116</v>
      </c>
      <c r="AF99" s="47"/>
      <c r="AG99" s="47"/>
      <c r="AH99" s="48"/>
      <c r="AI99" s="30" t="s">
        <v>5</v>
      </c>
      <c r="AJ99" s="31"/>
      <c r="AK99" s="31"/>
      <c r="AL99" s="31"/>
      <c r="AM99" s="32"/>
      <c r="AN99" s="30" t="s">
        <v>4</v>
      </c>
      <c r="AO99" s="31"/>
      <c r="AP99" s="31"/>
      <c r="AQ99" s="31"/>
      <c r="AR99" s="32"/>
      <c r="AS99" s="30" t="s">
        <v>3</v>
      </c>
      <c r="AT99" s="31"/>
      <c r="AU99" s="31"/>
      <c r="AV99" s="31"/>
      <c r="AW99" s="32"/>
      <c r="AX99" s="46" t="s">
        <v>116</v>
      </c>
      <c r="AY99" s="47"/>
      <c r="AZ99" s="47"/>
      <c r="BA99" s="48"/>
      <c r="BB99" s="30" t="s">
        <v>96</v>
      </c>
      <c r="BC99" s="31"/>
      <c r="BD99" s="31"/>
      <c r="BE99" s="31"/>
      <c r="BF99" s="32"/>
      <c r="BG99" s="30" t="s">
        <v>4</v>
      </c>
      <c r="BH99" s="31"/>
      <c r="BI99" s="31"/>
      <c r="BJ99" s="31"/>
      <c r="BK99" s="32"/>
      <c r="BL99" s="36" t="s">
        <v>3</v>
      </c>
      <c r="BM99" s="36"/>
      <c r="BN99" s="36"/>
      <c r="BO99" s="36"/>
      <c r="BP99" s="36"/>
      <c r="BQ99" s="49" t="s">
        <v>116</v>
      </c>
      <c r="BR99" s="49"/>
      <c r="BS99" s="49"/>
      <c r="BT99" s="49"/>
      <c r="BU99" s="30" t="s">
        <v>97</v>
      </c>
      <c r="BV99" s="31"/>
      <c r="BW99" s="31"/>
      <c r="BX99" s="31"/>
      <c r="BY99" s="32"/>
    </row>
    <row r="100" spans="1:79" ht="15" customHeight="1">
      <c r="A100" s="30">
        <v>1</v>
      </c>
      <c r="B100" s="31"/>
      <c r="C100" s="31"/>
      <c r="D100" s="30">
        <v>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0">
        <v>3</v>
      </c>
      <c r="V100" s="31"/>
      <c r="W100" s="31"/>
      <c r="X100" s="31"/>
      <c r="Y100" s="32"/>
      <c r="Z100" s="30">
        <v>4</v>
      </c>
      <c r="AA100" s="31"/>
      <c r="AB100" s="31"/>
      <c r="AC100" s="31"/>
      <c r="AD100" s="32"/>
      <c r="AE100" s="30">
        <v>5</v>
      </c>
      <c r="AF100" s="31"/>
      <c r="AG100" s="31"/>
      <c r="AH100" s="32"/>
      <c r="AI100" s="30">
        <v>6</v>
      </c>
      <c r="AJ100" s="31"/>
      <c r="AK100" s="31"/>
      <c r="AL100" s="31"/>
      <c r="AM100" s="32"/>
      <c r="AN100" s="30">
        <v>7</v>
      </c>
      <c r="AO100" s="31"/>
      <c r="AP100" s="31"/>
      <c r="AQ100" s="31"/>
      <c r="AR100" s="32"/>
      <c r="AS100" s="30">
        <v>8</v>
      </c>
      <c r="AT100" s="31"/>
      <c r="AU100" s="31"/>
      <c r="AV100" s="31"/>
      <c r="AW100" s="32"/>
      <c r="AX100" s="36">
        <v>9</v>
      </c>
      <c r="AY100" s="36"/>
      <c r="AZ100" s="36"/>
      <c r="BA100" s="36"/>
      <c r="BB100" s="30">
        <v>10</v>
      </c>
      <c r="BC100" s="31"/>
      <c r="BD100" s="31"/>
      <c r="BE100" s="31"/>
      <c r="BF100" s="32"/>
      <c r="BG100" s="30">
        <v>11</v>
      </c>
      <c r="BH100" s="31"/>
      <c r="BI100" s="31"/>
      <c r="BJ100" s="31"/>
      <c r="BK100" s="32"/>
      <c r="BL100" s="36">
        <v>12</v>
      </c>
      <c r="BM100" s="36"/>
      <c r="BN100" s="36"/>
      <c r="BO100" s="36"/>
      <c r="BP100" s="36"/>
      <c r="BQ100" s="30">
        <v>13</v>
      </c>
      <c r="BR100" s="31"/>
      <c r="BS100" s="31"/>
      <c r="BT100" s="32"/>
      <c r="BU100" s="30">
        <v>14</v>
      </c>
      <c r="BV100" s="31"/>
      <c r="BW100" s="31"/>
      <c r="BX100" s="31"/>
      <c r="BY100" s="32"/>
    </row>
    <row r="101" spans="1:79" s="1" customFormat="1" ht="14.25" hidden="1" customHeight="1">
      <c r="A101" s="33" t="s">
        <v>69</v>
      </c>
      <c r="B101" s="34"/>
      <c r="C101" s="34"/>
      <c r="D101" s="33" t="s">
        <v>57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5"/>
      <c r="U101" s="38" t="s">
        <v>65</v>
      </c>
      <c r="V101" s="38"/>
      <c r="W101" s="38"/>
      <c r="X101" s="38"/>
      <c r="Y101" s="38"/>
      <c r="Z101" s="38" t="s">
        <v>66</v>
      </c>
      <c r="AA101" s="38"/>
      <c r="AB101" s="38"/>
      <c r="AC101" s="38"/>
      <c r="AD101" s="38"/>
      <c r="AE101" s="38" t="s">
        <v>91</v>
      </c>
      <c r="AF101" s="38"/>
      <c r="AG101" s="38"/>
      <c r="AH101" s="38"/>
      <c r="AI101" s="44" t="s">
        <v>170</v>
      </c>
      <c r="AJ101" s="44"/>
      <c r="AK101" s="44"/>
      <c r="AL101" s="44"/>
      <c r="AM101" s="44"/>
      <c r="AN101" s="38" t="s">
        <v>67</v>
      </c>
      <c r="AO101" s="38"/>
      <c r="AP101" s="38"/>
      <c r="AQ101" s="38"/>
      <c r="AR101" s="38"/>
      <c r="AS101" s="38" t="s">
        <v>68</v>
      </c>
      <c r="AT101" s="38"/>
      <c r="AU101" s="38"/>
      <c r="AV101" s="38"/>
      <c r="AW101" s="38"/>
      <c r="AX101" s="38" t="s">
        <v>92</v>
      </c>
      <c r="AY101" s="38"/>
      <c r="AZ101" s="38"/>
      <c r="BA101" s="38"/>
      <c r="BB101" s="44" t="s">
        <v>170</v>
      </c>
      <c r="BC101" s="44"/>
      <c r="BD101" s="44"/>
      <c r="BE101" s="44"/>
      <c r="BF101" s="44"/>
      <c r="BG101" s="38" t="s">
        <v>58</v>
      </c>
      <c r="BH101" s="38"/>
      <c r="BI101" s="38"/>
      <c r="BJ101" s="38"/>
      <c r="BK101" s="38"/>
      <c r="BL101" s="38" t="s">
        <v>59</v>
      </c>
      <c r="BM101" s="38"/>
      <c r="BN101" s="38"/>
      <c r="BO101" s="38"/>
      <c r="BP101" s="38"/>
      <c r="BQ101" s="38" t="s">
        <v>93</v>
      </c>
      <c r="BR101" s="38"/>
      <c r="BS101" s="38"/>
      <c r="BT101" s="38"/>
      <c r="BU101" s="44" t="s">
        <v>170</v>
      </c>
      <c r="BV101" s="44"/>
      <c r="BW101" s="44"/>
      <c r="BX101" s="44"/>
      <c r="BY101" s="44"/>
      <c r="CA101" t="s">
        <v>33</v>
      </c>
    </row>
    <row r="102" spans="1:79" s="99" customFormat="1" ht="25.5" customHeight="1">
      <c r="A102" s="89">
        <v>1</v>
      </c>
      <c r="B102" s="90"/>
      <c r="C102" s="90"/>
      <c r="D102" s="92" t="s">
        <v>183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2001860.42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6">
        <v>0</v>
      </c>
      <c r="AF102" s="97"/>
      <c r="AG102" s="97"/>
      <c r="AH102" s="98"/>
      <c r="AI102" s="96">
        <f>IF(ISNUMBER(U102),U102,0)+IF(ISNUMBER(Z102),Z102,0)</f>
        <v>2001860.42</v>
      </c>
      <c r="AJ102" s="97"/>
      <c r="AK102" s="97"/>
      <c r="AL102" s="97"/>
      <c r="AM102" s="98"/>
      <c r="AN102" s="96">
        <v>2149000</v>
      </c>
      <c r="AO102" s="97"/>
      <c r="AP102" s="97"/>
      <c r="AQ102" s="97"/>
      <c r="AR102" s="98"/>
      <c r="AS102" s="96">
        <v>0</v>
      </c>
      <c r="AT102" s="97"/>
      <c r="AU102" s="97"/>
      <c r="AV102" s="97"/>
      <c r="AW102" s="98"/>
      <c r="AX102" s="96">
        <v>0</v>
      </c>
      <c r="AY102" s="97"/>
      <c r="AZ102" s="97"/>
      <c r="BA102" s="98"/>
      <c r="BB102" s="96">
        <f>IF(ISNUMBER(AN102),AN102,0)+IF(ISNUMBER(AS102),AS102,0)</f>
        <v>2149000</v>
      </c>
      <c r="BC102" s="97"/>
      <c r="BD102" s="97"/>
      <c r="BE102" s="97"/>
      <c r="BF102" s="98"/>
      <c r="BG102" s="96">
        <v>2438400</v>
      </c>
      <c r="BH102" s="97"/>
      <c r="BI102" s="97"/>
      <c r="BJ102" s="97"/>
      <c r="BK102" s="98"/>
      <c r="BL102" s="96">
        <v>0</v>
      </c>
      <c r="BM102" s="97"/>
      <c r="BN102" s="97"/>
      <c r="BO102" s="97"/>
      <c r="BP102" s="98"/>
      <c r="BQ102" s="96">
        <v>0</v>
      </c>
      <c r="BR102" s="97"/>
      <c r="BS102" s="97"/>
      <c r="BT102" s="98"/>
      <c r="BU102" s="96">
        <f>IF(ISNUMBER(BG102),BG102,0)+IF(ISNUMBER(BL102),BL102,0)</f>
        <v>2438400</v>
      </c>
      <c r="BV102" s="97"/>
      <c r="BW102" s="97"/>
      <c r="BX102" s="97"/>
      <c r="BY102" s="98"/>
      <c r="CA102" s="99" t="s">
        <v>34</v>
      </c>
    </row>
    <row r="103" spans="1:79" s="99" customFormat="1" ht="25.5" customHeight="1">
      <c r="A103" s="89">
        <v>2</v>
      </c>
      <c r="B103" s="90"/>
      <c r="C103" s="90"/>
      <c r="D103" s="92" t="s">
        <v>184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5280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6">
        <v>0</v>
      </c>
      <c r="AF103" s="97"/>
      <c r="AG103" s="97"/>
      <c r="AH103" s="98"/>
      <c r="AI103" s="96">
        <f>IF(ISNUMBER(U103),U103,0)+IF(ISNUMBER(Z103),Z103,0)</f>
        <v>5280</v>
      </c>
      <c r="AJ103" s="97"/>
      <c r="AK103" s="97"/>
      <c r="AL103" s="97"/>
      <c r="AM103" s="98"/>
      <c r="AN103" s="96">
        <v>0</v>
      </c>
      <c r="AO103" s="97"/>
      <c r="AP103" s="97"/>
      <c r="AQ103" s="97"/>
      <c r="AR103" s="98"/>
      <c r="AS103" s="96">
        <v>0</v>
      </c>
      <c r="AT103" s="97"/>
      <c r="AU103" s="97"/>
      <c r="AV103" s="97"/>
      <c r="AW103" s="98"/>
      <c r="AX103" s="96">
        <v>0</v>
      </c>
      <c r="AY103" s="97"/>
      <c r="AZ103" s="97"/>
      <c r="BA103" s="98"/>
      <c r="BB103" s="96">
        <f>IF(ISNUMBER(AN103),AN103,0)+IF(ISNUMBER(AS103),AS103,0)</f>
        <v>0</v>
      </c>
      <c r="BC103" s="97"/>
      <c r="BD103" s="97"/>
      <c r="BE103" s="97"/>
      <c r="BF103" s="98"/>
      <c r="BG103" s="96">
        <v>0</v>
      </c>
      <c r="BH103" s="97"/>
      <c r="BI103" s="97"/>
      <c r="BJ103" s="97"/>
      <c r="BK103" s="98"/>
      <c r="BL103" s="96">
        <v>0</v>
      </c>
      <c r="BM103" s="97"/>
      <c r="BN103" s="97"/>
      <c r="BO103" s="97"/>
      <c r="BP103" s="98"/>
      <c r="BQ103" s="96">
        <v>0</v>
      </c>
      <c r="BR103" s="97"/>
      <c r="BS103" s="97"/>
      <c r="BT103" s="98"/>
      <c r="BU103" s="96">
        <f>IF(ISNUMBER(BG103),BG103,0)+IF(ISNUMBER(BL103),BL103,0)</f>
        <v>0</v>
      </c>
      <c r="BV103" s="97"/>
      <c r="BW103" s="97"/>
      <c r="BX103" s="97"/>
      <c r="BY103" s="98"/>
    </row>
    <row r="104" spans="1:79" s="6" customFormat="1" ht="12.75" customHeight="1">
      <c r="A104" s="87"/>
      <c r="B104" s="85"/>
      <c r="C104" s="85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2007140.42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4">
        <v>0</v>
      </c>
      <c r="AF104" s="105"/>
      <c r="AG104" s="105"/>
      <c r="AH104" s="106"/>
      <c r="AI104" s="104">
        <f>IF(ISNUMBER(U104),U104,0)+IF(ISNUMBER(Z104),Z104,0)</f>
        <v>2007140.42</v>
      </c>
      <c r="AJ104" s="105"/>
      <c r="AK104" s="105"/>
      <c r="AL104" s="105"/>
      <c r="AM104" s="106"/>
      <c r="AN104" s="104">
        <v>2149000</v>
      </c>
      <c r="AO104" s="105"/>
      <c r="AP104" s="105"/>
      <c r="AQ104" s="105"/>
      <c r="AR104" s="106"/>
      <c r="AS104" s="104">
        <v>0</v>
      </c>
      <c r="AT104" s="105"/>
      <c r="AU104" s="105"/>
      <c r="AV104" s="105"/>
      <c r="AW104" s="106"/>
      <c r="AX104" s="104">
        <v>0</v>
      </c>
      <c r="AY104" s="105"/>
      <c r="AZ104" s="105"/>
      <c r="BA104" s="106"/>
      <c r="BB104" s="104">
        <f>IF(ISNUMBER(AN104),AN104,0)+IF(ISNUMBER(AS104),AS104,0)</f>
        <v>2149000</v>
      </c>
      <c r="BC104" s="105"/>
      <c r="BD104" s="105"/>
      <c r="BE104" s="105"/>
      <c r="BF104" s="106"/>
      <c r="BG104" s="104">
        <v>2438400</v>
      </c>
      <c r="BH104" s="105"/>
      <c r="BI104" s="105"/>
      <c r="BJ104" s="105"/>
      <c r="BK104" s="106"/>
      <c r="BL104" s="104">
        <v>0</v>
      </c>
      <c r="BM104" s="105"/>
      <c r="BN104" s="105"/>
      <c r="BO104" s="105"/>
      <c r="BP104" s="106"/>
      <c r="BQ104" s="104">
        <v>0</v>
      </c>
      <c r="BR104" s="105"/>
      <c r="BS104" s="105"/>
      <c r="BT104" s="106"/>
      <c r="BU104" s="104">
        <f>IF(ISNUMBER(BG104),BG104,0)+IF(ISNUMBER(BL104),BL104,0)</f>
        <v>2438400</v>
      </c>
      <c r="BV104" s="105"/>
      <c r="BW104" s="105"/>
      <c r="BX104" s="105"/>
      <c r="BY104" s="106"/>
    </row>
    <row r="106" spans="1:79" ht="14.25" customHeight="1">
      <c r="A106" s="42" t="s">
        <v>280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15" customHeight="1">
      <c r="A107" s="45" t="s">
        <v>250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</row>
    <row r="108" spans="1:79" ht="23.1" customHeight="1">
      <c r="A108" s="61" t="s">
        <v>6</v>
      </c>
      <c r="B108" s="62"/>
      <c r="C108" s="62"/>
      <c r="D108" s="61" t="s">
        <v>121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36" t="s">
        <v>272</v>
      </c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 t="s">
        <v>277</v>
      </c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</row>
    <row r="109" spans="1:79" ht="54" customHeight="1">
      <c r="A109" s="64"/>
      <c r="B109" s="65"/>
      <c r="C109" s="65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30" t="s">
        <v>4</v>
      </c>
      <c r="V109" s="31"/>
      <c r="W109" s="31"/>
      <c r="X109" s="31"/>
      <c r="Y109" s="32"/>
      <c r="Z109" s="30" t="s">
        <v>3</v>
      </c>
      <c r="AA109" s="31"/>
      <c r="AB109" s="31"/>
      <c r="AC109" s="31"/>
      <c r="AD109" s="32"/>
      <c r="AE109" s="46" t="s">
        <v>116</v>
      </c>
      <c r="AF109" s="47"/>
      <c r="AG109" s="47"/>
      <c r="AH109" s="47"/>
      <c r="AI109" s="48"/>
      <c r="AJ109" s="30" t="s">
        <v>5</v>
      </c>
      <c r="AK109" s="31"/>
      <c r="AL109" s="31"/>
      <c r="AM109" s="31"/>
      <c r="AN109" s="32"/>
      <c r="AO109" s="30" t="s">
        <v>4</v>
      </c>
      <c r="AP109" s="31"/>
      <c r="AQ109" s="31"/>
      <c r="AR109" s="31"/>
      <c r="AS109" s="32"/>
      <c r="AT109" s="30" t="s">
        <v>3</v>
      </c>
      <c r="AU109" s="31"/>
      <c r="AV109" s="31"/>
      <c r="AW109" s="31"/>
      <c r="AX109" s="32"/>
      <c r="AY109" s="46" t="s">
        <v>116</v>
      </c>
      <c r="AZ109" s="47"/>
      <c r="BA109" s="47"/>
      <c r="BB109" s="47"/>
      <c r="BC109" s="48"/>
      <c r="BD109" s="36" t="s">
        <v>96</v>
      </c>
      <c r="BE109" s="36"/>
      <c r="BF109" s="36"/>
      <c r="BG109" s="36"/>
      <c r="BH109" s="36"/>
    </row>
    <row r="110" spans="1:79" ht="15" customHeight="1">
      <c r="A110" s="30" t="s">
        <v>169</v>
      </c>
      <c r="B110" s="31"/>
      <c r="C110" s="31"/>
      <c r="D110" s="30">
        <v>2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0">
        <v>3</v>
      </c>
      <c r="V110" s="31"/>
      <c r="W110" s="31"/>
      <c r="X110" s="31"/>
      <c r="Y110" s="32"/>
      <c r="Z110" s="30">
        <v>4</v>
      </c>
      <c r="AA110" s="31"/>
      <c r="AB110" s="31"/>
      <c r="AC110" s="31"/>
      <c r="AD110" s="32"/>
      <c r="AE110" s="30">
        <v>5</v>
      </c>
      <c r="AF110" s="31"/>
      <c r="AG110" s="31"/>
      <c r="AH110" s="31"/>
      <c r="AI110" s="32"/>
      <c r="AJ110" s="30">
        <v>6</v>
      </c>
      <c r="AK110" s="31"/>
      <c r="AL110" s="31"/>
      <c r="AM110" s="31"/>
      <c r="AN110" s="32"/>
      <c r="AO110" s="30">
        <v>7</v>
      </c>
      <c r="AP110" s="31"/>
      <c r="AQ110" s="31"/>
      <c r="AR110" s="31"/>
      <c r="AS110" s="32"/>
      <c r="AT110" s="30">
        <v>8</v>
      </c>
      <c r="AU110" s="31"/>
      <c r="AV110" s="31"/>
      <c r="AW110" s="31"/>
      <c r="AX110" s="32"/>
      <c r="AY110" s="30">
        <v>9</v>
      </c>
      <c r="AZ110" s="31"/>
      <c r="BA110" s="31"/>
      <c r="BB110" s="31"/>
      <c r="BC110" s="32"/>
      <c r="BD110" s="30">
        <v>10</v>
      </c>
      <c r="BE110" s="31"/>
      <c r="BF110" s="31"/>
      <c r="BG110" s="31"/>
      <c r="BH110" s="32"/>
    </row>
    <row r="111" spans="1:79" s="1" customFormat="1" ht="12.75" hidden="1" customHeight="1">
      <c r="A111" s="33" t="s">
        <v>69</v>
      </c>
      <c r="B111" s="34"/>
      <c r="C111" s="34"/>
      <c r="D111" s="33" t="s">
        <v>57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5"/>
      <c r="U111" s="33" t="s">
        <v>60</v>
      </c>
      <c r="V111" s="34"/>
      <c r="W111" s="34"/>
      <c r="X111" s="34"/>
      <c r="Y111" s="35"/>
      <c r="Z111" s="33" t="s">
        <v>61</v>
      </c>
      <c r="AA111" s="34"/>
      <c r="AB111" s="34"/>
      <c r="AC111" s="34"/>
      <c r="AD111" s="35"/>
      <c r="AE111" s="33" t="s">
        <v>94</v>
      </c>
      <c r="AF111" s="34"/>
      <c r="AG111" s="34"/>
      <c r="AH111" s="34"/>
      <c r="AI111" s="35"/>
      <c r="AJ111" s="50" t="s">
        <v>171</v>
      </c>
      <c r="AK111" s="51"/>
      <c r="AL111" s="51"/>
      <c r="AM111" s="51"/>
      <c r="AN111" s="52"/>
      <c r="AO111" s="33" t="s">
        <v>62</v>
      </c>
      <c r="AP111" s="34"/>
      <c r="AQ111" s="34"/>
      <c r="AR111" s="34"/>
      <c r="AS111" s="35"/>
      <c r="AT111" s="33" t="s">
        <v>63</v>
      </c>
      <c r="AU111" s="34"/>
      <c r="AV111" s="34"/>
      <c r="AW111" s="34"/>
      <c r="AX111" s="35"/>
      <c r="AY111" s="33" t="s">
        <v>95</v>
      </c>
      <c r="AZ111" s="34"/>
      <c r="BA111" s="34"/>
      <c r="BB111" s="34"/>
      <c r="BC111" s="35"/>
      <c r="BD111" s="44" t="s">
        <v>171</v>
      </c>
      <c r="BE111" s="44"/>
      <c r="BF111" s="44"/>
      <c r="BG111" s="44"/>
      <c r="BH111" s="44"/>
      <c r="CA111" s="1" t="s">
        <v>35</v>
      </c>
    </row>
    <row r="112" spans="1:79" s="99" customFormat="1" ht="25.5" customHeight="1">
      <c r="A112" s="89">
        <v>1</v>
      </c>
      <c r="B112" s="90"/>
      <c r="C112" s="90"/>
      <c r="D112" s="92" t="s">
        <v>183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3288690</v>
      </c>
      <c r="V112" s="97"/>
      <c r="W112" s="97"/>
      <c r="X112" s="97"/>
      <c r="Y112" s="98"/>
      <c r="Z112" s="96">
        <v>0</v>
      </c>
      <c r="AA112" s="97"/>
      <c r="AB112" s="97"/>
      <c r="AC112" s="97"/>
      <c r="AD112" s="98"/>
      <c r="AE112" s="95">
        <v>0</v>
      </c>
      <c r="AF112" s="95"/>
      <c r="AG112" s="95"/>
      <c r="AH112" s="95"/>
      <c r="AI112" s="95"/>
      <c r="AJ112" s="110">
        <f>IF(ISNUMBER(U112),U112,0)+IF(ISNUMBER(Z112),Z112,0)</f>
        <v>3288690</v>
      </c>
      <c r="AK112" s="110"/>
      <c r="AL112" s="110"/>
      <c r="AM112" s="110"/>
      <c r="AN112" s="110"/>
      <c r="AO112" s="95">
        <v>3753100</v>
      </c>
      <c r="AP112" s="95"/>
      <c r="AQ112" s="95"/>
      <c r="AR112" s="95"/>
      <c r="AS112" s="95"/>
      <c r="AT112" s="110">
        <v>0</v>
      </c>
      <c r="AU112" s="110"/>
      <c r="AV112" s="110"/>
      <c r="AW112" s="110"/>
      <c r="AX112" s="110"/>
      <c r="AY112" s="95">
        <v>0</v>
      </c>
      <c r="AZ112" s="95"/>
      <c r="BA112" s="95"/>
      <c r="BB112" s="95"/>
      <c r="BC112" s="95"/>
      <c r="BD112" s="110">
        <f>IF(ISNUMBER(AO112),AO112,0)+IF(ISNUMBER(AT112),AT112,0)</f>
        <v>3753100</v>
      </c>
      <c r="BE112" s="110"/>
      <c r="BF112" s="110"/>
      <c r="BG112" s="110"/>
      <c r="BH112" s="110"/>
      <c r="CA112" s="99" t="s">
        <v>36</v>
      </c>
    </row>
    <row r="113" spans="1:79" s="99" customFormat="1" ht="25.5" customHeight="1">
      <c r="A113" s="89">
        <v>2</v>
      </c>
      <c r="B113" s="90"/>
      <c r="C113" s="90"/>
      <c r="D113" s="92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0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5">
        <v>0</v>
      </c>
      <c r="AF113" s="95"/>
      <c r="AG113" s="95"/>
      <c r="AH113" s="95"/>
      <c r="AI113" s="95"/>
      <c r="AJ113" s="110">
        <f>IF(ISNUMBER(U113),U113,0)+IF(ISNUMBER(Z113),Z113,0)</f>
        <v>0</v>
      </c>
      <c r="AK113" s="110"/>
      <c r="AL113" s="110"/>
      <c r="AM113" s="110"/>
      <c r="AN113" s="110"/>
      <c r="AO113" s="95">
        <v>0</v>
      </c>
      <c r="AP113" s="95"/>
      <c r="AQ113" s="95"/>
      <c r="AR113" s="95"/>
      <c r="AS113" s="95"/>
      <c r="AT113" s="110">
        <v>0</v>
      </c>
      <c r="AU113" s="110"/>
      <c r="AV113" s="110"/>
      <c r="AW113" s="110"/>
      <c r="AX113" s="110"/>
      <c r="AY113" s="95">
        <v>0</v>
      </c>
      <c r="AZ113" s="95"/>
      <c r="BA113" s="95"/>
      <c r="BB113" s="95"/>
      <c r="BC113" s="95"/>
      <c r="BD113" s="110">
        <f>IF(ISNUMBER(AO113),AO113,0)+IF(ISNUMBER(AT113),AT113,0)</f>
        <v>0</v>
      </c>
      <c r="BE113" s="110"/>
      <c r="BF113" s="110"/>
      <c r="BG113" s="110"/>
      <c r="BH113" s="110"/>
    </row>
    <row r="114" spans="1:79" s="6" customFormat="1" ht="12.75" customHeight="1">
      <c r="A114" s="87"/>
      <c r="B114" s="85"/>
      <c r="C114" s="85"/>
      <c r="D114" s="100" t="s">
        <v>147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2"/>
      <c r="U114" s="104">
        <v>3288690</v>
      </c>
      <c r="V114" s="105"/>
      <c r="W114" s="105"/>
      <c r="X114" s="105"/>
      <c r="Y114" s="106"/>
      <c r="Z114" s="104">
        <v>0</v>
      </c>
      <c r="AA114" s="105"/>
      <c r="AB114" s="105"/>
      <c r="AC114" s="105"/>
      <c r="AD114" s="106"/>
      <c r="AE114" s="103">
        <v>0</v>
      </c>
      <c r="AF114" s="103"/>
      <c r="AG114" s="103"/>
      <c r="AH114" s="103"/>
      <c r="AI114" s="103"/>
      <c r="AJ114" s="88">
        <f>IF(ISNUMBER(U114),U114,0)+IF(ISNUMBER(Z114),Z114,0)</f>
        <v>3288690</v>
      </c>
      <c r="AK114" s="88"/>
      <c r="AL114" s="88"/>
      <c r="AM114" s="88"/>
      <c r="AN114" s="88"/>
      <c r="AO114" s="103">
        <v>3753100</v>
      </c>
      <c r="AP114" s="103"/>
      <c r="AQ114" s="103"/>
      <c r="AR114" s="103"/>
      <c r="AS114" s="103"/>
      <c r="AT114" s="88">
        <v>0</v>
      </c>
      <c r="AU114" s="88"/>
      <c r="AV114" s="88"/>
      <c r="AW114" s="88"/>
      <c r="AX114" s="88"/>
      <c r="AY114" s="103">
        <v>0</v>
      </c>
      <c r="AZ114" s="103"/>
      <c r="BA114" s="103"/>
      <c r="BB114" s="103"/>
      <c r="BC114" s="103"/>
      <c r="BD114" s="88">
        <f>IF(ISNUMBER(AO114),AO114,0)+IF(ISNUMBER(AT114),AT114,0)</f>
        <v>3753100</v>
      </c>
      <c r="BE114" s="88"/>
      <c r="BF114" s="88"/>
      <c r="BG114" s="88"/>
      <c r="BH114" s="88"/>
    </row>
    <row r="115" spans="1:79" s="5" customFormat="1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>
      <c r="A117" s="42" t="s">
        <v>152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79" ht="14.25" customHeight="1">
      <c r="A118" s="42" t="s">
        <v>266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79" ht="23.1" customHeight="1">
      <c r="A119" s="61" t="s">
        <v>6</v>
      </c>
      <c r="B119" s="62"/>
      <c r="C119" s="62"/>
      <c r="D119" s="36" t="s">
        <v>9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 t="s">
        <v>8</v>
      </c>
      <c r="R119" s="36"/>
      <c r="S119" s="36"/>
      <c r="T119" s="36"/>
      <c r="U119" s="36"/>
      <c r="V119" s="36" t="s">
        <v>7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0" t="s">
        <v>251</v>
      </c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2"/>
      <c r="AU119" s="30" t="s">
        <v>254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2"/>
      <c r="BJ119" s="30" t="s">
        <v>262</v>
      </c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2"/>
    </row>
    <row r="120" spans="1:79" ht="32.25" customHeight="1">
      <c r="A120" s="64"/>
      <c r="B120" s="65"/>
      <c r="C120" s="6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 t="s">
        <v>4</v>
      </c>
      <c r="AG120" s="36"/>
      <c r="AH120" s="36"/>
      <c r="AI120" s="36"/>
      <c r="AJ120" s="36"/>
      <c r="AK120" s="36" t="s">
        <v>3</v>
      </c>
      <c r="AL120" s="36"/>
      <c r="AM120" s="36"/>
      <c r="AN120" s="36"/>
      <c r="AO120" s="36"/>
      <c r="AP120" s="36" t="s">
        <v>123</v>
      </c>
      <c r="AQ120" s="36"/>
      <c r="AR120" s="36"/>
      <c r="AS120" s="36"/>
      <c r="AT120" s="36"/>
      <c r="AU120" s="36" t="s">
        <v>4</v>
      </c>
      <c r="AV120" s="36"/>
      <c r="AW120" s="36"/>
      <c r="AX120" s="36"/>
      <c r="AY120" s="36"/>
      <c r="AZ120" s="36" t="s">
        <v>3</v>
      </c>
      <c r="BA120" s="36"/>
      <c r="BB120" s="36"/>
      <c r="BC120" s="36"/>
      <c r="BD120" s="36"/>
      <c r="BE120" s="36" t="s">
        <v>90</v>
      </c>
      <c r="BF120" s="36"/>
      <c r="BG120" s="36"/>
      <c r="BH120" s="36"/>
      <c r="BI120" s="36"/>
      <c r="BJ120" s="36" t="s">
        <v>4</v>
      </c>
      <c r="BK120" s="36"/>
      <c r="BL120" s="36"/>
      <c r="BM120" s="36"/>
      <c r="BN120" s="36"/>
      <c r="BO120" s="36" t="s">
        <v>3</v>
      </c>
      <c r="BP120" s="36"/>
      <c r="BQ120" s="36"/>
      <c r="BR120" s="36"/>
      <c r="BS120" s="36"/>
      <c r="BT120" s="36" t="s">
        <v>97</v>
      </c>
      <c r="BU120" s="36"/>
      <c r="BV120" s="36"/>
      <c r="BW120" s="36"/>
      <c r="BX120" s="36"/>
    </row>
    <row r="121" spans="1:79" ht="15" customHeight="1">
      <c r="A121" s="30">
        <v>1</v>
      </c>
      <c r="B121" s="31"/>
      <c r="C121" s="31"/>
      <c r="D121" s="36">
        <v>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>
        <v>3</v>
      </c>
      <c r="R121" s="36"/>
      <c r="S121" s="36"/>
      <c r="T121" s="36"/>
      <c r="U121" s="36"/>
      <c r="V121" s="36">
        <v>4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6">
        <v>5</v>
      </c>
      <c r="AG121" s="36"/>
      <c r="AH121" s="36"/>
      <c r="AI121" s="36"/>
      <c r="AJ121" s="36"/>
      <c r="AK121" s="36">
        <v>6</v>
      </c>
      <c r="AL121" s="36"/>
      <c r="AM121" s="36"/>
      <c r="AN121" s="36"/>
      <c r="AO121" s="36"/>
      <c r="AP121" s="36">
        <v>7</v>
      </c>
      <c r="AQ121" s="36"/>
      <c r="AR121" s="36"/>
      <c r="AS121" s="36"/>
      <c r="AT121" s="36"/>
      <c r="AU121" s="36">
        <v>8</v>
      </c>
      <c r="AV121" s="36"/>
      <c r="AW121" s="36"/>
      <c r="AX121" s="36"/>
      <c r="AY121" s="36"/>
      <c r="AZ121" s="36">
        <v>9</v>
      </c>
      <c r="BA121" s="36"/>
      <c r="BB121" s="36"/>
      <c r="BC121" s="36"/>
      <c r="BD121" s="36"/>
      <c r="BE121" s="36">
        <v>10</v>
      </c>
      <c r="BF121" s="36"/>
      <c r="BG121" s="36"/>
      <c r="BH121" s="36"/>
      <c r="BI121" s="36"/>
      <c r="BJ121" s="36">
        <v>11</v>
      </c>
      <c r="BK121" s="36"/>
      <c r="BL121" s="36"/>
      <c r="BM121" s="36"/>
      <c r="BN121" s="36"/>
      <c r="BO121" s="36">
        <v>12</v>
      </c>
      <c r="BP121" s="36"/>
      <c r="BQ121" s="36"/>
      <c r="BR121" s="36"/>
      <c r="BS121" s="36"/>
      <c r="BT121" s="36">
        <v>13</v>
      </c>
      <c r="BU121" s="36"/>
      <c r="BV121" s="36"/>
      <c r="BW121" s="36"/>
      <c r="BX121" s="36"/>
    </row>
    <row r="122" spans="1:79" ht="10.5" hidden="1" customHeight="1">
      <c r="A122" s="33" t="s">
        <v>154</v>
      </c>
      <c r="B122" s="34"/>
      <c r="C122" s="34"/>
      <c r="D122" s="36" t="s">
        <v>57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 t="s">
        <v>70</v>
      </c>
      <c r="R122" s="36"/>
      <c r="S122" s="36"/>
      <c r="T122" s="36"/>
      <c r="U122" s="36"/>
      <c r="V122" s="36" t="s">
        <v>71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38" t="s">
        <v>111</v>
      </c>
      <c r="AG122" s="38"/>
      <c r="AH122" s="38"/>
      <c r="AI122" s="38"/>
      <c r="AJ122" s="38"/>
      <c r="AK122" s="37" t="s">
        <v>112</v>
      </c>
      <c r="AL122" s="37"/>
      <c r="AM122" s="37"/>
      <c r="AN122" s="37"/>
      <c r="AO122" s="37"/>
      <c r="AP122" s="44" t="s">
        <v>186</v>
      </c>
      <c r="AQ122" s="44"/>
      <c r="AR122" s="44"/>
      <c r="AS122" s="44"/>
      <c r="AT122" s="44"/>
      <c r="AU122" s="38" t="s">
        <v>113</v>
      </c>
      <c r="AV122" s="38"/>
      <c r="AW122" s="38"/>
      <c r="AX122" s="38"/>
      <c r="AY122" s="38"/>
      <c r="AZ122" s="37" t="s">
        <v>114</v>
      </c>
      <c r="BA122" s="37"/>
      <c r="BB122" s="37"/>
      <c r="BC122" s="37"/>
      <c r="BD122" s="37"/>
      <c r="BE122" s="44" t="s">
        <v>186</v>
      </c>
      <c r="BF122" s="44"/>
      <c r="BG122" s="44"/>
      <c r="BH122" s="44"/>
      <c r="BI122" s="44"/>
      <c r="BJ122" s="38" t="s">
        <v>105</v>
      </c>
      <c r="BK122" s="38"/>
      <c r="BL122" s="38"/>
      <c r="BM122" s="38"/>
      <c r="BN122" s="38"/>
      <c r="BO122" s="37" t="s">
        <v>106</v>
      </c>
      <c r="BP122" s="37"/>
      <c r="BQ122" s="37"/>
      <c r="BR122" s="37"/>
      <c r="BS122" s="37"/>
      <c r="BT122" s="44" t="s">
        <v>186</v>
      </c>
      <c r="BU122" s="44"/>
      <c r="BV122" s="44"/>
      <c r="BW122" s="44"/>
      <c r="BX122" s="44"/>
      <c r="CA122" t="s">
        <v>37</v>
      </c>
    </row>
    <row r="123" spans="1:79" s="6" customFormat="1" ht="15" customHeight="1">
      <c r="A123" s="87">
        <v>0</v>
      </c>
      <c r="B123" s="85"/>
      <c r="C123" s="85"/>
      <c r="D123" s="111" t="s">
        <v>185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CA123" s="6" t="s">
        <v>38</v>
      </c>
    </row>
    <row r="124" spans="1:79" s="99" customFormat="1" ht="42.75" customHeight="1">
      <c r="A124" s="89">
        <v>0</v>
      </c>
      <c r="B124" s="90"/>
      <c r="C124" s="90"/>
      <c r="D124" s="114" t="s">
        <v>187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6"/>
      <c r="Q124" s="36" t="s">
        <v>188</v>
      </c>
      <c r="R124" s="36"/>
      <c r="S124" s="36"/>
      <c r="T124" s="36"/>
      <c r="U124" s="36"/>
      <c r="V124" s="114" t="s">
        <v>189</v>
      </c>
      <c r="W124" s="115"/>
      <c r="X124" s="115"/>
      <c r="Y124" s="115"/>
      <c r="Z124" s="115"/>
      <c r="AA124" s="115"/>
      <c r="AB124" s="115"/>
      <c r="AC124" s="115"/>
      <c r="AD124" s="115"/>
      <c r="AE124" s="116"/>
      <c r="AF124" s="117">
        <v>332515</v>
      </c>
      <c r="AG124" s="117"/>
      <c r="AH124" s="117"/>
      <c r="AI124" s="117"/>
      <c r="AJ124" s="117"/>
      <c r="AK124" s="117">
        <v>0</v>
      </c>
      <c r="AL124" s="117"/>
      <c r="AM124" s="117"/>
      <c r="AN124" s="117"/>
      <c r="AO124" s="117"/>
      <c r="AP124" s="117">
        <v>332515</v>
      </c>
      <c r="AQ124" s="117"/>
      <c r="AR124" s="117"/>
      <c r="AS124" s="117"/>
      <c r="AT124" s="117"/>
      <c r="AU124" s="117">
        <v>0</v>
      </c>
      <c r="AV124" s="117"/>
      <c r="AW124" s="117"/>
      <c r="AX124" s="117"/>
      <c r="AY124" s="117"/>
      <c r="AZ124" s="117">
        <v>0</v>
      </c>
      <c r="BA124" s="117"/>
      <c r="BB124" s="117"/>
      <c r="BC124" s="117"/>
      <c r="BD124" s="117"/>
      <c r="BE124" s="117">
        <v>0</v>
      </c>
      <c r="BF124" s="117"/>
      <c r="BG124" s="117"/>
      <c r="BH124" s="117"/>
      <c r="BI124" s="117"/>
      <c r="BJ124" s="117">
        <v>0</v>
      </c>
      <c r="BK124" s="117"/>
      <c r="BL124" s="117"/>
      <c r="BM124" s="117"/>
      <c r="BN124" s="117"/>
      <c r="BO124" s="117">
        <v>0</v>
      </c>
      <c r="BP124" s="117"/>
      <c r="BQ124" s="117"/>
      <c r="BR124" s="117"/>
      <c r="BS124" s="117"/>
      <c r="BT124" s="117">
        <v>0</v>
      </c>
      <c r="BU124" s="117"/>
      <c r="BV124" s="117"/>
      <c r="BW124" s="117"/>
      <c r="BX124" s="117"/>
    </row>
    <row r="125" spans="1:79" s="99" customFormat="1" ht="15" customHeight="1">
      <c r="A125" s="89">
        <v>0</v>
      </c>
      <c r="B125" s="90"/>
      <c r="C125" s="90"/>
      <c r="D125" s="114" t="s">
        <v>190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191</v>
      </c>
      <c r="R125" s="36"/>
      <c r="S125" s="36"/>
      <c r="T125" s="36"/>
      <c r="U125" s="36"/>
      <c r="V125" s="114" t="s">
        <v>192</v>
      </c>
      <c r="W125" s="115"/>
      <c r="X125" s="115"/>
      <c r="Y125" s="115"/>
      <c r="Z125" s="115"/>
      <c r="AA125" s="115"/>
      <c r="AB125" s="115"/>
      <c r="AC125" s="115"/>
      <c r="AD125" s="115"/>
      <c r="AE125" s="116"/>
      <c r="AF125" s="117">
        <v>1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1</v>
      </c>
      <c r="AQ125" s="117"/>
      <c r="AR125" s="117"/>
      <c r="AS125" s="117"/>
      <c r="AT125" s="117"/>
      <c r="AU125" s="117">
        <v>0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0</v>
      </c>
      <c r="BF125" s="117"/>
      <c r="BG125" s="117"/>
      <c r="BH125" s="117"/>
      <c r="BI125" s="117"/>
      <c r="BJ125" s="117">
        <v>0</v>
      </c>
      <c r="BK125" s="117"/>
      <c r="BL125" s="117"/>
      <c r="BM125" s="117"/>
      <c r="BN125" s="117"/>
      <c r="BO125" s="117">
        <v>0</v>
      </c>
      <c r="BP125" s="117"/>
      <c r="BQ125" s="117"/>
      <c r="BR125" s="117"/>
      <c r="BS125" s="117"/>
      <c r="BT125" s="117">
        <v>0</v>
      </c>
      <c r="BU125" s="117"/>
      <c r="BV125" s="117"/>
      <c r="BW125" s="117"/>
      <c r="BX125" s="117"/>
    </row>
    <row r="126" spans="1:79" s="99" customFormat="1" ht="30" customHeight="1">
      <c r="A126" s="89">
        <v>0</v>
      </c>
      <c r="B126" s="90"/>
      <c r="C126" s="90"/>
      <c r="D126" s="114" t="s">
        <v>193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191</v>
      </c>
      <c r="R126" s="36"/>
      <c r="S126" s="36"/>
      <c r="T126" s="36"/>
      <c r="U126" s="36"/>
      <c r="V126" s="114" t="s">
        <v>194</v>
      </c>
      <c r="W126" s="115"/>
      <c r="X126" s="115"/>
      <c r="Y126" s="115"/>
      <c r="Z126" s="115"/>
      <c r="AA126" s="115"/>
      <c r="AB126" s="115"/>
      <c r="AC126" s="115"/>
      <c r="AD126" s="115"/>
      <c r="AE126" s="116"/>
      <c r="AF126" s="117">
        <v>13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13</v>
      </c>
      <c r="AQ126" s="117"/>
      <c r="AR126" s="117"/>
      <c r="AS126" s="117"/>
      <c r="AT126" s="117"/>
      <c r="AU126" s="117">
        <v>0</v>
      </c>
      <c r="AV126" s="117"/>
      <c r="AW126" s="117"/>
      <c r="AX126" s="117"/>
      <c r="AY126" s="117"/>
      <c r="AZ126" s="117">
        <v>0</v>
      </c>
      <c r="BA126" s="117"/>
      <c r="BB126" s="117"/>
      <c r="BC126" s="117"/>
      <c r="BD126" s="117"/>
      <c r="BE126" s="117">
        <v>0</v>
      </c>
      <c r="BF126" s="117"/>
      <c r="BG126" s="117"/>
      <c r="BH126" s="117"/>
      <c r="BI126" s="117"/>
      <c r="BJ126" s="117">
        <v>0</v>
      </c>
      <c r="BK126" s="117"/>
      <c r="BL126" s="117"/>
      <c r="BM126" s="117"/>
      <c r="BN126" s="117"/>
      <c r="BO126" s="117">
        <v>0</v>
      </c>
      <c r="BP126" s="117"/>
      <c r="BQ126" s="117"/>
      <c r="BR126" s="117"/>
      <c r="BS126" s="117"/>
      <c r="BT126" s="117">
        <v>0</v>
      </c>
      <c r="BU126" s="117"/>
      <c r="BV126" s="117"/>
      <c r="BW126" s="117"/>
      <c r="BX126" s="117"/>
    </row>
    <row r="127" spans="1:79" s="99" customFormat="1" ht="30" customHeight="1">
      <c r="A127" s="89">
        <v>0</v>
      </c>
      <c r="B127" s="90"/>
      <c r="C127" s="90"/>
      <c r="D127" s="114" t="s">
        <v>195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191</v>
      </c>
      <c r="R127" s="36"/>
      <c r="S127" s="36"/>
      <c r="T127" s="36"/>
      <c r="U127" s="36"/>
      <c r="V127" s="114" t="s">
        <v>194</v>
      </c>
      <c r="W127" s="115"/>
      <c r="X127" s="115"/>
      <c r="Y127" s="115"/>
      <c r="Z127" s="115"/>
      <c r="AA127" s="115"/>
      <c r="AB127" s="115"/>
      <c r="AC127" s="115"/>
      <c r="AD127" s="115"/>
      <c r="AE127" s="116"/>
      <c r="AF127" s="117">
        <v>1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1</v>
      </c>
      <c r="AQ127" s="117"/>
      <c r="AR127" s="117"/>
      <c r="AS127" s="117"/>
      <c r="AT127" s="117"/>
      <c r="AU127" s="117">
        <v>0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0</v>
      </c>
      <c r="BF127" s="117"/>
      <c r="BG127" s="117"/>
      <c r="BH127" s="117"/>
      <c r="BI127" s="117"/>
      <c r="BJ127" s="117">
        <v>0</v>
      </c>
      <c r="BK127" s="117"/>
      <c r="BL127" s="117"/>
      <c r="BM127" s="117"/>
      <c r="BN127" s="117"/>
      <c r="BO127" s="117">
        <v>0</v>
      </c>
      <c r="BP127" s="117"/>
      <c r="BQ127" s="117"/>
      <c r="BR127" s="117"/>
      <c r="BS127" s="117"/>
      <c r="BT127" s="117">
        <v>0</v>
      </c>
      <c r="BU127" s="117"/>
      <c r="BV127" s="117"/>
      <c r="BW127" s="117"/>
      <c r="BX127" s="117"/>
    </row>
    <row r="128" spans="1:79" s="99" customFormat="1" ht="45" customHeight="1">
      <c r="A128" s="89">
        <v>0</v>
      </c>
      <c r="B128" s="90"/>
      <c r="C128" s="90"/>
      <c r="D128" s="114" t="s">
        <v>196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188</v>
      </c>
      <c r="R128" s="36"/>
      <c r="S128" s="36"/>
      <c r="T128" s="36"/>
      <c r="U128" s="36"/>
      <c r="V128" s="114" t="s">
        <v>189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7">
        <v>0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0</v>
      </c>
      <c r="AQ128" s="117"/>
      <c r="AR128" s="117"/>
      <c r="AS128" s="117"/>
      <c r="AT128" s="117"/>
      <c r="AU128" s="117">
        <v>0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0</v>
      </c>
      <c r="BF128" s="117"/>
      <c r="BG128" s="117"/>
      <c r="BH128" s="117"/>
      <c r="BI128" s="117"/>
      <c r="BJ128" s="117">
        <v>0</v>
      </c>
      <c r="BK128" s="117"/>
      <c r="BL128" s="117"/>
      <c r="BM128" s="117"/>
      <c r="BN128" s="117"/>
      <c r="BO128" s="117">
        <v>0</v>
      </c>
      <c r="BP128" s="117"/>
      <c r="BQ128" s="117"/>
      <c r="BR128" s="117"/>
      <c r="BS128" s="117"/>
      <c r="BT128" s="117">
        <v>0</v>
      </c>
      <c r="BU128" s="117"/>
      <c r="BV128" s="117"/>
      <c r="BW128" s="117"/>
      <c r="BX128" s="117"/>
    </row>
    <row r="129" spans="1:76" s="99" customFormat="1" ht="15" customHeight="1">
      <c r="A129" s="89">
        <v>0</v>
      </c>
      <c r="B129" s="90"/>
      <c r="C129" s="90"/>
      <c r="D129" s="114" t="s">
        <v>197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191</v>
      </c>
      <c r="R129" s="36"/>
      <c r="S129" s="36"/>
      <c r="T129" s="36"/>
      <c r="U129" s="36"/>
      <c r="V129" s="114" t="s">
        <v>198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7">
        <v>0</v>
      </c>
      <c r="AG129" s="117"/>
      <c r="AH129" s="117"/>
      <c r="AI129" s="117"/>
      <c r="AJ129" s="117"/>
      <c r="AK129" s="117">
        <v>0</v>
      </c>
      <c r="AL129" s="117"/>
      <c r="AM129" s="117"/>
      <c r="AN129" s="117"/>
      <c r="AO129" s="117"/>
      <c r="AP129" s="117">
        <v>0</v>
      </c>
      <c r="AQ129" s="117"/>
      <c r="AR129" s="117"/>
      <c r="AS129" s="117"/>
      <c r="AT129" s="117"/>
      <c r="AU129" s="117">
        <v>1</v>
      </c>
      <c r="AV129" s="117"/>
      <c r="AW129" s="117"/>
      <c r="AX129" s="117"/>
      <c r="AY129" s="117"/>
      <c r="AZ129" s="117">
        <v>0</v>
      </c>
      <c r="BA129" s="117"/>
      <c r="BB129" s="117"/>
      <c r="BC129" s="117"/>
      <c r="BD129" s="117"/>
      <c r="BE129" s="117">
        <v>1</v>
      </c>
      <c r="BF129" s="117"/>
      <c r="BG129" s="117"/>
      <c r="BH129" s="117"/>
      <c r="BI129" s="117"/>
      <c r="BJ129" s="117">
        <v>1</v>
      </c>
      <c r="BK129" s="117"/>
      <c r="BL129" s="117"/>
      <c r="BM129" s="117"/>
      <c r="BN129" s="117"/>
      <c r="BO129" s="117">
        <v>0</v>
      </c>
      <c r="BP129" s="117"/>
      <c r="BQ129" s="117"/>
      <c r="BR129" s="117"/>
      <c r="BS129" s="117"/>
      <c r="BT129" s="117">
        <v>1</v>
      </c>
      <c r="BU129" s="117"/>
      <c r="BV129" s="117"/>
      <c r="BW129" s="117"/>
      <c r="BX129" s="117"/>
    </row>
    <row r="130" spans="1:76" s="99" customFormat="1" ht="45" customHeight="1">
      <c r="A130" s="89">
        <v>0</v>
      </c>
      <c r="B130" s="90"/>
      <c r="C130" s="90"/>
      <c r="D130" s="114" t="s">
        <v>199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191</v>
      </c>
      <c r="R130" s="36"/>
      <c r="S130" s="36"/>
      <c r="T130" s="36"/>
      <c r="U130" s="36"/>
      <c r="V130" s="114" t="s">
        <v>200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7">
        <v>0</v>
      </c>
      <c r="AG130" s="117"/>
      <c r="AH130" s="117"/>
      <c r="AI130" s="117"/>
      <c r="AJ130" s="117"/>
      <c r="AK130" s="117">
        <v>0</v>
      </c>
      <c r="AL130" s="117"/>
      <c r="AM130" s="117"/>
      <c r="AN130" s="117"/>
      <c r="AO130" s="117"/>
      <c r="AP130" s="117">
        <v>0</v>
      </c>
      <c r="AQ130" s="117"/>
      <c r="AR130" s="117"/>
      <c r="AS130" s="117"/>
      <c r="AT130" s="117"/>
      <c r="AU130" s="117">
        <v>0</v>
      </c>
      <c r="AV130" s="117"/>
      <c r="AW130" s="117"/>
      <c r="AX130" s="117"/>
      <c r="AY130" s="117"/>
      <c r="AZ130" s="117">
        <v>0</v>
      </c>
      <c r="BA130" s="117"/>
      <c r="BB130" s="117"/>
      <c r="BC130" s="117"/>
      <c r="BD130" s="117"/>
      <c r="BE130" s="117">
        <v>0</v>
      </c>
      <c r="BF130" s="117"/>
      <c r="BG130" s="117"/>
      <c r="BH130" s="117"/>
      <c r="BI130" s="117"/>
      <c r="BJ130" s="117">
        <v>0</v>
      </c>
      <c r="BK130" s="117"/>
      <c r="BL130" s="117"/>
      <c r="BM130" s="117"/>
      <c r="BN130" s="117"/>
      <c r="BO130" s="117">
        <v>0</v>
      </c>
      <c r="BP130" s="117"/>
      <c r="BQ130" s="117"/>
      <c r="BR130" s="117"/>
      <c r="BS130" s="117"/>
      <c r="BT130" s="117">
        <v>0</v>
      </c>
      <c r="BU130" s="117"/>
      <c r="BV130" s="117"/>
      <c r="BW130" s="117"/>
      <c r="BX130" s="117"/>
    </row>
    <row r="131" spans="1:76" s="99" customFormat="1" ht="45" customHeight="1">
      <c r="A131" s="89">
        <v>0</v>
      </c>
      <c r="B131" s="90"/>
      <c r="C131" s="90"/>
      <c r="D131" s="114" t="s">
        <v>201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188</v>
      </c>
      <c r="R131" s="36"/>
      <c r="S131" s="36"/>
      <c r="T131" s="36"/>
      <c r="U131" s="36"/>
      <c r="V131" s="114" t="s">
        <v>202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7">
        <v>1669345.42</v>
      </c>
      <c r="AG131" s="117"/>
      <c r="AH131" s="117"/>
      <c r="AI131" s="117"/>
      <c r="AJ131" s="117"/>
      <c r="AK131" s="117">
        <v>0</v>
      </c>
      <c r="AL131" s="117"/>
      <c r="AM131" s="117"/>
      <c r="AN131" s="117"/>
      <c r="AO131" s="117"/>
      <c r="AP131" s="117">
        <v>1669345.42</v>
      </c>
      <c r="AQ131" s="117"/>
      <c r="AR131" s="117"/>
      <c r="AS131" s="117"/>
      <c r="AT131" s="117"/>
      <c r="AU131" s="117">
        <v>2149000</v>
      </c>
      <c r="AV131" s="117"/>
      <c r="AW131" s="117"/>
      <c r="AX131" s="117"/>
      <c r="AY131" s="117"/>
      <c r="AZ131" s="117">
        <v>0</v>
      </c>
      <c r="BA131" s="117"/>
      <c r="BB131" s="117"/>
      <c r="BC131" s="117"/>
      <c r="BD131" s="117"/>
      <c r="BE131" s="117">
        <v>2149000</v>
      </c>
      <c r="BF131" s="117"/>
      <c r="BG131" s="117"/>
      <c r="BH131" s="117"/>
      <c r="BI131" s="117"/>
      <c r="BJ131" s="117">
        <v>2438400</v>
      </c>
      <c r="BK131" s="117"/>
      <c r="BL131" s="117"/>
      <c r="BM131" s="117"/>
      <c r="BN131" s="117"/>
      <c r="BO131" s="117">
        <v>0</v>
      </c>
      <c r="BP131" s="117"/>
      <c r="BQ131" s="117"/>
      <c r="BR131" s="117"/>
      <c r="BS131" s="117"/>
      <c r="BT131" s="117">
        <v>2438400</v>
      </c>
      <c r="BU131" s="117"/>
      <c r="BV131" s="117"/>
      <c r="BW131" s="117"/>
      <c r="BX131" s="117"/>
    </row>
    <row r="132" spans="1:76" s="99" customFormat="1" ht="30" customHeight="1">
      <c r="A132" s="89">
        <v>0</v>
      </c>
      <c r="B132" s="90"/>
      <c r="C132" s="90"/>
      <c r="D132" s="114" t="s">
        <v>203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191</v>
      </c>
      <c r="R132" s="36"/>
      <c r="S132" s="36"/>
      <c r="T132" s="36"/>
      <c r="U132" s="36"/>
      <c r="V132" s="114" t="s">
        <v>194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7">
        <v>9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9</v>
      </c>
      <c r="AQ132" s="117"/>
      <c r="AR132" s="117"/>
      <c r="AS132" s="117"/>
      <c r="AT132" s="117"/>
      <c r="AU132" s="117">
        <v>31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31</v>
      </c>
      <c r="BF132" s="117"/>
      <c r="BG132" s="117"/>
      <c r="BH132" s="117"/>
      <c r="BI132" s="117"/>
      <c r="BJ132" s="117">
        <v>28</v>
      </c>
      <c r="BK132" s="117"/>
      <c r="BL132" s="117"/>
      <c r="BM132" s="117"/>
      <c r="BN132" s="117"/>
      <c r="BO132" s="117">
        <v>0</v>
      </c>
      <c r="BP132" s="117"/>
      <c r="BQ132" s="117"/>
      <c r="BR132" s="117"/>
      <c r="BS132" s="117"/>
      <c r="BT132" s="117">
        <v>28</v>
      </c>
      <c r="BU132" s="117"/>
      <c r="BV132" s="117"/>
      <c r="BW132" s="117"/>
      <c r="BX132" s="117"/>
    </row>
    <row r="133" spans="1:76" s="99" customFormat="1" ht="45" customHeight="1">
      <c r="A133" s="89">
        <v>0</v>
      </c>
      <c r="B133" s="90"/>
      <c r="C133" s="90"/>
      <c r="D133" s="114" t="s">
        <v>204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191</v>
      </c>
      <c r="R133" s="36"/>
      <c r="S133" s="36"/>
      <c r="T133" s="36"/>
      <c r="U133" s="36"/>
      <c r="V133" s="114" t="s">
        <v>194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7">
        <v>14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14</v>
      </c>
      <c r="AQ133" s="117"/>
      <c r="AR133" s="117"/>
      <c r="AS133" s="117"/>
      <c r="AT133" s="117"/>
      <c r="AU133" s="117">
        <v>0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0</v>
      </c>
      <c r="BF133" s="117"/>
      <c r="BG133" s="117"/>
      <c r="BH133" s="117"/>
      <c r="BI133" s="117"/>
      <c r="BJ133" s="117">
        <v>0</v>
      </c>
      <c r="BK133" s="117"/>
      <c r="BL133" s="117"/>
      <c r="BM133" s="117"/>
      <c r="BN133" s="117"/>
      <c r="BO133" s="117">
        <v>0</v>
      </c>
      <c r="BP133" s="117"/>
      <c r="BQ133" s="117"/>
      <c r="BR133" s="117"/>
      <c r="BS133" s="117"/>
      <c r="BT133" s="117">
        <v>0</v>
      </c>
      <c r="BU133" s="117"/>
      <c r="BV133" s="117"/>
      <c r="BW133" s="117"/>
      <c r="BX133" s="117"/>
    </row>
    <row r="134" spans="1:76" s="99" customFormat="1" ht="45" customHeight="1">
      <c r="A134" s="89">
        <v>0</v>
      </c>
      <c r="B134" s="90"/>
      <c r="C134" s="90"/>
      <c r="D134" s="114" t="s">
        <v>205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188</v>
      </c>
      <c r="R134" s="36"/>
      <c r="S134" s="36"/>
      <c r="T134" s="36"/>
      <c r="U134" s="36"/>
      <c r="V134" s="114" t="s">
        <v>189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7">
        <v>5280</v>
      </c>
      <c r="AG134" s="117"/>
      <c r="AH134" s="117"/>
      <c r="AI134" s="117"/>
      <c r="AJ134" s="117"/>
      <c r="AK134" s="117">
        <v>0</v>
      </c>
      <c r="AL134" s="117"/>
      <c r="AM134" s="117"/>
      <c r="AN134" s="117"/>
      <c r="AO134" s="117"/>
      <c r="AP134" s="117">
        <v>5280</v>
      </c>
      <c r="AQ134" s="117"/>
      <c r="AR134" s="117"/>
      <c r="AS134" s="117"/>
      <c r="AT134" s="117"/>
      <c r="AU134" s="117">
        <v>0</v>
      </c>
      <c r="AV134" s="117"/>
      <c r="AW134" s="117"/>
      <c r="AX134" s="117"/>
      <c r="AY134" s="117"/>
      <c r="AZ134" s="117">
        <v>0</v>
      </c>
      <c r="BA134" s="117"/>
      <c r="BB134" s="117"/>
      <c r="BC134" s="117"/>
      <c r="BD134" s="117"/>
      <c r="BE134" s="117">
        <v>0</v>
      </c>
      <c r="BF134" s="117"/>
      <c r="BG134" s="117"/>
      <c r="BH134" s="117"/>
      <c r="BI134" s="117"/>
      <c r="BJ134" s="117">
        <v>0</v>
      </c>
      <c r="BK134" s="117"/>
      <c r="BL134" s="117"/>
      <c r="BM134" s="117"/>
      <c r="BN134" s="117"/>
      <c r="BO134" s="117">
        <v>0</v>
      </c>
      <c r="BP134" s="117"/>
      <c r="BQ134" s="117"/>
      <c r="BR134" s="117"/>
      <c r="BS134" s="117"/>
      <c r="BT134" s="117">
        <v>0</v>
      </c>
      <c r="BU134" s="117"/>
      <c r="BV134" s="117"/>
      <c r="BW134" s="117"/>
      <c r="BX134" s="117"/>
    </row>
    <row r="135" spans="1:76" s="99" customFormat="1" ht="30" customHeight="1">
      <c r="A135" s="89">
        <v>0</v>
      </c>
      <c r="B135" s="90"/>
      <c r="C135" s="90"/>
      <c r="D135" s="114" t="s">
        <v>206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191</v>
      </c>
      <c r="R135" s="36"/>
      <c r="S135" s="36"/>
      <c r="T135" s="36"/>
      <c r="U135" s="36"/>
      <c r="V135" s="114" t="s">
        <v>194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7">
        <v>5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5</v>
      </c>
      <c r="AQ135" s="117"/>
      <c r="AR135" s="117"/>
      <c r="AS135" s="117"/>
      <c r="AT135" s="117"/>
      <c r="AU135" s="117">
        <v>5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5</v>
      </c>
      <c r="BF135" s="117"/>
      <c r="BG135" s="117"/>
      <c r="BH135" s="117"/>
      <c r="BI135" s="117"/>
      <c r="BJ135" s="117">
        <v>5</v>
      </c>
      <c r="BK135" s="117"/>
      <c r="BL135" s="117"/>
      <c r="BM135" s="117"/>
      <c r="BN135" s="117"/>
      <c r="BO135" s="117">
        <v>0</v>
      </c>
      <c r="BP135" s="117"/>
      <c r="BQ135" s="117"/>
      <c r="BR135" s="117"/>
      <c r="BS135" s="117"/>
      <c r="BT135" s="117">
        <v>5</v>
      </c>
      <c r="BU135" s="117"/>
      <c r="BV135" s="117"/>
      <c r="BW135" s="117"/>
      <c r="BX135" s="117"/>
    </row>
    <row r="136" spans="1:76" s="99" customFormat="1" ht="15" customHeight="1">
      <c r="A136" s="89">
        <v>0</v>
      </c>
      <c r="B136" s="90"/>
      <c r="C136" s="90"/>
      <c r="D136" s="114" t="s">
        <v>207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191</v>
      </c>
      <c r="R136" s="36"/>
      <c r="S136" s="36"/>
      <c r="T136" s="36"/>
      <c r="U136" s="36"/>
      <c r="V136" s="114" t="s">
        <v>194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7">
        <v>4</v>
      </c>
      <c r="AG136" s="117"/>
      <c r="AH136" s="117"/>
      <c r="AI136" s="117"/>
      <c r="AJ136" s="117"/>
      <c r="AK136" s="117">
        <v>0</v>
      </c>
      <c r="AL136" s="117"/>
      <c r="AM136" s="117"/>
      <c r="AN136" s="117"/>
      <c r="AO136" s="117"/>
      <c r="AP136" s="117">
        <v>4</v>
      </c>
      <c r="AQ136" s="117"/>
      <c r="AR136" s="117"/>
      <c r="AS136" s="117"/>
      <c r="AT136" s="117"/>
      <c r="AU136" s="117">
        <v>26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26</v>
      </c>
      <c r="BF136" s="117"/>
      <c r="BG136" s="117"/>
      <c r="BH136" s="117"/>
      <c r="BI136" s="117"/>
      <c r="BJ136" s="117">
        <v>23</v>
      </c>
      <c r="BK136" s="117"/>
      <c r="BL136" s="117"/>
      <c r="BM136" s="117"/>
      <c r="BN136" s="117"/>
      <c r="BO136" s="117">
        <v>0</v>
      </c>
      <c r="BP136" s="117"/>
      <c r="BQ136" s="117"/>
      <c r="BR136" s="117"/>
      <c r="BS136" s="117"/>
      <c r="BT136" s="117">
        <v>23</v>
      </c>
      <c r="BU136" s="117"/>
      <c r="BV136" s="117"/>
      <c r="BW136" s="117"/>
      <c r="BX136" s="117"/>
    </row>
    <row r="137" spans="1:76" s="6" customFormat="1" ht="15" customHeight="1">
      <c r="A137" s="87">
        <v>0</v>
      </c>
      <c r="B137" s="85"/>
      <c r="C137" s="85"/>
      <c r="D137" s="113" t="s">
        <v>208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</row>
    <row r="138" spans="1:76" s="99" customFormat="1" ht="28.5" customHeight="1">
      <c r="A138" s="89">
        <v>0</v>
      </c>
      <c r="B138" s="90"/>
      <c r="C138" s="90"/>
      <c r="D138" s="114" t="s">
        <v>209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191</v>
      </c>
      <c r="R138" s="36"/>
      <c r="S138" s="36"/>
      <c r="T138" s="36"/>
      <c r="U138" s="36"/>
      <c r="V138" s="114" t="s">
        <v>198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7">
        <v>47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47</v>
      </c>
      <c r="AQ138" s="117"/>
      <c r="AR138" s="117"/>
      <c r="AS138" s="117"/>
      <c r="AT138" s="117"/>
      <c r="AU138" s="117">
        <v>47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47</v>
      </c>
      <c r="BF138" s="117"/>
      <c r="BG138" s="117"/>
      <c r="BH138" s="117"/>
      <c r="BI138" s="117"/>
      <c r="BJ138" s="117">
        <v>28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28</v>
      </c>
      <c r="BU138" s="117"/>
      <c r="BV138" s="117"/>
      <c r="BW138" s="117"/>
      <c r="BX138" s="117"/>
    </row>
    <row r="139" spans="1:76" s="99" customFormat="1" ht="30" customHeight="1">
      <c r="A139" s="89">
        <v>0</v>
      </c>
      <c r="B139" s="90"/>
      <c r="C139" s="90"/>
      <c r="D139" s="114" t="s">
        <v>210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191</v>
      </c>
      <c r="R139" s="36"/>
      <c r="S139" s="36"/>
      <c r="T139" s="36"/>
      <c r="U139" s="36"/>
      <c r="V139" s="114" t="s">
        <v>211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7">
        <v>47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47</v>
      </c>
      <c r="AQ139" s="117"/>
      <c r="AR139" s="117"/>
      <c r="AS139" s="117"/>
      <c r="AT139" s="117"/>
      <c r="AU139" s="117">
        <v>0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0</v>
      </c>
      <c r="BF139" s="117"/>
      <c r="BG139" s="117"/>
      <c r="BH139" s="117"/>
      <c r="BI139" s="117"/>
      <c r="BJ139" s="117">
        <v>0</v>
      </c>
      <c r="BK139" s="117"/>
      <c r="BL139" s="117"/>
      <c r="BM139" s="117"/>
      <c r="BN139" s="117"/>
      <c r="BO139" s="117">
        <v>0</v>
      </c>
      <c r="BP139" s="117"/>
      <c r="BQ139" s="117"/>
      <c r="BR139" s="117"/>
      <c r="BS139" s="117"/>
      <c r="BT139" s="117">
        <v>0</v>
      </c>
      <c r="BU139" s="117"/>
      <c r="BV139" s="117"/>
      <c r="BW139" s="117"/>
      <c r="BX139" s="117"/>
    </row>
    <row r="140" spans="1:76" s="6" customFormat="1" ht="15" customHeight="1">
      <c r="A140" s="87">
        <v>0</v>
      </c>
      <c r="B140" s="85"/>
      <c r="C140" s="85"/>
      <c r="D140" s="113" t="s">
        <v>212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6" s="99" customFormat="1" ht="28.5" customHeight="1">
      <c r="A141" s="89">
        <v>0</v>
      </c>
      <c r="B141" s="90"/>
      <c r="C141" s="90"/>
      <c r="D141" s="114" t="s">
        <v>213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191</v>
      </c>
      <c r="R141" s="36"/>
      <c r="S141" s="36"/>
      <c r="T141" s="36"/>
      <c r="U141" s="36"/>
      <c r="V141" s="114" t="s">
        <v>214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7">
        <v>5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5</v>
      </c>
      <c r="AQ141" s="117"/>
      <c r="AR141" s="117"/>
      <c r="AS141" s="117"/>
      <c r="AT141" s="117"/>
      <c r="AU141" s="117">
        <v>0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0</v>
      </c>
      <c r="BF141" s="117"/>
      <c r="BG141" s="117"/>
      <c r="BH141" s="117"/>
      <c r="BI141" s="117"/>
      <c r="BJ141" s="117">
        <v>0</v>
      </c>
      <c r="BK141" s="117"/>
      <c r="BL141" s="117"/>
      <c r="BM141" s="117"/>
      <c r="BN141" s="117"/>
      <c r="BO141" s="117">
        <v>0</v>
      </c>
      <c r="BP141" s="117"/>
      <c r="BQ141" s="117"/>
      <c r="BR141" s="117"/>
      <c r="BS141" s="117"/>
      <c r="BT141" s="117">
        <v>0</v>
      </c>
      <c r="BU141" s="117"/>
      <c r="BV141" s="117"/>
      <c r="BW141" s="117"/>
      <c r="BX141" s="117"/>
    </row>
    <row r="142" spans="1:76" s="99" customFormat="1" ht="30" customHeight="1">
      <c r="A142" s="89">
        <v>0</v>
      </c>
      <c r="B142" s="90"/>
      <c r="C142" s="90"/>
      <c r="D142" s="114" t="s">
        <v>215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191</v>
      </c>
      <c r="R142" s="36"/>
      <c r="S142" s="36"/>
      <c r="T142" s="36"/>
      <c r="U142" s="36"/>
      <c r="V142" s="114" t="s">
        <v>214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7">
        <v>2.9</v>
      </c>
      <c r="AG142" s="117"/>
      <c r="AH142" s="117"/>
      <c r="AI142" s="117"/>
      <c r="AJ142" s="117"/>
      <c r="AK142" s="117">
        <v>0</v>
      </c>
      <c r="AL142" s="117"/>
      <c r="AM142" s="117"/>
      <c r="AN142" s="117"/>
      <c r="AO142" s="117"/>
      <c r="AP142" s="117">
        <v>2.9</v>
      </c>
      <c r="AQ142" s="117"/>
      <c r="AR142" s="117"/>
      <c r="AS142" s="117"/>
      <c r="AT142" s="117"/>
      <c r="AU142" s="117">
        <v>0</v>
      </c>
      <c r="AV142" s="117"/>
      <c r="AW142" s="117"/>
      <c r="AX142" s="117"/>
      <c r="AY142" s="117"/>
      <c r="AZ142" s="117">
        <v>0</v>
      </c>
      <c r="BA142" s="117"/>
      <c r="BB142" s="117"/>
      <c r="BC142" s="117"/>
      <c r="BD142" s="117"/>
      <c r="BE142" s="117">
        <v>0</v>
      </c>
      <c r="BF142" s="117"/>
      <c r="BG142" s="117"/>
      <c r="BH142" s="117"/>
      <c r="BI142" s="117"/>
      <c r="BJ142" s="117">
        <v>0</v>
      </c>
      <c r="BK142" s="117"/>
      <c r="BL142" s="117"/>
      <c r="BM142" s="117"/>
      <c r="BN142" s="117"/>
      <c r="BO142" s="117">
        <v>0</v>
      </c>
      <c r="BP142" s="117"/>
      <c r="BQ142" s="117"/>
      <c r="BR142" s="117"/>
      <c r="BS142" s="117"/>
      <c r="BT142" s="117">
        <v>0</v>
      </c>
      <c r="BU142" s="117"/>
      <c r="BV142" s="117"/>
      <c r="BW142" s="117"/>
      <c r="BX142" s="117"/>
    </row>
    <row r="143" spans="1:76" s="99" customFormat="1" ht="30" customHeight="1">
      <c r="A143" s="89">
        <v>0</v>
      </c>
      <c r="B143" s="90"/>
      <c r="C143" s="90"/>
      <c r="D143" s="114" t="s">
        <v>216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188</v>
      </c>
      <c r="R143" s="36"/>
      <c r="S143" s="36"/>
      <c r="T143" s="36"/>
      <c r="U143" s="36"/>
      <c r="V143" s="114" t="s">
        <v>214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7">
        <v>23751.1</v>
      </c>
      <c r="AG143" s="117"/>
      <c r="AH143" s="117"/>
      <c r="AI143" s="117"/>
      <c r="AJ143" s="117"/>
      <c r="AK143" s="117">
        <v>0</v>
      </c>
      <c r="AL143" s="117"/>
      <c r="AM143" s="117"/>
      <c r="AN143" s="117"/>
      <c r="AO143" s="117"/>
      <c r="AP143" s="117">
        <v>23751.1</v>
      </c>
      <c r="AQ143" s="117"/>
      <c r="AR143" s="117"/>
      <c r="AS143" s="117"/>
      <c r="AT143" s="117"/>
      <c r="AU143" s="117">
        <v>0</v>
      </c>
      <c r="AV143" s="117"/>
      <c r="AW143" s="117"/>
      <c r="AX143" s="117"/>
      <c r="AY143" s="117"/>
      <c r="AZ143" s="117">
        <v>0</v>
      </c>
      <c r="BA143" s="117"/>
      <c r="BB143" s="117"/>
      <c r="BC143" s="117"/>
      <c r="BD143" s="117"/>
      <c r="BE143" s="117">
        <v>0</v>
      </c>
      <c r="BF143" s="117"/>
      <c r="BG143" s="117"/>
      <c r="BH143" s="117"/>
      <c r="BI143" s="117"/>
      <c r="BJ143" s="117">
        <v>0</v>
      </c>
      <c r="BK143" s="117"/>
      <c r="BL143" s="117"/>
      <c r="BM143" s="117"/>
      <c r="BN143" s="117"/>
      <c r="BO143" s="117">
        <v>0</v>
      </c>
      <c r="BP143" s="117"/>
      <c r="BQ143" s="117"/>
      <c r="BR143" s="117"/>
      <c r="BS143" s="117"/>
      <c r="BT143" s="117">
        <v>0</v>
      </c>
      <c r="BU143" s="117"/>
      <c r="BV143" s="117"/>
      <c r="BW143" s="117"/>
      <c r="BX143" s="117"/>
    </row>
    <row r="144" spans="1:76" s="99" customFormat="1" ht="30" customHeight="1">
      <c r="A144" s="89">
        <v>0</v>
      </c>
      <c r="B144" s="90"/>
      <c r="C144" s="90"/>
      <c r="D144" s="114" t="s">
        <v>217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188</v>
      </c>
      <c r="R144" s="36"/>
      <c r="S144" s="36"/>
      <c r="T144" s="36"/>
      <c r="U144" s="36"/>
      <c r="V144" s="114" t="s">
        <v>218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7">
        <v>185483</v>
      </c>
      <c r="AG144" s="117"/>
      <c r="AH144" s="117"/>
      <c r="AI144" s="117"/>
      <c r="AJ144" s="117"/>
      <c r="AK144" s="117">
        <v>0</v>
      </c>
      <c r="AL144" s="117"/>
      <c r="AM144" s="117"/>
      <c r="AN144" s="117"/>
      <c r="AO144" s="117"/>
      <c r="AP144" s="117">
        <v>185483</v>
      </c>
      <c r="AQ144" s="117"/>
      <c r="AR144" s="117"/>
      <c r="AS144" s="117"/>
      <c r="AT144" s="117"/>
      <c r="AU144" s="117">
        <v>69322.58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69322.58</v>
      </c>
      <c r="BF144" s="117"/>
      <c r="BG144" s="117"/>
      <c r="BH144" s="117"/>
      <c r="BI144" s="117"/>
      <c r="BJ144" s="117">
        <v>87085.72</v>
      </c>
      <c r="BK144" s="117"/>
      <c r="BL144" s="117"/>
      <c r="BM144" s="117"/>
      <c r="BN144" s="117"/>
      <c r="BO144" s="117">
        <v>0</v>
      </c>
      <c r="BP144" s="117"/>
      <c r="BQ144" s="117"/>
      <c r="BR144" s="117"/>
      <c r="BS144" s="117"/>
      <c r="BT144" s="117">
        <v>87085.72</v>
      </c>
      <c r="BU144" s="117"/>
      <c r="BV144" s="117"/>
      <c r="BW144" s="117"/>
      <c r="BX144" s="117"/>
    </row>
    <row r="145" spans="1:79" s="6" customFormat="1" ht="15" customHeight="1">
      <c r="A145" s="87">
        <v>0</v>
      </c>
      <c r="B145" s="85"/>
      <c r="C145" s="85"/>
      <c r="D145" s="113" t="s">
        <v>219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</row>
    <row r="146" spans="1:79" s="99" customFormat="1" ht="15" customHeight="1">
      <c r="A146" s="89">
        <v>0</v>
      </c>
      <c r="B146" s="90"/>
      <c r="C146" s="90"/>
      <c r="D146" s="114" t="s">
        <v>220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221</v>
      </c>
      <c r="R146" s="36"/>
      <c r="S146" s="36"/>
      <c r="T146" s="36"/>
      <c r="U146" s="36"/>
      <c r="V146" s="114" t="s">
        <v>218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7">
        <v>0</v>
      </c>
      <c r="AG146" s="117"/>
      <c r="AH146" s="117"/>
      <c r="AI146" s="117"/>
      <c r="AJ146" s="117"/>
      <c r="AK146" s="117">
        <v>0</v>
      </c>
      <c r="AL146" s="117"/>
      <c r="AM146" s="117"/>
      <c r="AN146" s="117"/>
      <c r="AO146" s="117"/>
      <c r="AP146" s="117">
        <v>0</v>
      </c>
      <c r="AQ146" s="117"/>
      <c r="AR146" s="117"/>
      <c r="AS146" s="117"/>
      <c r="AT146" s="117"/>
      <c r="AU146" s="117">
        <v>100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100</v>
      </c>
      <c r="BF146" s="117"/>
      <c r="BG146" s="117"/>
      <c r="BH146" s="117"/>
      <c r="BI146" s="117"/>
      <c r="BJ146" s="117">
        <v>100</v>
      </c>
      <c r="BK146" s="117"/>
      <c r="BL146" s="117"/>
      <c r="BM146" s="117"/>
      <c r="BN146" s="117"/>
      <c r="BO146" s="117">
        <v>0</v>
      </c>
      <c r="BP146" s="117"/>
      <c r="BQ146" s="117"/>
      <c r="BR146" s="117"/>
      <c r="BS146" s="117"/>
      <c r="BT146" s="117">
        <v>100</v>
      </c>
      <c r="BU146" s="117"/>
      <c r="BV146" s="117"/>
      <c r="BW146" s="117"/>
      <c r="BX146" s="117"/>
    </row>
    <row r="147" spans="1:79" s="99" customFormat="1" ht="30" customHeight="1">
      <c r="A147" s="89">
        <v>0</v>
      </c>
      <c r="B147" s="90"/>
      <c r="C147" s="90"/>
      <c r="D147" s="114" t="s">
        <v>222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221</v>
      </c>
      <c r="R147" s="36"/>
      <c r="S147" s="36"/>
      <c r="T147" s="36"/>
      <c r="U147" s="36"/>
      <c r="V147" s="114" t="s">
        <v>214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100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100</v>
      </c>
      <c r="AQ147" s="117"/>
      <c r="AR147" s="117"/>
      <c r="AS147" s="117"/>
      <c r="AT147" s="117"/>
      <c r="AU147" s="117">
        <v>0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0</v>
      </c>
      <c r="BF147" s="117"/>
      <c r="BG147" s="117"/>
      <c r="BH147" s="117"/>
      <c r="BI147" s="117"/>
      <c r="BJ147" s="117">
        <v>0</v>
      </c>
      <c r="BK147" s="117"/>
      <c r="BL147" s="117"/>
      <c r="BM147" s="117"/>
      <c r="BN147" s="117"/>
      <c r="BO147" s="117">
        <v>0</v>
      </c>
      <c r="BP147" s="117"/>
      <c r="BQ147" s="117"/>
      <c r="BR147" s="117"/>
      <c r="BS147" s="117"/>
      <c r="BT147" s="117">
        <v>0</v>
      </c>
      <c r="BU147" s="117"/>
      <c r="BV147" s="117"/>
      <c r="BW147" s="117"/>
      <c r="BX147" s="117"/>
    </row>
    <row r="149" spans="1:79" ht="14.25" customHeight="1">
      <c r="A149" s="42" t="s">
        <v>281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79" ht="23.1" customHeight="1">
      <c r="A150" s="61" t="s">
        <v>6</v>
      </c>
      <c r="B150" s="62"/>
      <c r="C150" s="62"/>
      <c r="D150" s="36" t="s">
        <v>9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 t="s">
        <v>8</v>
      </c>
      <c r="R150" s="36"/>
      <c r="S150" s="36"/>
      <c r="T150" s="36"/>
      <c r="U150" s="36"/>
      <c r="V150" s="36" t="s">
        <v>7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30" t="s">
        <v>272</v>
      </c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2"/>
      <c r="AU150" s="30" t="s">
        <v>277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2"/>
    </row>
    <row r="151" spans="1:79" ht="28.5" customHeight="1">
      <c r="A151" s="64"/>
      <c r="B151" s="65"/>
      <c r="C151" s="6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 t="s">
        <v>4</v>
      </c>
      <c r="AG151" s="36"/>
      <c r="AH151" s="36"/>
      <c r="AI151" s="36"/>
      <c r="AJ151" s="36"/>
      <c r="AK151" s="36" t="s">
        <v>3</v>
      </c>
      <c r="AL151" s="36"/>
      <c r="AM151" s="36"/>
      <c r="AN151" s="36"/>
      <c r="AO151" s="36"/>
      <c r="AP151" s="36" t="s">
        <v>123</v>
      </c>
      <c r="AQ151" s="36"/>
      <c r="AR151" s="36"/>
      <c r="AS151" s="36"/>
      <c r="AT151" s="36"/>
      <c r="AU151" s="36" t="s">
        <v>4</v>
      </c>
      <c r="AV151" s="36"/>
      <c r="AW151" s="36"/>
      <c r="AX151" s="36"/>
      <c r="AY151" s="36"/>
      <c r="AZ151" s="36" t="s">
        <v>3</v>
      </c>
      <c r="BA151" s="36"/>
      <c r="BB151" s="36"/>
      <c r="BC151" s="36"/>
      <c r="BD151" s="36"/>
      <c r="BE151" s="36" t="s">
        <v>90</v>
      </c>
      <c r="BF151" s="36"/>
      <c r="BG151" s="36"/>
      <c r="BH151" s="36"/>
      <c r="BI151" s="36"/>
    </row>
    <row r="152" spans="1:79" ht="15" customHeight="1">
      <c r="A152" s="30">
        <v>1</v>
      </c>
      <c r="B152" s="31"/>
      <c r="C152" s="31"/>
      <c r="D152" s="36">
        <v>2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>
        <v>3</v>
      </c>
      <c r="R152" s="36"/>
      <c r="S152" s="36"/>
      <c r="T152" s="36"/>
      <c r="U152" s="36"/>
      <c r="V152" s="36">
        <v>4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6">
        <v>5</v>
      </c>
      <c r="AG152" s="36"/>
      <c r="AH152" s="36"/>
      <c r="AI152" s="36"/>
      <c r="AJ152" s="36"/>
      <c r="AK152" s="36">
        <v>6</v>
      </c>
      <c r="AL152" s="36"/>
      <c r="AM152" s="36"/>
      <c r="AN152" s="36"/>
      <c r="AO152" s="36"/>
      <c r="AP152" s="36">
        <v>7</v>
      </c>
      <c r="AQ152" s="36"/>
      <c r="AR152" s="36"/>
      <c r="AS152" s="36"/>
      <c r="AT152" s="36"/>
      <c r="AU152" s="36">
        <v>8</v>
      </c>
      <c r="AV152" s="36"/>
      <c r="AW152" s="36"/>
      <c r="AX152" s="36"/>
      <c r="AY152" s="36"/>
      <c r="AZ152" s="36">
        <v>9</v>
      </c>
      <c r="BA152" s="36"/>
      <c r="BB152" s="36"/>
      <c r="BC152" s="36"/>
      <c r="BD152" s="36"/>
      <c r="BE152" s="36">
        <v>10</v>
      </c>
      <c r="BF152" s="36"/>
      <c r="BG152" s="36"/>
      <c r="BH152" s="36"/>
      <c r="BI152" s="36"/>
    </row>
    <row r="153" spans="1:79" ht="15.75" hidden="1" customHeight="1">
      <c r="A153" s="33" t="s">
        <v>154</v>
      </c>
      <c r="B153" s="34"/>
      <c r="C153" s="34"/>
      <c r="D153" s="36" t="s">
        <v>57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 t="s">
        <v>70</v>
      </c>
      <c r="R153" s="36"/>
      <c r="S153" s="36"/>
      <c r="T153" s="36"/>
      <c r="U153" s="36"/>
      <c r="V153" s="36" t="s">
        <v>71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38" t="s">
        <v>107</v>
      </c>
      <c r="AG153" s="38"/>
      <c r="AH153" s="38"/>
      <c r="AI153" s="38"/>
      <c r="AJ153" s="38"/>
      <c r="AK153" s="37" t="s">
        <v>108</v>
      </c>
      <c r="AL153" s="37"/>
      <c r="AM153" s="37"/>
      <c r="AN153" s="37"/>
      <c r="AO153" s="37"/>
      <c r="AP153" s="44" t="s">
        <v>186</v>
      </c>
      <c r="AQ153" s="44"/>
      <c r="AR153" s="44"/>
      <c r="AS153" s="44"/>
      <c r="AT153" s="44"/>
      <c r="AU153" s="38" t="s">
        <v>109</v>
      </c>
      <c r="AV153" s="38"/>
      <c r="AW153" s="38"/>
      <c r="AX153" s="38"/>
      <c r="AY153" s="38"/>
      <c r="AZ153" s="37" t="s">
        <v>110</v>
      </c>
      <c r="BA153" s="37"/>
      <c r="BB153" s="37"/>
      <c r="BC153" s="37"/>
      <c r="BD153" s="37"/>
      <c r="BE153" s="44" t="s">
        <v>186</v>
      </c>
      <c r="BF153" s="44"/>
      <c r="BG153" s="44"/>
      <c r="BH153" s="44"/>
      <c r="BI153" s="44"/>
      <c r="CA153" t="s">
        <v>39</v>
      </c>
    </row>
    <row r="154" spans="1:79" s="6" customFormat="1" ht="14.25">
      <c r="A154" s="87">
        <v>0</v>
      </c>
      <c r="B154" s="85"/>
      <c r="C154" s="85"/>
      <c r="D154" s="111" t="s">
        <v>185</v>
      </c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CA154" s="6" t="s">
        <v>40</v>
      </c>
    </row>
    <row r="155" spans="1:79" s="99" customFormat="1" ht="15" customHeight="1">
      <c r="A155" s="89">
        <v>0</v>
      </c>
      <c r="B155" s="90"/>
      <c r="C155" s="90"/>
      <c r="D155" s="114" t="s">
        <v>197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191</v>
      </c>
      <c r="R155" s="36"/>
      <c r="S155" s="36"/>
      <c r="T155" s="36"/>
      <c r="U155" s="36"/>
      <c r="V155" s="114" t="s">
        <v>198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7">
        <v>1</v>
      </c>
      <c r="AG155" s="117"/>
      <c r="AH155" s="117"/>
      <c r="AI155" s="117"/>
      <c r="AJ155" s="117"/>
      <c r="AK155" s="117">
        <v>0</v>
      </c>
      <c r="AL155" s="117"/>
      <c r="AM155" s="117"/>
      <c r="AN155" s="117"/>
      <c r="AO155" s="117"/>
      <c r="AP155" s="117">
        <v>1</v>
      </c>
      <c r="AQ155" s="117"/>
      <c r="AR155" s="117"/>
      <c r="AS155" s="117"/>
      <c r="AT155" s="117"/>
      <c r="AU155" s="117">
        <v>1</v>
      </c>
      <c r="AV155" s="117"/>
      <c r="AW155" s="117"/>
      <c r="AX155" s="117"/>
      <c r="AY155" s="117"/>
      <c r="AZ155" s="117">
        <v>0</v>
      </c>
      <c r="BA155" s="117"/>
      <c r="BB155" s="117"/>
      <c r="BC155" s="117"/>
      <c r="BD155" s="117"/>
      <c r="BE155" s="117">
        <v>1</v>
      </c>
      <c r="BF155" s="117"/>
      <c r="BG155" s="117"/>
      <c r="BH155" s="117"/>
      <c r="BI155" s="117"/>
    </row>
    <row r="156" spans="1:79" s="99" customFormat="1" ht="45" customHeight="1">
      <c r="A156" s="89">
        <v>0</v>
      </c>
      <c r="B156" s="90"/>
      <c r="C156" s="90"/>
      <c r="D156" s="114" t="s">
        <v>199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191</v>
      </c>
      <c r="R156" s="36"/>
      <c r="S156" s="36"/>
      <c r="T156" s="36"/>
      <c r="U156" s="36"/>
      <c r="V156" s="114" t="s">
        <v>200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7">
        <v>0</v>
      </c>
      <c r="AG156" s="117"/>
      <c r="AH156" s="117"/>
      <c r="AI156" s="117"/>
      <c r="AJ156" s="117"/>
      <c r="AK156" s="117">
        <v>0</v>
      </c>
      <c r="AL156" s="117"/>
      <c r="AM156" s="117"/>
      <c r="AN156" s="117"/>
      <c r="AO156" s="117"/>
      <c r="AP156" s="117">
        <v>0</v>
      </c>
      <c r="AQ156" s="117"/>
      <c r="AR156" s="117"/>
      <c r="AS156" s="117"/>
      <c r="AT156" s="117"/>
      <c r="AU156" s="117">
        <v>0</v>
      </c>
      <c r="AV156" s="117"/>
      <c r="AW156" s="117"/>
      <c r="AX156" s="117"/>
      <c r="AY156" s="117"/>
      <c r="AZ156" s="117">
        <v>0</v>
      </c>
      <c r="BA156" s="117"/>
      <c r="BB156" s="117"/>
      <c r="BC156" s="117"/>
      <c r="BD156" s="117"/>
      <c r="BE156" s="117">
        <v>0</v>
      </c>
      <c r="BF156" s="117"/>
      <c r="BG156" s="117"/>
      <c r="BH156" s="117"/>
      <c r="BI156" s="117"/>
    </row>
    <row r="157" spans="1:79" s="99" customFormat="1" ht="45" customHeight="1">
      <c r="A157" s="89">
        <v>0</v>
      </c>
      <c r="B157" s="90"/>
      <c r="C157" s="90"/>
      <c r="D157" s="114" t="s">
        <v>201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188</v>
      </c>
      <c r="R157" s="36"/>
      <c r="S157" s="36"/>
      <c r="T157" s="36"/>
      <c r="U157" s="36"/>
      <c r="V157" s="114" t="s">
        <v>202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7">
        <v>3288690</v>
      </c>
      <c r="AG157" s="117"/>
      <c r="AH157" s="117"/>
      <c r="AI157" s="117"/>
      <c r="AJ157" s="117"/>
      <c r="AK157" s="117">
        <v>0</v>
      </c>
      <c r="AL157" s="117"/>
      <c r="AM157" s="117"/>
      <c r="AN157" s="117"/>
      <c r="AO157" s="117"/>
      <c r="AP157" s="117">
        <v>3288690</v>
      </c>
      <c r="AQ157" s="117"/>
      <c r="AR157" s="117"/>
      <c r="AS157" s="117"/>
      <c r="AT157" s="117"/>
      <c r="AU157" s="117">
        <v>3753100</v>
      </c>
      <c r="AV157" s="117"/>
      <c r="AW157" s="117"/>
      <c r="AX157" s="117"/>
      <c r="AY157" s="117"/>
      <c r="AZ157" s="117">
        <v>0</v>
      </c>
      <c r="BA157" s="117"/>
      <c r="BB157" s="117"/>
      <c r="BC157" s="117"/>
      <c r="BD157" s="117"/>
      <c r="BE157" s="117">
        <v>3753100</v>
      </c>
      <c r="BF157" s="117"/>
      <c r="BG157" s="117"/>
      <c r="BH157" s="117"/>
      <c r="BI157" s="117"/>
    </row>
    <row r="158" spans="1:79" s="99" customFormat="1" ht="30" customHeight="1">
      <c r="A158" s="89">
        <v>0</v>
      </c>
      <c r="B158" s="90"/>
      <c r="C158" s="90"/>
      <c r="D158" s="114" t="s">
        <v>203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191</v>
      </c>
      <c r="R158" s="36"/>
      <c r="S158" s="36"/>
      <c r="T158" s="36"/>
      <c r="U158" s="36"/>
      <c r="V158" s="114" t="s">
        <v>194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7">
        <v>28</v>
      </c>
      <c r="AG158" s="117"/>
      <c r="AH158" s="117"/>
      <c r="AI158" s="117"/>
      <c r="AJ158" s="117"/>
      <c r="AK158" s="117">
        <v>0</v>
      </c>
      <c r="AL158" s="117"/>
      <c r="AM158" s="117"/>
      <c r="AN158" s="117"/>
      <c r="AO158" s="117"/>
      <c r="AP158" s="117">
        <v>28</v>
      </c>
      <c r="AQ158" s="117"/>
      <c r="AR158" s="117"/>
      <c r="AS158" s="117"/>
      <c r="AT158" s="117"/>
      <c r="AU158" s="117">
        <v>28</v>
      </c>
      <c r="AV158" s="117"/>
      <c r="AW158" s="117"/>
      <c r="AX158" s="117"/>
      <c r="AY158" s="117"/>
      <c r="AZ158" s="117">
        <v>0</v>
      </c>
      <c r="BA158" s="117"/>
      <c r="BB158" s="117"/>
      <c r="BC158" s="117"/>
      <c r="BD158" s="117"/>
      <c r="BE158" s="117">
        <v>28</v>
      </c>
      <c r="BF158" s="117"/>
      <c r="BG158" s="117"/>
      <c r="BH158" s="117"/>
      <c r="BI158" s="117"/>
    </row>
    <row r="159" spans="1:79" s="99" customFormat="1" ht="30" customHeight="1">
      <c r="A159" s="89">
        <v>0</v>
      </c>
      <c r="B159" s="90"/>
      <c r="C159" s="90"/>
      <c r="D159" s="114" t="s">
        <v>206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191</v>
      </c>
      <c r="R159" s="36"/>
      <c r="S159" s="36"/>
      <c r="T159" s="36"/>
      <c r="U159" s="36"/>
      <c r="V159" s="114" t="s">
        <v>194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7">
        <v>5</v>
      </c>
      <c r="AG159" s="117"/>
      <c r="AH159" s="117"/>
      <c r="AI159" s="117"/>
      <c r="AJ159" s="117"/>
      <c r="AK159" s="117">
        <v>0</v>
      </c>
      <c r="AL159" s="117"/>
      <c r="AM159" s="117"/>
      <c r="AN159" s="117"/>
      <c r="AO159" s="117"/>
      <c r="AP159" s="117">
        <v>5</v>
      </c>
      <c r="AQ159" s="117"/>
      <c r="AR159" s="117"/>
      <c r="AS159" s="117"/>
      <c r="AT159" s="117"/>
      <c r="AU159" s="117">
        <v>5</v>
      </c>
      <c r="AV159" s="117"/>
      <c r="AW159" s="117"/>
      <c r="AX159" s="117"/>
      <c r="AY159" s="117"/>
      <c r="AZ159" s="117">
        <v>0</v>
      </c>
      <c r="BA159" s="117"/>
      <c r="BB159" s="117"/>
      <c r="BC159" s="117"/>
      <c r="BD159" s="117"/>
      <c r="BE159" s="117">
        <v>5</v>
      </c>
      <c r="BF159" s="117"/>
      <c r="BG159" s="117"/>
      <c r="BH159" s="117"/>
      <c r="BI159" s="117"/>
    </row>
    <row r="160" spans="1:79" s="99" customFormat="1" ht="15" customHeight="1">
      <c r="A160" s="89">
        <v>0</v>
      </c>
      <c r="B160" s="90"/>
      <c r="C160" s="90"/>
      <c r="D160" s="114" t="s">
        <v>207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191</v>
      </c>
      <c r="R160" s="36"/>
      <c r="S160" s="36"/>
      <c r="T160" s="36"/>
      <c r="U160" s="36"/>
      <c r="V160" s="114" t="s">
        <v>194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7">
        <v>23</v>
      </c>
      <c r="AG160" s="117"/>
      <c r="AH160" s="117"/>
      <c r="AI160" s="117"/>
      <c r="AJ160" s="117"/>
      <c r="AK160" s="117">
        <v>0</v>
      </c>
      <c r="AL160" s="117"/>
      <c r="AM160" s="117"/>
      <c r="AN160" s="117"/>
      <c r="AO160" s="117"/>
      <c r="AP160" s="117">
        <v>23</v>
      </c>
      <c r="AQ160" s="117"/>
      <c r="AR160" s="117"/>
      <c r="AS160" s="117"/>
      <c r="AT160" s="117"/>
      <c r="AU160" s="117">
        <v>23</v>
      </c>
      <c r="AV160" s="117"/>
      <c r="AW160" s="117"/>
      <c r="AX160" s="117"/>
      <c r="AY160" s="117"/>
      <c r="AZ160" s="117">
        <v>0</v>
      </c>
      <c r="BA160" s="117"/>
      <c r="BB160" s="117"/>
      <c r="BC160" s="117"/>
      <c r="BD160" s="117"/>
      <c r="BE160" s="117">
        <v>23</v>
      </c>
      <c r="BF160" s="117"/>
      <c r="BG160" s="117"/>
      <c r="BH160" s="117"/>
      <c r="BI160" s="117"/>
    </row>
    <row r="161" spans="1:79" s="6" customFormat="1" ht="14.25">
      <c r="A161" s="87">
        <v>0</v>
      </c>
      <c r="B161" s="85"/>
      <c r="C161" s="85"/>
      <c r="D161" s="113" t="s">
        <v>208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2"/>
      <c r="Q161" s="111"/>
      <c r="R161" s="111"/>
      <c r="S161" s="111"/>
      <c r="T161" s="111"/>
      <c r="U161" s="111"/>
      <c r="V161" s="113"/>
      <c r="W161" s="101"/>
      <c r="X161" s="101"/>
      <c r="Y161" s="101"/>
      <c r="Z161" s="101"/>
      <c r="AA161" s="101"/>
      <c r="AB161" s="101"/>
      <c r="AC161" s="101"/>
      <c r="AD161" s="101"/>
      <c r="AE161" s="10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</row>
    <row r="162" spans="1:79" s="99" customFormat="1" ht="28.5" customHeight="1">
      <c r="A162" s="89">
        <v>0</v>
      </c>
      <c r="B162" s="90"/>
      <c r="C162" s="90"/>
      <c r="D162" s="114" t="s">
        <v>209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191</v>
      </c>
      <c r="R162" s="36"/>
      <c r="S162" s="36"/>
      <c r="T162" s="36"/>
      <c r="U162" s="36"/>
      <c r="V162" s="114" t="s">
        <v>198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7">
        <v>28</v>
      </c>
      <c r="AG162" s="117"/>
      <c r="AH162" s="117"/>
      <c r="AI162" s="117"/>
      <c r="AJ162" s="117"/>
      <c r="AK162" s="117">
        <v>0</v>
      </c>
      <c r="AL162" s="117"/>
      <c r="AM162" s="117"/>
      <c r="AN162" s="117"/>
      <c r="AO162" s="117"/>
      <c r="AP162" s="117">
        <v>28</v>
      </c>
      <c r="AQ162" s="117"/>
      <c r="AR162" s="117"/>
      <c r="AS162" s="117"/>
      <c r="AT162" s="117"/>
      <c r="AU162" s="117">
        <v>28</v>
      </c>
      <c r="AV162" s="117"/>
      <c r="AW162" s="117"/>
      <c r="AX162" s="117"/>
      <c r="AY162" s="117"/>
      <c r="AZ162" s="117">
        <v>0</v>
      </c>
      <c r="BA162" s="117"/>
      <c r="BB162" s="117"/>
      <c r="BC162" s="117"/>
      <c r="BD162" s="117"/>
      <c r="BE162" s="117">
        <v>28</v>
      </c>
      <c r="BF162" s="117"/>
      <c r="BG162" s="117"/>
      <c r="BH162" s="117"/>
      <c r="BI162" s="117"/>
    </row>
    <row r="163" spans="1:79" s="6" customFormat="1" ht="14.25">
      <c r="A163" s="87">
        <v>0</v>
      </c>
      <c r="B163" s="85"/>
      <c r="C163" s="85"/>
      <c r="D163" s="113" t="s">
        <v>212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79" s="99" customFormat="1" ht="28.5" customHeight="1">
      <c r="A164" s="89">
        <v>0</v>
      </c>
      <c r="B164" s="90"/>
      <c r="C164" s="90"/>
      <c r="D164" s="114" t="s">
        <v>213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191</v>
      </c>
      <c r="R164" s="36"/>
      <c r="S164" s="36"/>
      <c r="T164" s="36"/>
      <c r="U164" s="36"/>
      <c r="V164" s="114" t="s">
        <v>214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7">
        <v>28</v>
      </c>
      <c r="AG164" s="117"/>
      <c r="AH164" s="117"/>
      <c r="AI164" s="117"/>
      <c r="AJ164" s="117"/>
      <c r="AK164" s="117">
        <v>0</v>
      </c>
      <c r="AL164" s="117"/>
      <c r="AM164" s="117"/>
      <c r="AN164" s="117"/>
      <c r="AO164" s="117"/>
      <c r="AP164" s="117">
        <v>28</v>
      </c>
      <c r="AQ164" s="117"/>
      <c r="AR164" s="117"/>
      <c r="AS164" s="117"/>
      <c r="AT164" s="117"/>
      <c r="AU164" s="117">
        <v>28</v>
      </c>
      <c r="AV164" s="117"/>
      <c r="AW164" s="117"/>
      <c r="AX164" s="117"/>
      <c r="AY164" s="117"/>
      <c r="AZ164" s="117">
        <v>0</v>
      </c>
      <c r="BA164" s="117"/>
      <c r="BB164" s="117"/>
      <c r="BC164" s="117"/>
      <c r="BD164" s="117"/>
      <c r="BE164" s="117">
        <v>28</v>
      </c>
      <c r="BF164" s="117"/>
      <c r="BG164" s="117"/>
      <c r="BH164" s="117"/>
      <c r="BI164" s="117"/>
    </row>
    <row r="165" spans="1:79" s="99" customFormat="1" ht="30" customHeight="1">
      <c r="A165" s="89">
        <v>0</v>
      </c>
      <c r="B165" s="90"/>
      <c r="C165" s="90"/>
      <c r="D165" s="114" t="s">
        <v>217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188</v>
      </c>
      <c r="R165" s="36"/>
      <c r="S165" s="36"/>
      <c r="T165" s="36"/>
      <c r="U165" s="36"/>
      <c r="V165" s="114" t="s">
        <v>218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7">
        <v>117453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117453</v>
      </c>
      <c r="AQ165" s="117"/>
      <c r="AR165" s="117"/>
      <c r="AS165" s="117"/>
      <c r="AT165" s="117"/>
      <c r="AU165" s="117">
        <v>134040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134040</v>
      </c>
      <c r="BF165" s="117"/>
      <c r="BG165" s="117"/>
      <c r="BH165" s="117"/>
      <c r="BI165" s="117"/>
    </row>
    <row r="166" spans="1:79" s="6" customFormat="1" ht="14.25">
      <c r="A166" s="87">
        <v>0</v>
      </c>
      <c r="B166" s="85"/>
      <c r="C166" s="85"/>
      <c r="D166" s="113" t="s">
        <v>219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2"/>
      <c r="Q166" s="111"/>
      <c r="R166" s="111"/>
      <c r="S166" s="111"/>
      <c r="T166" s="111"/>
      <c r="U166" s="111"/>
      <c r="V166" s="113"/>
      <c r="W166" s="101"/>
      <c r="X166" s="101"/>
      <c r="Y166" s="101"/>
      <c r="Z166" s="101"/>
      <c r="AA166" s="101"/>
      <c r="AB166" s="101"/>
      <c r="AC166" s="101"/>
      <c r="AD166" s="101"/>
      <c r="AE166" s="10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</row>
    <row r="167" spans="1:79" s="99" customFormat="1" ht="14.25" customHeight="1">
      <c r="A167" s="89">
        <v>0</v>
      </c>
      <c r="B167" s="90"/>
      <c r="C167" s="90"/>
      <c r="D167" s="114" t="s">
        <v>291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221</v>
      </c>
      <c r="R167" s="36"/>
      <c r="S167" s="36"/>
      <c r="T167" s="36"/>
      <c r="U167" s="36"/>
      <c r="V167" s="114" t="s">
        <v>218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7">
        <v>100</v>
      </c>
      <c r="AG167" s="117"/>
      <c r="AH167" s="117"/>
      <c r="AI167" s="117"/>
      <c r="AJ167" s="117"/>
      <c r="AK167" s="117">
        <v>0</v>
      </c>
      <c r="AL167" s="117"/>
      <c r="AM167" s="117"/>
      <c r="AN167" s="117"/>
      <c r="AO167" s="117"/>
      <c r="AP167" s="117">
        <v>100</v>
      </c>
      <c r="AQ167" s="117"/>
      <c r="AR167" s="117"/>
      <c r="AS167" s="117"/>
      <c r="AT167" s="117"/>
      <c r="AU167" s="117">
        <v>100</v>
      </c>
      <c r="AV167" s="117"/>
      <c r="AW167" s="117"/>
      <c r="AX167" s="117"/>
      <c r="AY167" s="117"/>
      <c r="AZ167" s="117">
        <v>0</v>
      </c>
      <c r="BA167" s="117"/>
      <c r="BB167" s="117"/>
      <c r="BC167" s="117"/>
      <c r="BD167" s="117"/>
      <c r="BE167" s="117">
        <v>100</v>
      </c>
      <c r="BF167" s="117"/>
      <c r="BG167" s="117"/>
      <c r="BH167" s="117"/>
      <c r="BI167" s="117"/>
    </row>
    <row r="169" spans="1:79" ht="14.25" customHeight="1">
      <c r="A169" s="42" t="s">
        <v>124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</row>
    <row r="170" spans="1:79" ht="15" customHeight="1">
      <c r="A170" s="53" t="s">
        <v>250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</row>
    <row r="171" spans="1:79" ht="12.95" customHeight="1">
      <c r="A171" s="61" t="s">
        <v>19</v>
      </c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3"/>
      <c r="U171" s="36" t="s">
        <v>251</v>
      </c>
      <c r="V171" s="36"/>
      <c r="W171" s="36"/>
      <c r="X171" s="36"/>
      <c r="Y171" s="36"/>
      <c r="Z171" s="36"/>
      <c r="AA171" s="36"/>
      <c r="AB171" s="36"/>
      <c r="AC171" s="36"/>
      <c r="AD171" s="36"/>
      <c r="AE171" s="36" t="s">
        <v>254</v>
      </c>
      <c r="AF171" s="36"/>
      <c r="AG171" s="36"/>
      <c r="AH171" s="36"/>
      <c r="AI171" s="36"/>
      <c r="AJ171" s="36"/>
      <c r="AK171" s="36"/>
      <c r="AL171" s="36"/>
      <c r="AM171" s="36"/>
      <c r="AN171" s="36"/>
      <c r="AO171" s="36" t="s">
        <v>262</v>
      </c>
      <c r="AP171" s="36"/>
      <c r="AQ171" s="36"/>
      <c r="AR171" s="36"/>
      <c r="AS171" s="36"/>
      <c r="AT171" s="36"/>
      <c r="AU171" s="36"/>
      <c r="AV171" s="36"/>
      <c r="AW171" s="36"/>
      <c r="AX171" s="36"/>
      <c r="AY171" s="36" t="s">
        <v>272</v>
      </c>
      <c r="AZ171" s="36"/>
      <c r="BA171" s="36"/>
      <c r="BB171" s="36"/>
      <c r="BC171" s="36"/>
      <c r="BD171" s="36"/>
      <c r="BE171" s="36"/>
      <c r="BF171" s="36"/>
      <c r="BG171" s="36"/>
      <c r="BH171" s="36"/>
      <c r="BI171" s="36" t="s">
        <v>277</v>
      </c>
      <c r="BJ171" s="36"/>
      <c r="BK171" s="36"/>
      <c r="BL171" s="36"/>
      <c r="BM171" s="36"/>
      <c r="BN171" s="36"/>
      <c r="BO171" s="36"/>
      <c r="BP171" s="36"/>
      <c r="BQ171" s="36"/>
      <c r="BR171" s="36"/>
    </row>
    <row r="172" spans="1:79" ht="30" customHeight="1">
      <c r="A172" s="64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6"/>
      <c r="U172" s="36" t="s">
        <v>4</v>
      </c>
      <c r="V172" s="36"/>
      <c r="W172" s="36"/>
      <c r="X172" s="36"/>
      <c r="Y172" s="36"/>
      <c r="Z172" s="36" t="s">
        <v>3</v>
      </c>
      <c r="AA172" s="36"/>
      <c r="AB172" s="36"/>
      <c r="AC172" s="36"/>
      <c r="AD172" s="36"/>
      <c r="AE172" s="36" t="s">
        <v>4</v>
      </c>
      <c r="AF172" s="36"/>
      <c r="AG172" s="36"/>
      <c r="AH172" s="36"/>
      <c r="AI172" s="36"/>
      <c r="AJ172" s="36" t="s">
        <v>3</v>
      </c>
      <c r="AK172" s="36"/>
      <c r="AL172" s="36"/>
      <c r="AM172" s="36"/>
      <c r="AN172" s="36"/>
      <c r="AO172" s="36" t="s">
        <v>4</v>
      </c>
      <c r="AP172" s="36"/>
      <c r="AQ172" s="36"/>
      <c r="AR172" s="36"/>
      <c r="AS172" s="36"/>
      <c r="AT172" s="36" t="s">
        <v>3</v>
      </c>
      <c r="AU172" s="36"/>
      <c r="AV172" s="36"/>
      <c r="AW172" s="36"/>
      <c r="AX172" s="36"/>
      <c r="AY172" s="36" t="s">
        <v>4</v>
      </c>
      <c r="AZ172" s="36"/>
      <c r="BA172" s="36"/>
      <c r="BB172" s="36"/>
      <c r="BC172" s="36"/>
      <c r="BD172" s="36" t="s">
        <v>3</v>
      </c>
      <c r="BE172" s="36"/>
      <c r="BF172" s="36"/>
      <c r="BG172" s="36"/>
      <c r="BH172" s="36"/>
      <c r="BI172" s="36" t="s">
        <v>4</v>
      </c>
      <c r="BJ172" s="36"/>
      <c r="BK172" s="36"/>
      <c r="BL172" s="36"/>
      <c r="BM172" s="36"/>
      <c r="BN172" s="36" t="s">
        <v>3</v>
      </c>
      <c r="BO172" s="36"/>
      <c r="BP172" s="36"/>
      <c r="BQ172" s="36"/>
      <c r="BR172" s="36"/>
    </row>
    <row r="173" spans="1:79" ht="15" customHeight="1">
      <c r="A173" s="30">
        <v>1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2"/>
      <c r="U173" s="36">
        <v>2</v>
      </c>
      <c r="V173" s="36"/>
      <c r="W173" s="36"/>
      <c r="X173" s="36"/>
      <c r="Y173" s="36"/>
      <c r="Z173" s="36">
        <v>3</v>
      </c>
      <c r="AA173" s="36"/>
      <c r="AB173" s="36"/>
      <c r="AC173" s="36"/>
      <c r="AD173" s="36"/>
      <c r="AE173" s="36">
        <v>4</v>
      </c>
      <c r="AF173" s="36"/>
      <c r="AG173" s="36"/>
      <c r="AH173" s="36"/>
      <c r="AI173" s="36"/>
      <c r="AJ173" s="36">
        <v>5</v>
      </c>
      <c r="AK173" s="36"/>
      <c r="AL173" s="36"/>
      <c r="AM173" s="36"/>
      <c r="AN173" s="36"/>
      <c r="AO173" s="36">
        <v>6</v>
      </c>
      <c r="AP173" s="36"/>
      <c r="AQ173" s="36"/>
      <c r="AR173" s="36"/>
      <c r="AS173" s="36"/>
      <c r="AT173" s="36">
        <v>7</v>
      </c>
      <c r="AU173" s="36"/>
      <c r="AV173" s="36"/>
      <c r="AW173" s="36"/>
      <c r="AX173" s="36"/>
      <c r="AY173" s="36">
        <v>8</v>
      </c>
      <c r="AZ173" s="36"/>
      <c r="BA173" s="36"/>
      <c r="BB173" s="36"/>
      <c r="BC173" s="36"/>
      <c r="BD173" s="36">
        <v>9</v>
      </c>
      <c r="BE173" s="36"/>
      <c r="BF173" s="36"/>
      <c r="BG173" s="36"/>
      <c r="BH173" s="36"/>
      <c r="BI173" s="36">
        <v>10</v>
      </c>
      <c r="BJ173" s="36"/>
      <c r="BK173" s="36"/>
      <c r="BL173" s="36"/>
      <c r="BM173" s="36"/>
      <c r="BN173" s="36">
        <v>11</v>
      </c>
      <c r="BO173" s="36"/>
      <c r="BP173" s="36"/>
      <c r="BQ173" s="36"/>
      <c r="BR173" s="36"/>
    </row>
    <row r="174" spans="1:79" s="1" customFormat="1" ht="15.75" hidden="1" customHeight="1">
      <c r="A174" s="33" t="s">
        <v>57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5"/>
      <c r="U174" s="38" t="s">
        <v>65</v>
      </c>
      <c r="V174" s="38"/>
      <c r="W174" s="38"/>
      <c r="X174" s="38"/>
      <c r="Y174" s="38"/>
      <c r="Z174" s="37" t="s">
        <v>66</v>
      </c>
      <c r="AA174" s="37"/>
      <c r="AB174" s="37"/>
      <c r="AC174" s="37"/>
      <c r="AD174" s="37"/>
      <c r="AE174" s="38" t="s">
        <v>67</v>
      </c>
      <c r="AF174" s="38"/>
      <c r="AG174" s="38"/>
      <c r="AH174" s="38"/>
      <c r="AI174" s="38"/>
      <c r="AJ174" s="37" t="s">
        <v>68</v>
      </c>
      <c r="AK174" s="37"/>
      <c r="AL174" s="37"/>
      <c r="AM174" s="37"/>
      <c r="AN174" s="37"/>
      <c r="AO174" s="38" t="s">
        <v>58</v>
      </c>
      <c r="AP174" s="38"/>
      <c r="AQ174" s="38"/>
      <c r="AR174" s="38"/>
      <c r="AS174" s="38"/>
      <c r="AT174" s="37" t="s">
        <v>59</v>
      </c>
      <c r="AU174" s="37"/>
      <c r="AV174" s="37"/>
      <c r="AW174" s="37"/>
      <c r="AX174" s="37"/>
      <c r="AY174" s="38" t="s">
        <v>60</v>
      </c>
      <c r="AZ174" s="38"/>
      <c r="BA174" s="38"/>
      <c r="BB174" s="38"/>
      <c r="BC174" s="38"/>
      <c r="BD174" s="37" t="s">
        <v>61</v>
      </c>
      <c r="BE174" s="37"/>
      <c r="BF174" s="37"/>
      <c r="BG174" s="37"/>
      <c r="BH174" s="37"/>
      <c r="BI174" s="38" t="s">
        <v>62</v>
      </c>
      <c r="BJ174" s="38"/>
      <c r="BK174" s="38"/>
      <c r="BL174" s="38"/>
      <c r="BM174" s="38"/>
      <c r="BN174" s="37" t="s">
        <v>63</v>
      </c>
      <c r="BO174" s="37"/>
      <c r="BP174" s="37"/>
      <c r="BQ174" s="37"/>
      <c r="BR174" s="37"/>
      <c r="CA174" t="s">
        <v>41</v>
      </c>
    </row>
    <row r="175" spans="1:79" s="6" customFormat="1" ht="12.75" customHeight="1">
      <c r="A175" s="100" t="s">
        <v>223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2"/>
      <c r="U175" s="118">
        <v>1147189</v>
      </c>
      <c r="V175" s="118"/>
      <c r="W175" s="118"/>
      <c r="X175" s="118"/>
      <c r="Y175" s="118"/>
      <c r="Z175" s="118">
        <v>0</v>
      </c>
      <c r="AA175" s="118"/>
      <c r="AB175" s="118"/>
      <c r="AC175" s="118"/>
      <c r="AD175" s="118"/>
      <c r="AE175" s="118">
        <v>1355000</v>
      </c>
      <c r="AF175" s="118"/>
      <c r="AG175" s="118"/>
      <c r="AH175" s="118"/>
      <c r="AI175" s="118"/>
      <c r="AJ175" s="118">
        <v>0</v>
      </c>
      <c r="AK175" s="118"/>
      <c r="AL175" s="118"/>
      <c r="AM175" s="118"/>
      <c r="AN175" s="118"/>
      <c r="AO175" s="118">
        <v>1290000</v>
      </c>
      <c r="AP175" s="118"/>
      <c r="AQ175" s="118"/>
      <c r="AR175" s="118"/>
      <c r="AS175" s="118"/>
      <c r="AT175" s="118">
        <v>0</v>
      </c>
      <c r="AU175" s="118"/>
      <c r="AV175" s="118"/>
      <c r="AW175" s="118"/>
      <c r="AX175" s="118"/>
      <c r="AY175" s="118">
        <v>1804681</v>
      </c>
      <c r="AZ175" s="118"/>
      <c r="BA175" s="118"/>
      <c r="BB175" s="118"/>
      <c r="BC175" s="118"/>
      <c r="BD175" s="118">
        <v>0</v>
      </c>
      <c r="BE175" s="118"/>
      <c r="BF175" s="118"/>
      <c r="BG175" s="118"/>
      <c r="BH175" s="118"/>
      <c r="BI175" s="118">
        <v>2060948</v>
      </c>
      <c r="BJ175" s="118"/>
      <c r="BK175" s="118"/>
      <c r="BL175" s="118"/>
      <c r="BM175" s="118"/>
      <c r="BN175" s="118">
        <v>0</v>
      </c>
      <c r="BO175" s="118"/>
      <c r="BP175" s="118"/>
      <c r="BQ175" s="118"/>
      <c r="BR175" s="118"/>
      <c r="CA175" s="6" t="s">
        <v>42</v>
      </c>
    </row>
    <row r="176" spans="1:79" s="99" customFormat="1" ht="12.75" customHeight="1">
      <c r="A176" s="92" t="s">
        <v>224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19">
        <v>865000</v>
      </c>
      <c r="V176" s="119"/>
      <c r="W176" s="119"/>
      <c r="X176" s="119"/>
      <c r="Y176" s="119"/>
      <c r="Z176" s="119">
        <v>0</v>
      </c>
      <c r="AA176" s="119"/>
      <c r="AB176" s="119"/>
      <c r="AC176" s="119"/>
      <c r="AD176" s="119"/>
      <c r="AE176" s="119">
        <v>928400</v>
      </c>
      <c r="AF176" s="119"/>
      <c r="AG176" s="119"/>
      <c r="AH176" s="119"/>
      <c r="AI176" s="119"/>
      <c r="AJ176" s="119">
        <v>0</v>
      </c>
      <c r="AK176" s="119"/>
      <c r="AL176" s="119"/>
      <c r="AM176" s="119"/>
      <c r="AN176" s="119"/>
      <c r="AO176" s="119">
        <v>1015788</v>
      </c>
      <c r="AP176" s="119"/>
      <c r="AQ176" s="119"/>
      <c r="AR176" s="119"/>
      <c r="AS176" s="119"/>
      <c r="AT176" s="119">
        <v>0</v>
      </c>
      <c r="AU176" s="119"/>
      <c r="AV176" s="119"/>
      <c r="AW176" s="119"/>
      <c r="AX176" s="119"/>
      <c r="AY176" s="119">
        <v>1131587</v>
      </c>
      <c r="AZ176" s="119"/>
      <c r="BA176" s="119"/>
      <c r="BB176" s="119"/>
      <c r="BC176" s="119"/>
      <c r="BD176" s="119">
        <v>0</v>
      </c>
      <c r="BE176" s="119"/>
      <c r="BF176" s="119"/>
      <c r="BG176" s="119"/>
      <c r="BH176" s="119"/>
      <c r="BI176" s="119">
        <v>1292273</v>
      </c>
      <c r="BJ176" s="119"/>
      <c r="BK176" s="119"/>
      <c r="BL176" s="119"/>
      <c r="BM176" s="119"/>
      <c r="BN176" s="119">
        <v>0</v>
      </c>
      <c r="BO176" s="119"/>
      <c r="BP176" s="119"/>
      <c r="BQ176" s="119"/>
      <c r="BR176" s="119"/>
    </row>
    <row r="177" spans="1:70" s="99" customFormat="1" ht="12.75" customHeight="1">
      <c r="A177" s="92" t="s">
        <v>225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4"/>
      <c r="U177" s="119">
        <v>163989</v>
      </c>
      <c r="V177" s="119"/>
      <c r="W177" s="119"/>
      <c r="X177" s="119"/>
      <c r="Y177" s="119"/>
      <c r="Z177" s="119">
        <v>0</v>
      </c>
      <c r="AA177" s="119"/>
      <c r="AB177" s="119"/>
      <c r="AC177" s="119"/>
      <c r="AD177" s="119"/>
      <c r="AE177" s="119">
        <v>306600</v>
      </c>
      <c r="AF177" s="119"/>
      <c r="AG177" s="119"/>
      <c r="AH177" s="119"/>
      <c r="AI177" s="119"/>
      <c r="AJ177" s="119">
        <v>0</v>
      </c>
      <c r="AK177" s="119"/>
      <c r="AL177" s="119"/>
      <c r="AM177" s="119"/>
      <c r="AN177" s="119"/>
      <c r="AO177" s="119">
        <v>81480</v>
      </c>
      <c r="AP177" s="119"/>
      <c r="AQ177" s="119"/>
      <c r="AR177" s="119"/>
      <c r="AS177" s="119"/>
      <c r="AT177" s="119">
        <v>0</v>
      </c>
      <c r="AU177" s="119"/>
      <c r="AV177" s="119"/>
      <c r="AW177" s="119"/>
      <c r="AX177" s="119"/>
      <c r="AY177" s="119">
        <v>458389</v>
      </c>
      <c r="AZ177" s="119"/>
      <c r="BA177" s="119"/>
      <c r="BB177" s="119"/>
      <c r="BC177" s="119"/>
      <c r="BD177" s="119">
        <v>0</v>
      </c>
      <c r="BE177" s="119"/>
      <c r="BF177" s="119"/>
      <c r="BG177" s="119"/>
      <c r="BH177" s="119"/>
      <c r="BI177" s="119">
        <v>523480</v>
      </c>
      <c r="BJ177" s="119"/>
      <c r="BK177" s="119"/>
      <c r="BL177" s="119"/>
      <c r="BM177" s="119"/>
      <c r="BN177" s="119">
        <v>0</v>
      </c>
      <c r="BO177" s="119"/>
      <c r="BP177" s="119"/>
      <c r="BQ177" s="119"/>
      <c r="BR177" s="119"/>
    </row>
    <row r="178" spans="1:70" s="99" customFormat="1" ht="12.75" customHeight="1">
      <c r="A178" s="92" t="s">
        <v>226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9">
        <v>118200</v>
      </c>
      <c r="V178" s="119"/>
      <c r="W178" s="119"/>
      <c r="X178" s="119"/>
      <c r="Y178" s="119"/>
      <c r="Z178" s="119">
        <v>0</v>
      </c>
      <c r="AA178" s="119"/>
      <c r="AB178" s="119"/>
      <c r="AC178" s="119"/>
      <c r="AD178" s="119"/>
      <c r="AE178" s="119">
        <v>120000</v>
      </c>
      <c r="AF178" s="119"/>
      <c r="AG178" s="119"/>
      <c r="AH178" s="119"/>
      <c r="AI178" s="119"/>
      <c r="AJ178" s="119">
        <v>0</v>
      </c>
      <c r="AK178" s="119"/>
      <c r="AL178" s="119"/>
      <c r="AM178" s="119"/>
      <c r="AN178" s="119"/>
      <c r="AO178" s="119">
        <v>192732</v>
      </c>
      <c r="AP178" s="119"/>
      <c r="AQ178" s="119"/>
      <c r="AR178" s="119"/>
      <c r="AS178" s="119"/>
      <c r="AT178" s="119">
        <v>0</v>
      </c>
      <c r="AU178" s="119"/>
      <c r="AV178" s="119"/>
      <c r="AW178" s="119"/>
      <c r="AX178" s="119"/>
      <c r="AY178" s="119">
        <v>214705</v>
      </c>
      <c r="AZ178" s="119"/>
      <c r="BA178" s="119"/>
      <c r="BB178" s="119"/>
      <c r="BC178" s="119"/>
      <c r="BD178" s="119">
        <v>0</v>
      </c>
      <c r="BE178" s="119"/>
      <c r="BF178" s="119"/>
      <c r="BG178" s="119"/>
      <c r="BH178" s="119"/>
      <c r="BI178" s="119">
        <v>245195</v>
      </c>
      <c r="BJ178" s="119"/>
      <c r="BK178" s="119"/>
      <c r="BL178" s="119"/>
      <c r="BM178" s="119"/>
      <c r="BN178" s="119">
        <v>0</v>
      </c>
      <c r="BO178" s="119"/>
      <c r="BP178" s="119"/>
      <c r="BQ178" s="119"/>
      <c r="BR178" s="119"/>
    </row>
    <row r="179" spans="1:70" s="99" customFormat="1" ht="12.75" customHeight="1">
      <c r="A179" s="92" t="s">
        <v>227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9">
        <v>65000</v>
      </c>
      <c r="V179" s="119"/>
      <c r="W179" s="119"/>
      <c r="X179" s="119"/>
      <c r="Y179" s="119"/>
      <c r="Z179" s="119">
        <v>0</v>
      </c>
      <c r="AA179" s="119"/>
      <c r="AB179" s="119"/>
      <c r="AC179" s="119"/>
      <c r="AD179" s="119"/>
      <c r="AE179" s="119">
        <v>65000</v>
      </c>
      <c r="AF179" s="119"/>
      <c r="AG179" s="119"/>
      <c r="AH179" s="119"/>
      <c r="AI179" s="119"/>
      <c r="AJ179" s="119">
        <v>0</v>
      </c>
      <c r="AK179" s="119"/>
      <c r="AL179" s="119"/>
      <c r="AM179" s="119"/>
      <c r="AN179" s="119"/>
      <c r="AO179" s="119">
        <v>360000</v>
      </c>
      <c r="AP179" s="119"/>
      <c r="AQ179" s="119"/>
      <c r="AR179" s="119"/>
      <c r="AS179" s="119"/>
      <c r="AT179" s="119">
        <v>0</v>
      </c>
      <c r="AU179" s="119"/>
      <c r="AV179" s="119"/>
      <c r="AW179" s="119"/>
      <c r="AX179" s="119"/>
      <c r="AY179" s="119">
        <v>401040</v>
      </c>
      <c r="AZ179" s="119"/>
      <c r="BA179" s="119"/>
      <c r="BB179" s="119"/>
      <c r="BC179" s="119"/>
      <c r="BD179" s="119">
        <v>0</v>
      </c>
      <c r="BE179" s="119"/>
      <c r="BF179" s="119"/>
      <c r="BG179" s="119"/>
      <c r="BH179" s="119"/>
      <c r="BI179" s="119">
        <v>457988</v>
      </c>
      <c r="BJ179" s="119"/>
      <c r="BK179" s="119"/>
      <c r="BL179" s="119"/>
      <c r="BM179" s="119"/>
      <c r="BN179" s="119">
        <v>0</v>
      </c>
      <c r="BO179" s="119"/>
      <c r="BP179" s="119"/>
      <c r="BQ179" s="119"/>
      <c r="BR179" s="119"/>
    </row>
    <row r="180" spans="1:70" s="6" customFormat="1" ht="12.75" customHeight="1">
      <c r="A180" s="100" t="s">
        <v>228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2"/>
      <c r="U180" s="118">
        <v>46000</v>
      </c>
      <c r="V180" s="118"/>
      <c r="W180" s="118"/>
      <c r="X180" s="118"/>
      <c r="Y180" s="118"/>
      <c r="Z180" s="118">
        <v>0</v>
      </c>
      <c r="AA180" s="118"/>
      <c r="AB180" s="118"/>
      <c r="AC180" s="118"/>
      <c r="AD180" s="118"/>
      <c r="AE180" s="118">
        <v>55000</v>
      </c>
      <c r="AF180" s="118"/>
      <c r="AG180" s="118"/>
      <c r="AH180" s="118"/>
      <c r="AI180" s="118"/>
      <c r="AJ180" s="118">
        <v>0</v>
      </c>
      <c r="AK180" s="118"/>
      <c r="AL180" s="118"/>
      <c r="AM180" s="118"/>
      <c r="AN180" s="118"/>
      <c r="AO180" s="118">
        <v>60000</v>
      </c>
      <c r="AP180" s="118"/>
      <c r="AQ180" s="118"/>
      <c r="AR180" s="118"/>
      <c r="AS180" s="118"/>
      <c r="AT180" s="118">
        <v>0</v>
      </c>
      <c r="AU180" s="118"/>
      <c r="AV180" s="118"/>
      <c r="AW180" s="118"/>
      <c r="AX180" s="118"/>
      <c r="AY180" s="118">
        <v>67000</v>
      </c>
      <c r="AZ180" s="118"/>
      <c r="BA180" s="118"/>
      <c r="BB180" s="118"/>
      <c r="BC180" s="118"/>
      <c r="BD180" s="118">
        <v>0</v>
      </c>
      <c r="BE180" s="118"/>
      <c r="BF180" s="118"/>
      <c r="BG180" s="118"/>
      <c r="BH180" s="118"/>
      <c r="BI180" s="118">
        <v>78000</v>
      </c>
      <c r="BJ180" s="118"/>
      <c r="BK180" s="118"/>
      <c r="BL180" s="118"/>
      <c r="BM180" s="118"/>
      <c r="BN180" s="118">
        <v>0</v>
      </c>
      <c r="BO180" s="118"/>
      <c r="BP180" s="118"/>
      <c r="BQ180" s="118"/>
      <c r="BR180" s="118"/>
    </row>
    <row r="181" spans="1:70" s="99" customFormat="1" ht="12.75" customHeight="1">
      <c r="A181" s="92" t="s">
        <v>229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9">
        <v>46000</v>
      </c>
      <c r="V181" s="119"/>
      <c r="W181" s="119"/>
      <c r="X181" s="119"/>
      <c r="Y181" s="119"/>
      <c r="Z181" s="119">
        <v>0</v>
      </c>
      <c r="AA181" s="119"/>
      <c r="AB181" s="119"/>
      <c r="AC181" s="119"/>
      <c r="AD181" s="119"/>
      <c r="AE181" s="119">
        <v>55000</v>
      </c>
      <c r="AF181" s="119"/>
      <c r="AG181" s="119"/>
      <c r="AH181" s="119"/>
      <c r="AI181" s="119"/>
      <c r="AJ181" s="119">
        <v>0</v>
      </c>
      <c r="AK181" s="119"/>
      <c r="AL181" s="119"/>
      <c r="AM181" s="119"/>
      <c r="AN181" s="119"/>
      <c r="AO181" s="119">
        <v>60000</v>
      </c>
      <c r="AP181" s="119"/>
      <c r="AQ181" s="119"/>
      <c r="AR181" s="119"/>
      <c r="AS181" s="119"/>
      <c r="AT181" s="119">
        <v>0</v>
      </c>
      <c r="AU181" s="119"/>
      <c r="AV181" s="119"/>
      <c r="AW181" s="119"/>
      <c r="AX181" s="119"/>
      <c r="AY181" s="119">
        <v>67000</v>
      </c>
      <c r="AZ181" s="119"/>
      <c r="BA181" s="119"/>
      <c r="BB181" s="119"/>
      <c r="BC181" s="119"/>
      <c r="BD181" s="119">
        <v>0</v>
      </c>
      <c r="BE181" s="119"/>
      <c r="BF181" s="119"/>
      <c r="BG181" s="119"/>
      <c r="BH181" s="119"/>
      <c r="BI181" s="119">
        <v>78000</v>
      </c>
      <c r="BJ181" s="119"/>
      <c r="BK181" s="119"/>
      <c r="BL181" s="119"/>
      <c r="BM181" s="119"/>
      <c r="BN181" s="119">
        <v>0</v>
      </c>
      <c r="BO181" s="119"/>
      <c r="BP181" s="119"/>
      <c r="BQ181" s="119"/>
      <c r="BR181" s="119"/>
    </row>
    <row r="182" spans="1:70" s="6" customFormat="1" ht="25.5" customHeight="1">
      <c r="A182" s="100" t="s">
        <v>230</v>
      </c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2"/>
      <c r="U182" s="118"/>
      <c r="V182" s="118"/>
      <c r="W182" s="118"/>
      <c r="X182" s="118"/>
      <c r="Y182" s="118"/>
      <c r="Z182" s="118">
        <v>0</v>
      </c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>
        <v>0</v>
      </c>
      <c r="AK182" s="118"/>
      <c r="AL182" s="118"/>
      <c r="AM182" s="118"/>
      <c r="AN182" s="118"/>
      <c r="AO182" s="118">
        <v>0</v>
      </c>
      <c r="AP182" s="118"/>
      <c r="AQ182" s="118"/>
      <c r="AR182" s="118"/>
      <c r="AS182" s="118"/>
      <c r="AT182" s="118">
        <v>0</v>
      </c>
      <c r="AU182" s="118"/>
      <c r="AV182" s="118"/>
      <c r="AW182" s="118"/>
      <c r="AX182" s="118"/>
      <c r="AY182" s="118">
        <v>0</v>
      </c>
      <c r="AZ182" s="118"/>
      <c r="BA182" s="118"/>
      <c r="BB182" s="118"/>
      <c r="BC182" s="118"/>
      <c r="BD182" s="118">
        <v>0</v>
      </c>
      <c r="BE182" s="118"/>
      <c r="BF182" s="118"/>
      <c r="BG182" s="118"/>
      <c r="BH182" s="118"/>
      <c r="BI182" s="118">
        <v>0</v>
      </c>
      <c r="BJ182" s="118"/>
      <c r="BK182" s="118"/>
      <c r="BL182" s="118"/>
      <c r="BM182" s="118"/>
      <c r="BN182" s="118">
        <v>0</v>
      </c>
      <c r="BO182" s="118"/>
      <c r="BP182" s="118"/>
      <c r="BQ182" s="118"/>
      <c r="BR182" s="118"/>
    </row>
    <row r="183" spans="1:70" s="99" customFormat="1" ht="12.75" customHeight="1">
      <c r="A183" s="92" t="s">
        <v>226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4"/>
      <c r="U183" s="119"/>
      <c r="V183" s="119"/>
      <c r="W183" s="119"/>
      <c r="X183" s="119"/>
      <c r="Y183" s="119"/>
      <c r="Z183" s="119">
        <v>0</v>
      </c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>
        <v>0</v>
      </c>
      <c r="AK183" s="119"/>
      <c r="AL183" s="119"/>
      <c r="AM183" s="119"/>
      <c r="AN183" s="119"/>
      <c r="AO183" s="119">
        <v>0</v>
      </c>
      <c r="AP183" s="119"/>
      <c r="AQ183" s="119"/>
      <c r="AR183" s="119"/>
      <c r="AS183" s="119"/>
      <c r="AT183" s="119">
        <v>0</v>
      </c>
      <c r="AU183" s="119"/>
      <c r="AV183" s="119"/>
      <c r="AW183" s="119"/>
      <c r="AX183" s="119"/>
      <c r="AY183" s="119">
        <v>0</v>
      </c>
      <c r="AZ183" s="119"/>
      <c r="BA183" s="119"/>
      <c r="BB183" s="119"/>
      <c r="BC183" s="119"/>
      <c r="BD183" s="119">
        <v>0</v>
      </c>
      <c r="BE183" s="119"/>
      <c r="BF183" s="119"/>
      <c r="BG183" s="119"/>
      <c r="BH183" s="119"/>
      <c r="BI183" s="119">
        <v>0</v>
      </c>
      <c r="BJ183" s="119"/>
      <c r="BK183" s="119"/>
      <c r="BL183" s="119"/>
      <c r="BM183" s="119"/>
      <c r="BN183" s="119">
        <v>0</v>
      </c>
      <c r="BO183" s="119"/>
      <c r="BP183" s="119"/>
      <c r="BQ183" s="119"/>
      <c r="BR183" s="119"/>
    </row>
    <row r="184" spans="1:70" s="99" customFormat="1" ht="12.75" customHeight="1">
      <c r="A184" s="92" t="s">
        <v>231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9"/>
      <c r="V184" s="119"/>
      <c r="W184" s="119"/>
      <c r="X184" s="119"/>
      <c r="Y184" s="119"/>
      <c r="Z184" s="119">
        <v>0</v>
      </c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>
        <v>0</v>
      </c>
      <c r="AK184" s="119"/>
      <c r="AL184" s="119"/>
      <c r="AM184" s="119"/>
      <c r="AN184" s="119"/>
      <c r="AO184" s="119">
        <v>0</v>
      </c>
      <c r="AP184" s="119"/>
      <c r="AQ184" s="119"/>
      <c r="AR184" s="119"/>
      <c r="AS184" s="119"/>
      <c r="AT184" s="119">
        <v>0</v>
      </c>
      <c r="AU184" s="119"/>
      <c r="AV184" s="119"/>
      <c r="AW184" s="119"/>
      <c r="AX184" s="119"/>
      <c r="AY184" s="119">
        <v>50879</v>
      </c>
      <c r="AZ184" s="119"/>
      <c r="BA184" s="119"/>
      <c r="BB184" s="119"/>
      <c r="BC184" s="119"/>
      <c r="BD184" s="119">
        <v>0</v>
      </c>
      <c r="BE184" s="119"/>
      <c r="BF184" s="119"/>
      <c r="BG184" s="119"/>
      <c r="BH184" s="119"/>
      <c r="BI184" s="119">
        <v>55064</v>
      </c>
      <c r="BJ184" s="119"/>
      <c r="BK184" s="119"/>
      <c r="BL184" s="119"/>
      <c r="BM184" s="119"/>
      <c r="BN184" s="119">
        <v>0</v>
      </c>
      <c r="BO184" s="119"/>
      <c r="BP184" s="119"/>
      <c r="BQ184" s="119"/>
      <c r="BR184" s="119"/>
    </row>
    <row r="185" spans="1:70" s="6" customFormat="1" ht="12.75" customHeight="1">
      <c r="A185" s="100" t="s">
        <v>147</v>
      </c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2"/>
      <c r="U185" s="118">
        <v>1258189</v>
      </c>
      <c r="V185" s="118"/>
      <c r="W185" s="118"/>
      <c r="X185" s="118"/>
      <c r="Y185" s="118"/>
      <c r="Z185" s="118">
        <v>0</v>
      </c>
      <c r="AA185" s="118"/>
      <c r="AB185" s="118"/>
      <c r="AC185" s="118"/>
      <c r="AD185" s="118"/>
      <c r="AE185" s="118">
        <v>1475000</v>
      </c>
      <c r="AF185" s="118"/>
      <c r="AG185" s="118"/>
      <c r="AH185" s="118"/>
      <c r="AI185" s="118"/>
      <c r="AJ185" s="118">
        <v>0</v>
      </c>
      <c r="AK185" s="118"/>
      <c r="AL185" s="118"/>
      <c r="AM185" s="118"/>
      <c r="AN185" s="118"/>
      <c r="AO185" s="118">
        <v>1710000</v>
      </c>
      <c r="AP185" s="118"/>
      <c r="AQ185" s="118"/>
      <c r="AR185" s="118"/>
      <c r="AS185" s="118"/>
      <c r="AT185" s="118">
        <v>0</v>
      </c>
      <c r="AU185" s="118"/>
      <c r="AV185" s="118"/>
      <c r="AW185" s="118"/>
      <c r="AX185" s="118"/>
      <c r="AY185" s="118">
        <v>2323600</v>
      </c>
      <c r="AZ185" s="118"/>
      <c r="BA185" s="118"/>
      <c r="BB185" s="118"/>
      <c r="BC185" s="118"/>
      <c r="BD185" s="118">
        <v>0</v>
      </c>
      <c r="BE185" s="118"/>
      <c r="BF185" s="118"/>
      <c r="BG185" s="118"/>
      <c r="BH185" s="118"/>
      <c r="BI185" s="118">
        <v>2652000</v>
      </c>
      <c r="BJ185" s="118"/>
      <c r="BK185" s="118"/>
      <c r="BL185" s="118"/>
      <c r="BM185" s="118"/>
      <c r="BN185" s="118">
        <v>0</v>
      </c>
      <c r="BO185" s="118"/>
      <c r="BP185" s="118"/>
      <c r="BQ185" s="118"/>
      <c r="BR185" s="118"/>
    </row>
    <row r="186" spans="1:70" s="99" customFormat="1" ht="38.25" customHeight="1">
      <c r="A186" s="92" t="s">
        <v>232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119" t="s">
        <v>173</v>
      </c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 t="s">
        <v>173</v>
      </c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 t="s">
        <v>173</v>
      </c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 t="s">
        <v>173</v>
      </c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 t="s">
        <v>173</v>
      </c>
      <c r="BJ186" s="119"/>
      <c r="BK186" s="119"/>
      <c r="BL186" s="119"/>
      <c r="BM186" s="119"/>
      <c r="BN186" s="119"/>
      <c r="BO186" s="119"/>
      <c r="BP186" s="119"/>
      <c r="BQ186" s="119"/>
      <c r="BR186" s="119"/>
    </row>
    <row r="189" spans="1:70" ht="14.25" customHeight="1">
      <c r="A189" s="42" t="s">
        <v>125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0" ht="15" customHeight="1">
      <c r="A190" s="61" t="s">
        <v>6</v>
      </c>
      <c r="B190" s="62"/>
      <c r="C190" s="62"/>
      <c r="D190" s="61" t="s">
        <v>10</v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3"/>
      <c r="W190" s="36" t="s">
        <v>251</v>
      </c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 t="s">
        <v>255</v>
      </c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 t="s">
        <v>267</v>
      </c>
      <c r="AV190" s="36"/>
      <c r="AW190" s="36"/>
      <c r="AX190" s="36"/>
      <c r="AY190" s="36"/>
      <c r="AZ190" s="36"/>
      <c r="BA190" s="36" t="s">
        <v>273</v>
      </c>
      <c r="BB190" s="36"/>
      <c r="BC190" s="36"/>
      <c r="BD190" s="36"/>
      <c r="BE190" s="36"/>
      <c r="BF190" s="36"/>
      <c r="BG190" s="36" t="s">
        <v>282</v>
      </c>
      <c r="BH190" s="36"/>
      <c r="BI190" s="36"/>
      <c r="BJ190" s="36"/>
      <c r="BK190" s="36"/>
      <c r="BL190" s="36"/>
    </row>
    <row r="191" spans="1:70" ht="15" customHeight="1">
      <c r="A191" s="77"/>
      <c r="B191" s="78"/>
      <c r="C191" s="78"/>
      <c r="D191" s="77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9"/>
      <c r="W191" s="36" t="s">
        <v>4</v>
      </c>
      <c r="X191" s="36"/>
      <c r="Y191" s="36"/>
      <c r="Z191" s="36"/>
      <c r="AA191" s="36"/>
      <c r="AB191" s="36"/>
      <c r="AC191" s="36" t="s">
        <v>3</v>
      </c>
      <c r="AD191" s="36"/>
      <c r="AE191" s="36"/>
      <c r="AF191" s="36"/>
      <c r="AG191" s="36"/>
      <c r="AH191" s="36"/>
      <c r="AI191" s="36" t="s">
        <v>4</v>
      </c>
      <c r="AJ191" s="36"/>
      <c r="AK191" s="36"/>
      <c r="AL191" s="36"/>
      <c r="AM191" s="36"/>
      <c r="AN191" s="36"/>
      <c r="AO191" s="36" t="s">
        <v>3</v>
      </c>
      <c r="AP191" s="36"/>
      <c r="AQ191" s="36"/>
      <c r="AR191" s="36"/>
      <c r="AS191" s="36"/>
      <c r="AT191" s="36"/>
      <c r="AU191" s="49" t="s">
        <v>4</v>
      </c>
      <c r="AV191" s="49"/>
      <c r="AW191" s="49"/>
      <c r="AX191" s="49" t="s">
        <v>3</v>
      </c>
      <c r="AY191" s="49"/>
      <c r="AZ191" s="49"/>
      <c r="BA191" s="49" t="s">
        <v>4</v>
      </c>
      <c r="BB191" s="49"/>
      <c r="BC191" s="49"/>
      <c r="BD191" s="49" t="s">
        <v>3</v>
      </c>
      <c r="BE191" s="49"/>
      <c r="BF191" s="49"/>
      <c r="BG191" s="49" t="s">
        <v>4</v>
      </c>
      <c r="BH191" s="49"/>
      <c r="BI191" s="49"/>
      <c r="BJ191" s="49" t="s">
        <v>3</v>
      </c>
      <c r="BK191" s="49"/>
      <c r="BL191" s="49"/>
    </row>
    <row r="192" spans="1:70" ht="57" customHeight="1">
      <c r="A192" s="64"/>
      <c r="B192" s="65"/>
      <c r="C192" s="65"/>
      <c r="D192" s="64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6"/>
      <c r="W192" s="36" t="s">
        <v>12</v>
      </c>
      <c r="X192" s="36"/>
      <c r="Y192" s="36"/>
      <c r="Z192" s="36" t="s">
        <v>11</v>
      </c>
      <c r="AA192" s="36"/>
      <c r="AB192" s="36"/>
      <c r="AC192" s="36" t="s">
        <v>12</v>
      </c>
      <c r="AD192" s="36"/>
      <c r="AE192" s="36"/>
      <c r="AF192" s="36" t="s">
        <v>11</v>
      </c>
      <c r="AG192" s="36"/>
      <c r="AH192" s="36"/>
      <c r="AI192" s="36" t="s">
        <v>12</v>
      </c>
      <c r="AJ192" s="36"/>
      <c r="AK192" s="36"/>
      <c r="AL192" s="36" t="s">
        <v>11</v>
      </c>
      <c r="AM192" s="36"/>
      <c r="AN192" s="36"/>
      <c r="AO192" s="36" t="s">
        <v>12</v>
      </c>
      <c r="AP192" s="36"/>
      <c r="AQ192" s="36"/>
      <c r="AR192" s="36" t="s">
        <v>11</v>
      </c>
      <c r="AS192" s="36"/>
      <c r="AT192" s="36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</row>
    <row r="193" spans="1:79" ht="15" customHeight="1">
      <c r="A193" s="30">
        <v>1</v>
      </c>
      <c r="B193" s="31"/>
      <c r="C193" s="31"/>
      <c r="D193" s="30">
        <v>2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2"/>
      <c r="W193" s="36">
        <v>3</v>
      </c>
      <c r="X193" s="36"/>
      <c r="Y193" s="36"/>
      <c r="Z193" s="36">
        <v>4</v>
      </c>
      <c r="AA193" s="36"/>
      <c r="AB193" s="36"/>
      <c r="AC193" s="36">
        <v>5</v>
      </c>
      <c r="AD193" s="36"/>
      <c r="AE193" s="36"/>
      <c r="AF193" s="36">
        <v>6</v>
      </c>
      <c r="AG193" s="36"/>
      <c r="AH193" s="36"/>
      <c r="AI193" s="36">
        <v>7</v>
      </c>
      <c r="AJ193" s="36"/>
      <c r="AK193" s="36"/>
      <c r="AL193" s="36">
        <v>8</v>
      </c>
      <c r="AM193" s="36"/>
      <c r="AN193" s="36"/>
      <c r="AO193" s="36">
        <v>9</v>
      </c>
      <c r="AP193" s="36"/>
      <c r="AQ193" s="36"/>
      <c r="AR193" s="36">
        <v>10</v>
      </c>
      <c r="AS193" s="36"/>
      <c r="AT193" s="36"/>
      <c r="AU193" s="36">
        <v>11</v>
      </c>
      <c r="AV193" s="36"/>
      <c r="AW193" s="36"/>
      <c r="AX193" s="36">
        <v>12</v>
      </c>
      <c r="AY193" s="36"/>
      <c r="AZ193" s="36"/>
      <c r="BA193" s="36">
        <v>13</v>
      </c>
      <c r="BB193" s="36"/>
      <c r="BC193" s="36"/>
      <c r="BD193" s="36">
        <v>14</v>
      </c>
      <c r="BE193" s="36"/>
      <c r="BF193" s="36"/>
      <c r="BG193" s="36">
        <v>15</v>
      </c>
      <c r="BH193" s="36"/>
      <c r="BI193" s="36"/>
      <c r="BJ193" s="36">
        <v>16</v>
      </c>
      <c r="BK193" s="36"/>
      <c r="BL193" s="36"/>
    </row>
    <row r="194" spans="1:79" s="1" customFormat="1" ht="12.75" hidden="1" customHeight="1">
      <c r="A194" s="33" t="s">
        <v>69</v>
      </c>
      <c r="B194" s="34"/>
      <c r="C194" s="34"/>
      <c r="D194" s="33" t="s">
        <v>57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8" t="s">
        <v>72</v>
      </c>
      <c r="X194" s="38"/>
      <c r="Y194" s="38"/>
      <c r="Z194" s="38" t="s">
        <v>73</v>
      </c>
      <c r="AA194" s="38"/>
      <c r="AB194" s="38"/>
      <c r="AC194" s="37" t="s">
        <v>74</v>
      </c>
      <c r="AD194" s="37"/>
      <c r="AE194" s="37"/>
      <c r="AF194" s="37" t="s">
        <v>75</v>
      </c>
      <c r="AG194" s="37"/>
      <c r="AH194" s="37"/>
      <c r="AI194" s="38" t="s">
        <v>76</v>
      </c>
      <c r="AJ194" s="38"/>
      <c r="AK194" s="38"/>
      <c r="AL194" s="38" t="s">
        <v>77</v>
      </c>
      <c r="AM194" s="38"/>
      <c r="AN194" s="38"/>
      <c r="AO194" s="37" t="s">
        <v>104</v>
      </c>
      <c r="AP194" s="37"/>
      <c r="AQ194" s="37"/>
      <c r="AR194" s="37" t="s">
        <v>78</v>
      </c>
      <c r="AS194" s="37"/>
      <c r="AT194" s="37"/>
      <c r="AU194" s="38" t="s">
        <v>105</v>
      </c>
      <c r="AV194" s="38"/>
      <c r="AW194" s="38"/>
      <c r="AX194" s="37" t="s">
        <v>106</v>
      </c>
      <c r="AY194" s="37"/>
      <c r="AZ194" s="37"/>
      <c r="BA194" s="38" t="s">
        <v>107</v>
      </c>
      <c r="BB194" s="38"/>
      <c r="BC194" s="38"/>
      <c r="BD194" s="37" t="s">
        <v>108</v>
      </c>
      <c r="BE194" s="37"/>
      <c r="BF194" s="37"/>
      <c r="BG194" s="38" t="s">
        <v>109</v>
      </c>
      <c r="BH194" s="38"/>
      <c r="BI194" s="38"/>
      <c r="BJ194" s="37" t="s">
        <v>110</v>
      </c>
      <c r="BK194" s="37"/>
      <c r="BL194" s="37"/>
      <c r="CA194" s="1" t="s">
        <v>103</v>
      </c>
    </row>
    <row r="195" spans="1:79" s="99" customFormat="1" ht="12.75" customHeight="1">
      <c r="A195" s="89">
        <v>1</v>
      </c>
      <c r="B195" s="90"/>
      <c r="C195" s="90"/>
      <c r="D195" s="92" t="s">
        <v>233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4"/>
      <c r="W195" s="117">
        <v>4</v>
      </c>
      <c r="X195" s="117"/>
      <c r="Y195" s="117"/>
      <c r="Z195" s="117">
        <v>4</v>
      </c>
      <c r="AA195" s="117"/>
      <c r="AB195" s="117"/>
      <c r="AC195" s="117">
        <v>0</v>
      </c>
      <c r="AD195" s="117"/>
      <c r="AE195" s="117"/>
      <c r="AF195" s="117">
        <v>0</v>
      </c>
      <c r="AG195" s="117"/>
      <c r="AH195" s="117"/>
      <c r="AI195" s="117">
        <v>4</v>
      </c>
      <c r="AJ195" s="117"/>
      <c r="AK195" s="117"/>
      <c r="AL195" s="117">
        <v>4</v>
      </c>
      <c r="AM195" s="117"/>
      <c r="AN195" s="117"/>
      <c r="AO195" s="117">
        <v>0</v>
      </c>
      <c r="AP195" s="117"/>
      <c r="AQ195" s="117"/>
      <c r="AR195" s="117">
        <v>0</v>
      </c>
      <c r="AS195" s="117"/>
      <c r="AT195" s="117"/>
      <c r="AU195" s="117">
        <v>5</v>
      </c>
      <c r="AV195" s="117"/>
      <c r="AW195" s="117"/>
      <c r="AX195" s="117">
        <v>0</v>
      </c>
      <c r="AY195" s="117"/>
      <c r="AZ195" s="117"/>
      <c r="BA195" s="117">
        <v>5</v>
      </c>
      <c r="BB195" s="117"/>
      <c r="BC195" s="117"/>
      <c r="BD195" s="117">
        <v>0</v>
      </c>
      <c r="BE195" s="117"/>
      <c r="BF195" s="117"/>
      <c r="BG195" s="117">
        <v>5</v>
      </c>
      <c r="BH195" s="117"/>
      <c r="BI195" s="117"/>
      <c r="BJ195" s="117">
        <v>0</v>
      </c>
      <c r="BK195" s="117"/>
      <c r="BL195" s="117"/>
      <c r="CA195" s="99" t="s">
        <v>43</v>
      </c>
    </row>
    <row r="196" spans="1:79" s="99" customFormat="1" ht="12.75" customHeight="1">
      <c r="A196" s="89">
        <v>2</v>
      </c>
      <c r="B196" s="90"/>
      <c r="C196" s="90"/>
      <c r="D196" s="92" t="s">
        <v>234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117">
        <v>24</v>
      </c>
      <c r="X196" s="117"/>
      <c r="Y196" s="117"/>
      <c r="Z196" s="117">
        <v>3</v>
      </c>
      <c r="AA196" s="117"/>
      <c r="AB196" s="117"/>
      <c r="AC196" s="117">
        <v>0</v>
      </c>
      <c r="AD196" s="117"/>
      <c r="AE196" s="117"/>
      <c r="AF196" s="117">
        <v>0</v>
      </c>
      <c r="AG196" s="117"/>
      <c r="AH196" s="117"/>
      <c r="AI196" s="117">
        <v>24</v>
      </c>
      <c r="AJ196" s="117"/>
      <c r="AK196" s="117"/>
      <c r="AL196" s="117">
        <v>5</v>
      </c>
      <c r="AM196" s="117"/>
      <c r="AN196" s="117"/>
      <c r="AO196" s="117">
        <v>0</v>
      </c>
      <c r="AP196" s="117"/>
      <c r="AQ196" s="117"/>
      <c r="AR196" s="117">
        <v>0</v>
      </c>
      <c r="AS196" s="117"/>
      <c r="AT196" s="117"/>
      <c r="AU196" s="117">
        <v>23</v>
      </c>
      <c r="AV196" s="117"/>
      <c r="AW196" s="117"/>
      <c r="AX196" s="117">
        <v>0</v>
      </c>
      <c r="AY196" s="117"/>
      <c r="AZ196" s="117"/>
      <c r="BA196" s="117">
        <v>23</v>
      </c>
      <c r="BB196" s="117"/>
      <c r="BC196" s="117"/>
      <c r="BD196" s="117">
        <v>0</v>
      </c>
      <c r="BE196" s="117"/>
      <c r="BF196" s="117"/>
      <c r="BG196" s="117">
        <v>23</v>
      </c>
      <c r="BH196" s="117"/>
      <c r="BI196" s="117"/>
      <c r="BJ196" s="117">
        <v>0</v>
      </c>
      <c r="BK196" s="117"/>
      <c r="BL196" s="117"/>
    </row>
    <row r="197" spans="1:79" s="99" customFormat="1" ht="12.75" customHeight="1">
      <c r="A197" s="89">
        <v>3</v>
      </c>
      <c r="B197" s="90"/>
      <c r="C197" s="90"/>
      <c r="D197" s="92" t="s">
        <v>235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4"/>
      <c r="W197" s="117">
        <v>0</v>
      </c>
      <c r="X197" s="117"/>
      <c r="Y197" s="117"/>
      <c r="Z197" s="117">
        <v>0</v>
      </c>
      <c r="AA197" s="117"/>
      <c r="AB197" s="117"/>
      <c r="AC197" s="117">
        <v>0</v>
      </c>
      <c r="AD197" s="117"/>
      <c r="AE197" s="117"/>
      <c r="AF197" s="117">
        <v>0</v>
      </c>
      <c r="AG197" s="117"/>
      <c r="AH197" s="117"/>
      <c r="AI197" s="117">
        <v>0</v>
      </c>
      <c r="AJ197" s="117"/>
      <c r="AK197" s="117"/>
      <c r="AL197" s="117">
        <v>0</v>
      </c>
      <c r="AM197" s="117"/>
      <c r="AN197" s="117"/>
      <c r="AO197" s="117">
        <v>0</v>
      </c>
      <c r="AP197" s="117"/>
      <c r="AQ197" s="117"/>
      <c r="AR197" s="117">
        <v>0</v>
      </c>
      <c r="AS197" s="117"/>
      <c r="AT197" s="117"/>
      <c r="AU197" s="117">
        <v>0</v>
      </c>
      <c r="AV197" s="117"/>
      <c r="AW197" s="117"/>
      <c r="AX197" s="117">
        <v>0</v>
      </c>
      <c r="AY197" s="117"/>
      <c r="AZ197" s="117"/>
      <c r="BA197" s="117">
        <v>0</v>
      </c>
      <c r="BB197" s="117"/>
      <c r="BC197" s="117"/>
      <c r="BD197" s="117">
        <v>0</v>
      </c>
      <c r="BE197" s="117"/>
      <c r="BF197" s="117"/>
      <c r="BG197" s="117">
        <v>0</v>
      </c>
      <c r="BH197" s="117"/>
      <c r="BI197" s="117"/>
      <c r="BJ197" s="117">
        <v>0</v>
      </c>
      <c r="BK197" s="117"/>
      <c r="BL197" s="117"/>
    </row>
    <row r="198" spans="1:79" s="6" customFormat="1" ht="12.75" customHeight="1">
      <c r="A198" s="87">
        <v>4</v>
      </c>
      <c r="B198" s="85"/>
      <c r="C198" s="85"/>
      <c r="D198" s="100" t="s">
        <v>236</v>
      </c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2"/>
      <c r="W198" s="112">
        <v>28</v>
      </c>
      <c r="X198" s="112"/>
      <c r="Y198" s="112"/>
      <c r="Z198" s="112">
        <v>7</v>
      </c>
      <c r="AA198" s="112"/>
      <c r="AB198" s="112"/>
      <c r="AC198" s="112">
        <v>0</v>
      </c>
      <c r="AD198" s="112"/>
      <c r="AE198" s="112"/>
      <c r="AF198" s="112">
        <v>0</v>
      </c>
      <c r="AG198" s="112"/>
      <c r="AH198" s="112"/>
      <c r="AI198" s="112">
        <v>28</v>
      </c>
      <c r="AJ198" s="112"/>
      <c r="AK198" s="112"/>
      <c r="AL198" s="112">
        <v>9</v>
      </c>
      <c r="AM198" s="112"/>
      <c r="AN198" s="112"/>
      <c r="AO198" s="112">
        <v>0</v>
      </c>
      <c r="AP198" s="112"/>
      <c r="AQ198" s="112"/>
      <c r="AR198" s="112">
        <v>0</v>
      </c>
      <c r="AS198" s="112"/>
      <c r="AT198" s="112"/>
      <c r="AU198" s="112">
        <v>28</v>
      </c>
      <c r="AV198" s="112"/>
      <c r="AW198" s="112"/>
      <c r="AX198" s="112">
        <v>0</v>
      </c>
      <c r="AY198" s="112"/>
      <c r="AZ198" s="112"/>
      <c r="BA198" s="112">
        <v>28</v>
      </c>
      <c r="BB198" s="112"/>
      <c r="BC198" s="112"/>
      <c r="BD198" s="112">
        <v>0</v>
      </c>
      <c r="BE198" s="112"/>
      <c r="BF198" s="112"/>
      <c r="BG198" s="112">
        <v>28</v>
      </c>
      <c r="BH198" s="112"/>
      <c r="BI198" s="112"/>
      <c r="BJ198" s="112">
        <v>0</v>
      </c>
      <c r="BK198" s="112"/>
      <c r="BL198" s="112"/>
    </row>
    <row r="199" spans="1:79" s="99" customFormat="1" ht="25.5" customHeight="1">
      <c r="A199" s="89">
        <v>5</v>
      </c>
      <c r="B199" s="90"/>
      <c r="C199" s="90"/>
      <c r="D199" s="92" t="s">
        <v>237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4"/>
      <c r="W199" s="117" t="s">
        <v>173</v>
      </c>
      <c r="X199" s="117"/>
      <c r="Y199" s="117"/>
      <c r="Z199" s="117" t="s">
        <v>173</v>
      </c>
      <c r="AA199" s="117"/>
      <c r="AB199" s="117"/>
      <c r="AC199" s="117"/>
      <c r="AD199" s="117"/>
      <c r="AE199" s="117"/>
      <c r="AF199" s="117"/>
      <c r="AG199" s="117"/>
      <c r="AH199" s="117"/>
      <c r="AI199" s="117" t="s">
        <v>173</v>
      </c>
      <c r="AJ199" s="117"/>
      <c r="AK199" s="117"/>
      <c r="AL199" s="117" t="s">
        <v>173</v>
      </c>
      <c r="AM199" s="117"/>
      <c r="AN199" s="117"/>
      <c r="AO199" s="117"/>
      <c r="AP199" s="117"/>
      <c r="AQ199" s="117"/>
      <c r="AR199" s="117"/>
      <c r="AS199" s="117"/>
      <c r="AT199" s="117"/>
      <c r="AU199" s="117" t="s">
        <v>173</v>
      </c>
      <c r="AV199" s="117"/>
      <c r="AW199" s="117"/>
      <c r="AX199" s="117"/>
      <c r="AY199" s="117"/>
      <c r="AZ199" s="117"/>
      <c r="BA199" s="117" t="s">
        <v>173</v>
      </c>
      <c r="BB199" s="117"/>
      <c r="BC199" s="117"/>
      <c r="BD199" s="117"/>
      <c r="BE199" s="117"/>
      <c r="BF199" s="117"/>
      <c r="BG199" s="117" t="s">
        <v>173</v>
      </c>
      <c r="BH199" s="117"/>
      <c r="BI199" s="117"/>
      <c r="BJ199" s="117"/>
      <c r="BK199" s="117"/>
      <c r="BL199" s="117"/>
    </row>
    <row r="202" spans="1:79" ht="14.25" customHeight="1">
      <c r="A202" s="42" t="s">
        <v>153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79" ht="14.25" customHeight="1">
      <c r="A203" s="42" t="s">
        <v>268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</row>
    <row r="204" spans="1:79" ht="15" customHeight="1">
      <c r="A204" s="40" t="s">
        <v>250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</row>
    <row r="205" spans="1:79" ht="15" customHeight="1">
      <c r="A205" s="36" t="s">
        <v>6</v>
      </c>
      <c r="B205" s="36"/>
      <c r="C205" s="36"/>
      <c r="D205" s="36"/>
      <c r="E205" s="36"/>
      <c r="F205" s="36"/>
      <c r="G205" s="36" t="s">
        <v>126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 t="s">
        <v>13</v>
      </c>
      <c r="U205" s="36"/>
      <c r="V205" s="36"/>
      <c r="W205" s="36"/>
      <c r="X205" s="36"/>
      <c r="Y205" s="36"/>
      <c r="Z205" s="36"/>
      <c r="AA205" s="30" t="s">
        <v>251</v>
      </c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6"/>
      <c r="AP205" s="30" t="s">
        <v>254</v>
      </c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2"/>
      <c r="BE205" s="30" t="s">
        <v>262</v>
      </c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2"/>
    </row>
    <row r="206" spans="1:79" ht="32.1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 t="s">
        <v>4</v>
      </c>
      <c r="AB206" s="36"/>
      <c r="AC206" s="36"/>
      <c r="AD206" s="36"/>
      <c r="AE206" s="36"/>
      <c r="AF206" s="36" t="s">
        <v>3</v>
      </c>
      <c r="AG206" s="36"/>
      <c r="AH206" s="36"/>
      <c r="AI206" s="36"/>
      <c r="AJ206" s="36"/>
      <c r="AK206" s="36" t="s">
        <v>89</v>
      </c>
      <c r="AL206" s="36"/>
      <c r="AM206" s="36"/>
      <c r="AN206" s="36"/>
      <c r="AO206" s="36"/>
      <c r="AP206" s="36" t="s">
        <v>4</v>
      </c>
      <c r="AQ206" s="36"/>
      <c r="AR206" s="36"/>
      <c r="AS206" s="36"/>
      <c r="AT206" s="36"/>
      <c r="AU206" s="36" t="s">
        <v>3</v>
      </c>
      <c r="AV206" s="36"/>
      <c r="AW206" s="36"/>
      <c r="AX206" s="36"/>
      <c r="AY206" s="36"/>
      <c r="AZ206" s="36" t="s">
        <v>96</v>
      </c>
      <c r="BA206" s="36"/>
      <c r="BB206" s="36"/>
      <c r="BC206" s="36"/>
      <c r="BD206" s="36"/>
      <c r="BE206" s="36" t="s">
        <v>4</v>
      </c>
      <c r="BF206" s="36"/>
      <c r="BG206" s="36"/>
      <c r="BH206" s="36"/>
      <c r="BI206" s="36"/>
      <c r="BJ206" s="36" t="s">
        <v>3</v>
      </c>
      <c r="BK206" s="36"/>
      <c r="BL206" s="36"/>
      <c r="BM206" s="36"/>
      <c r="BN206" s="36"/>
      <c r="BO206" s="36" t="s">
        <v>127</v>
      </c>
      <c r="BP206" s="36"/>
      <c r="BQ206" s="36"/>
      <c r="BR206" s="36"/>
      <c r="BS206" s="36"/>
    </row>
    <row r="207" spans="1:79" ht="15" customHeight="1">
      <c r="A207" s="36">
        <v>1</v>
      </c>
      <c r="B207" s="36"/>
      <c r="C207" s="36"/>
      <c r="D207" s="36"/>
      <c r="E207" s="36"/>
      <c r="F207" s="36"/>
      <c r="G207" s="36">
        <v>2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>
        <v>3</v>
      </c>
      <c r="U207" s="36"/>
      <c r="V207" s="36"/>
      <c r="W207" s="36"/>
      <c r="X207" s="36"/>
      <c r="Y207" s="36"/>
      <c r="Z207" s="36"/>
      <c r="AA207" s="36">
        <v>4</v>
      </c>
      <c r="AB207" s="36"/>
      <c r="AC207" s="36"/>
      <c r="AD207" s="36"/>
      <c r="AE207" s="36"/>
      <c r="AF207" s="36">
        <v>5</v>
      </c>
      <c r="AG207" s="36"/>
      <c r="AH207" s="36"/>
      <c r="AI207" s="36"/>
      <c r="AJ207" s="36"/>
      <c r="AK207" s="36">
        <v>6</v>
      </c>
      <c r="AL207" s="36"/>
      <c r="AM207" s="36"/>
      <c r="AN207" s="36"/>
      <c r="AO207" s="36"/>
      <c r="AP207" s="36">
        <v>7</v>
      </c>
      <c r="AQ207" s="36"/>
      <c r="AR207" s="36"/>
      <c r="AS207" s="36"/>
      <c r="AT207" s="36"/>
      <c r="AU207" s="36">
        <v>8</v>
      </c>
      <c r="AV207" s="36"/>
      <c r="AW207" s="36"/>
      <c r="AX207" s="36"/>
      <c r="AY207" s="36"/>
      <c r="AZ207" s="36">
        <v>9</v>
      </c>
      <c r="BA207" s="36"/>
      <c r="BB207" s="36"/>
      <c r="BC207" s="36"/>
      <c r="BD207" s="36"/>
      <c r="BE207" s="36">
        <v>10</v>
      </c>
      <c r="BF207" s="36"/>
      <c r="BG207" s="36"/>
      <c r="BH207" s="36"/>
      <c r="BI207" s="36"/>
      <c r="BJ207" s="36">
        <v>11</v>
      </c>
      <c r="BK207" s="36"/>
      <c r="BL207" s="36"/>
      <c r="BM207" s="36"/>
      <c r="BN207" s="36"/>
      <c r="BO207" s="36">
        <v>12</v>
      </c>
      <c r="BP207" s="36"/>
      <c r="BQ207" s="36"/>
      <c r="BR207" s="36"/>
      <c r="BS207" s="36"/>
    </row>
    <row r="208" spans="1:79" s="1" customFormat="1" ht="15" hidden="1" customHeight="1">
      <c r="A208" s="38" t="s">
        <v>69</v>
      </c>
      <c r="B208" s="38"/>
      <c r="C208" s="38"/>
      <c r="D208" s="38"/>
      <c r="E208" s="38"/>
      <c r="F208" s="38"/>
      <c r="G208" s="73" t="s">
        <v>57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 t="s">
        <v>79</v>
      </c>
      <c r="U208" s="73"/>
      <c r="V208" s="73"/>
      <c r="W208" s="73"/>
      <c r="X208" s="73"/>
      <c r="Y208" s="73"/>
      <c r="Z208" s="73"/>
      <c r="AA208" s="37" t="s">
        <v>65</v>
      </c>
      <c r="AB208" s="37"/>
      <c r="AC208" s="37"/>
      <c r="AD208" s="37"/>
      <c r="AE208" s="37"/>
      <c r="AF208" s="37" t="s">
        <v>66</v>
      </c>
      <c r="AG208" s="37"/>
      <c r="AH208" s="37"/>
      <c r="AI208" s="37"/>
      <c r="AJ208" s="37"/>
      <c r="AK208" s="44" t="s">
        <v>122</v>
      </c>
      <c r="AL208" s="44"/>
      <c r="AM208" s="44"/>
      <c r="AN208" s="44"/>
      <c r="AO208" s="44"/>
      <c r="AP208" s="37" t="s">
        <v>67</v>
      </c>
      <c r="AQ208" s="37"/>
      <c r="AR208" s="37"/>
      <c r="AS208" s="37"/>
      <c r="AT208" s="37"/>
      <c r="AU208" s="37" t="s">
        <v>68</v>
      </c>
      <c r="AV208" s="37"/>
      <c r="AW208" s="37"/>
      <c r="AX208" s="37"/>
      <c r="AY208" s="37"/>
      <c r="AZ208" s="44" t="s">
        <v>122</v>
      </c>
      <c r="BA208" s="44"/>
      <c r="BB208" s="44"/>
      <c r="BC208" s="44"/>
      <c r="BD208" s="44"/>
      <c r="BE208" s="37" t="s">
        <v>58</v>
      </c>
      <c r="BF208" s="37"/>
      <c r="BG208" s="37"/>
      <c r="BH208" s="37"/>
      <c r="BI208" s="37"/>
      <c r="BJ208" s="37" t="s">
        <v>59</v>
      </c>
      <c r="BK208" s="37"/>
      <c r="BL208" s="37"/>
      <c r="BM208" s="37"/>
      <c r="BN208" s="37"/>
      <c r="BO208" s="44" t="s">
        <v>122</v>
      </c>
      <c r="BP208" s="44"/>
      <c r="BQ208" s="44"/>
      <c r="BR208" s="44"/>
      <c r="BS208" s="44"/>
      <c r="CA208" s="1" t="s">
        <v>44</v>
      </c>
    </row>
    <row r="209" spans="1:79" s="6" customFormat="1" ht="12.75" customHeight="1">
      <c r="A209" s="88"/>
      <c r="B209" s="88"/>
      <c r="C209" s="88"/>
      <c r="D209" s="88"/>
      <c r="E209" s="88"/>
      <c r="F209" s="88"/>
      <c r="G209" s="120" t="s">
        <v>147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1"/>
      <c r="U209" s="121"/>
      <c r="V209" s="121"/>
      <c r="W209" s="121"/>
      <c r="X209" s="121"/>
      <c r="Y209" s="121"/>
      <c r="Z209" s="121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>
        <f>IF(ISNUMBER(AA209),AA209,0)+IF(ISNUMBER(AF209),AF209,0)</f>
        <v>0</v>
      </c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>
        <f>IF(ISNUMBER(AP209),AP209,0)+IF(ISNUMBER(AU209),AU209,0)</f>
        <v>0</v>
      </c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BM209" s="118"/>
      <c r="BN209" s="118"/>
      <c r="BO209" s="118">
        <f>IF(ISNUMBER(BE209),BE209,0)+IF(ISNUMBER(BJ209),BJ209,0)</f>
        <v>0</v>
      </c>
      <c r="BP209" s="118"/>
      <c r="BQ209" s="118"/>
      <c r="BR209" s="118"/>
      <c r="BS209" s="118"/>
      <c r="CA209" s="6" t="s">
        <v>45</v>
      </c>
    </row>
    <row r="211" spans="1:79" ht="13.5" customHeight="1">
      <c r="A211" s="42" t="s">
        <v>283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5" customHeight="1">
      <c r="A212" s="53" t="s">
        <v>250</v>
      </c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</row>
    <row r="213" spans="1:79" ht="15" customHeight="1">
      <c r="A213" s="36" t="s">
        <v>6</v>
      </c>
      <c r="B213" s="36"/>
      <c r="C213" s="36"/>
      <c r="D213" s="36"/>
      <c r="E213" s="36"/>
      <c r="F213" s="36"/>
      <c r="G213" s="36" t="s">
        <v>126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 t="s">
        <v>13</v>
      </c>
      <c r="U213" s="36"/>
      <c r="V213" s="36"/>
      <c r="W213" s="36"/>
      <c r="X213" s="36"/>
      <c r="Y213" s="36"/>
      <c r="Z213" s="36"/>
      <c r="AA213" s="30" t="s">
        <v>272</v>
      </c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6"/>
      <c r="AP213" s="30" t="s">
        <v>277</v>
      </c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2"/>
    </row>
    <row r="214" spans="1:79" ht="32.1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 t="s">
        <v>4</v>
      </c>
      <c r="AB214" s="36"/>
      <c r="AC214" s="36"/>
      <c r="AD214" s="36"/>
      <c r="AE214" s="36"/>
      <c r="AF214" s="36" t="s">
        <v>3</v>
      </c>
      <c r="AG214" s="36"/>
      <c r="AH214" s="36"/>
      <c r="AI214" s="36"/>
      <c r="AJ214" s="36"/>
      <c r="AK214" s="36" t="s">
        <v>89</v>
      </c>
      <c r="AL214" s="36"/>
      <c r="AM214" s="36"/>
      <c r="AN214" s="36"/>
      <c r="AO214" s="36"/>
      <c r="AP214" s="36" t="s">
        <v>4</v>
      </c>
      <c r="AQ214" s="36"/>
      <c r="AR214" s="36"/>
      <c r="AS214" s="36"/>
      <c r="AT214" s="36"/>
      <c r="AU214" s="36" t="s">
        <v>3</v>
      </c>
      <c r="AV214" s="36"/>
      <c r="AW214" s="36"/>
      <c r="AX214" s="36"/>
      <c r="AY214" s="36"/>
      <c r="AZ214" s="36" t="s">
        <v>96</v>
      </c>
      <c r="BA214" s="36"/>
      <c r="BB214" s="36"/>
      <c r="BC214" s="36"/>
      <c r="BD214" s="36"/>
    </row>
    <row r="215" spans="1:79" ht="15" customHeight="1">
      <c r="A215" s="36">
        <v>1</v>
      </c>
      <c r="B215" s="36"/>
      <c r="C215" s="36"/>
      <c r="D215" s="36"/>
      <c r="E215" s="36"/>
      <c r="F215" s="36"/>
      <c r="G215" s="36">
        <v>2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>
        <v>3</v>
      </c>
      <c r="U215" s="36"/>
      <c r="V215" s="36"/>
      <c r="W215" s="36"/>
      <c r="X215" s="36"/>
      <c r="Y215" s="36"/>
      <c r="Z215" s="36"/>
      <c r="AA215" s="36">
        <v>4</v>
      </c>
      <c r="AB215" s="36"/>
      <c r="AC215" s="36"/>
      <c r="AD215" s="36"/>
      <c r="AE215" s="36"/>
      <c r="AF215" s="36">
        <v>5</v>
      </c>
      <c r="AG215" s="36"/>
      <c r="AH215" s="36"/>
      <c r="AI215" s="36"/>
      <c r="AJ215" s="36"/>
      <c r="AK215" s="36">
        <v>6</v>
      </c>
      <c r="AL215" s="36"/>
      <c r="AM215" s="36"/>
      <c r="AN215" s="36"/>
      <c r="AO215" s="36"/>
      <c r="AP215" s="36">
        <v>7</v>
      </c>
      <c r="AQ215" s="36"/>
      <c r="AR215" s="36"/>
      <c r="AS215" s="36"/>
      <c r="AT215" s="36"/>
      <c r="AU215" s="36">
        <v>8</v>
      </c>
      <c r="AV215" s="36"/>
      <c r="AW215" s="36"/>
      <c r="AX215" s="36"/>
      <c r="AY215" s="36"/>
      <c r="AZ215" s="36">
        <v>9</v>
      </c>
      <c r="BA215" s="36"/>
      <c r="BB215" s="36"/>
      <c r="BC215" s="36"/>
      <c r="BD215" s="36"/>
    </row>
    <row r="216" spans="1:79" s="1" customFormat="1" ht="12" hidden="1" customHeight="1">
      <c r="A216" s="38" t="s">
        <v>69</v>
      </c>
      <c r="B216" s="38"/>
      <c r="C216" s="38"/>
      <c r="D216" s="38"/>
      <c r="E216" s="38"/>
      <c r="F216" s="38"/>
      <c r="G216" s="73" t="s">
        <v>57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 t="s">
        <v>79</v>
      </c>
      <c r="U216" s="73"/>
      <c r="V216" s="73"/>
      <c r="W216" s="73"/>
      <c r="X216" s="73"/>
      <c r="Y216" s="73"/>
      <c r="Z216" s="73"/>
      <c r="AA216" s="37" t="s">
        <v>60</v>
      </c>
      <c r="AB216" s="37"/>
      <c r="AC216" s="37"/>
      <c r="AD216" s="37"/>
      <c r="AE216" s="37"/>
      <c r="AF216" s="37" t="s">
        <v>61</v>
      </c>
      <c r="AG216" s="37"/>
      <c r="AH216" s="37"/>
      <c r="AI216" s="37"/>
      <c r="AJ216" s="37"/>
      <c r="AK216" s="44" t="s">
        <v>122</v>
      </c>
      <c r="AL216" s="44"/>
      <c r="AM216" s="44"/>
      <c r="AN216" s="44"/>
      <c r="AO216" s="44"/>
      <c r="AP216" s="37" t="s">
        <v>62</v>
      </c>
      <c r="AQ216" s="37"/>
      <c r="AR216" s="37"/>
      <c r="AS216" s="37"/>
      <c r="AT216" s="37"/>
      <c r="AU216" s="37" t="s">
        <v>63</v>
      </c>
      <c r="AV216" s="37"/>
      <c r="AW216" s="37"/>
      <c r="AX216" s="37"/>
      <c r="AY216" s="37"/>
      <c r="AZ216" s="44" t="s">
        <v>122</v>
      </c>
      <c r="BA216" s="44"/>
      <c r="BB216" s="44"/>
      <c r="BC216" s="44"/>
      <c r="BD216" s="44"/>
      <c r="CA216" s="1" t="s">
        <v>46</v>
      </c>
    </row>
    <row r="217" spans="1:79" s="6" customFormat="1">
      <c r="A217" s="88"/>
      <c r="B217" s="88"/>
      <c r="C217" s="88"/>
      <c r="D217" s="88"/>
      <c r="E217" s="88"/>
      <c r="F217" s="88"/>
      <c r="G217" s="120" t="s">
        <v>147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1"/>
      <c r="U217" s="121"/>
      <c r="V217" s="121"/>
      <c r="W217" s="121"/>
      <c r="X217" s="121"/>
      <c r="Y217" s="121"/>
      <c r="Z217" s="121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>
        <f>IF(ISNUMBER(AA217),AA217,0)+IF(ISNUMBER(AF217),AF217,0)</f>
        <v>0</v>
      </c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>
        <f>IF(ISNUMBER(AP217),AP217,0)+IF(ISNUMBER(AU217),AU217,0)</f>
        <v>0</v>
      </c>
      <c r="BA217" s="118"/>
      <c r="BB217" s="118"/>
      <c r="BC217" s="118"/>
      <c r="BD217" s="118"/>
      <c r="CA217" s="6" t="s">
        <v>47</v>
      </c>
    </row>
    <row r="220" spans="1:79" ht="14.25" customHeight="1">
      <c r="A220" s="42" t="s">
        <v>284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>
      <c r="A221" s="53" t="s">
        <v>250</v>
      </c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</row>
    <row r="222" spans="1:79" ht="23.1" customHeight="1">
      <c r="A222" s="36" t="s">
        <v>128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61" t="s">
        <v>129</v>
      </c>
      <c r="O222" s="62"/>
      <c r="P222" s="62"/>
      <c r="Q222" s="62"/>
      <c r="R222" s="62"/>
      <c r="S222" s="62"/>
      <c r="T222" s="62"/>
      <c r="U222" s="63"/>
      <c r="V222" s="61" t="s">
        <v>130</v>
      </c>
      <c r="W222" s="62"/>
      <c r="X222" s="62"/>
      <c r="Y222" s="62"/>
      <c r="Z222" s="63"/>
      <c r="AA222" s="36" t="s">
        <v>251</v>
      </c>
      <c r="AB222" s="36"/>
      <c r="AC222" s="36"/>
      <c r="AD222" s="36"/>
      <c r="AE222" s="36"/>
      <c r="AF222" s="36"/>
      <c r="AG222" s="36"/>
      <c r="AH222" s="36"/>
      <c r="AI222" s="36"/>
      <c r="AJ222" s="36" t="s">
        <v>254</v>
      </c>
      <c r="AK222" s="36"/>
      <c r="AL222" s="36"/>
      <c r="AM222" s="36"/>
      <c r="AN222" s="36"/>
      <c r="AO222" s="36"/>
      <c r="AP222" s="36"/>
      <c r="AQ222" s="36"/>
      <c r="AR222" s="36"/>
      <c r="AS222" s="36" t="s">
        <v>262</v>
      </c>
      <c r="AT222" s="36"/>
      <c r="AU222" s="36"/>
      <c r="AV222" s="36"/>
      <c r="AW222" s="36"/>
      <c r="AX222" s="36"/>
      <c r="AY222" s="36"/>
      <c r="AZ222" s="36"/>
      <c r="BA222" s="36"/>
      <c r="BB222" s="36" t="s">
        <v>272</v>
      </c>
      <c r="BC222" s="36"/>
      <c r="BD222" s="36"/>
      <c r="BE222" s="36"/>
      <c r="BF222" s="36"/>
      <c r="BG222" s="36"/>
      <c r="BH222" s="36"/>
      <c r="BI222" s="36"/>
      <c r="BJ222" s="36"/>
      <c r="BK222" s="36" t="s">
        <v>277</v>
      </c>
      <c r="BL222" s="36"/>
      <c r="BM222" s="36"/>
      <c r="BN222" s="36"/>
      <c r="BO222" s="36"/>
      <c r="BP222" s="36"/>
      <c r="BQ222" s="36"/>
      <c r="BR222" s="36"/>
      <c r="BS222" s="36"/>
    </row>
    <row r="223" spans="1:79" ht="95.2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64"/>
      <c r="O223" s="65"/>
      <c r="P223" s="65"/>
      <c r="Q223" s="65"/>
      <c r="R223" s="65"/>
      <c r="S223" s="65"/>
      <c r="T223" s="65"/>
      <c r="U223" s="66"/>
      <c r="V223" s="64"/>
      <c r="W223" s="65"/>
      <c r="X223" s="65"/>
      <c r="Y223" s="65"/>
      <c r="Z223" s="66"/>
      <c r="AA223" s="49" t="s">
        <v>133</v>
      </c>
      <c r="AB223" s="49"/>
      <c r="AC223" s="49"/>
      <c r="AD223" s="49"/>
      <c r="AE223" s="49"/>
      <c r="AF223" s="49" t="s">
        <v>134</v>
      </c>
      <c r="AG223" s="49"/>
      <c r="AH223" s="49"/>
      <c r="AI223" s="49"/>
      <c r="AJ223" s="49" t="s">
        <v>133</v>
      </c>
      <c r="AK223" s="49"/>
      <c r="AL223" s="49"/>
      <c r="AM223" s="49"/>
      <c r="AN223" s="49"/>
      <c r="AO223" s="49" t="s">
        <v>134</v>
      </c>
      <c r="AP223" s="49"/>
      <c r="AQ223" s="49"/>
      <c r="AR223" s="49"/>
      <c r="AS223" s="49" t="s">
        <v>133</v>
      </c>
      <c r="AT223" s="49"/>
      <c r="AU223" s="49"/>
      <c r="AV223" s="49"/>
      <c r="AW223" s="49"/>
      <c r="AX223" s="49" t="s">
        <v>134</v>
      </c>
      <c r="AY223" s="49"/>
      <c r="AZ223" s="49"/>
      <c r="BA223" s="49"/>
      <c r="BB223" s="49" t="s">
        <v>133</v>
      </c>
      <c r="BC223" s="49"/>
      <c r="BD223" s="49"/>
      <c r="BE223" s="49"/>
      <c r="BF223" s="49"/>
      <c r="BG223" s="49" t="s">
        <v>134</v>
      </c>
      <c r="BH223" s="49"/>
      <c r="BI223" s="49"/>
      <c r="BJ223" s="49"/>
      <c r="BK223" s="49" t="s">
        <v>133</v>
      </c>
      <c r="BL223" s="49"/>
      <c r="BM223" s="49"/>
      <c r="BN223" s="49"/>
      <c r="BO223" s="49"/>
      <c r="BP223" s="49" t="s">
        <v>134</v>
      </c>
      <c r="BQ223" s="49"/>
      <c r="BR223" s="49"/>
      <c r="BS223" s="49"/>
    </row>
    <row r="224" spans="1:79" ht="15" customHeight="1">
      <c r="A224" s="36">
        <v>1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0">
        <v>2</v>
      </c>
      <c r="O224" s="31"/>
      <c r="P224" s="31"/>
      <c r="Q224" s="31"/>
      <c r="R224" s="31"/>
      <c r="S224" s="31"/>
      <c r="T224" s="31"/>
      <c r="U224" s="32"/>
      <c r="V224" s="36">
        <v>3</v>
      </c>
      <c r="W224" s="36"/>
      <c r="X224" s="36"/>
      <c r="Y224" s="36"/>
      <c r="Z224" s="36"/>
      <c r="AA224" s="36">
        <v>4</v>
      </c>
      <c r="AB224" s="36"/>
      <c r="AC224" s="36"/>
      <c r="AD224" s="36"/>
      <c r="AE224" s="36"/>
      <c r="AF224" s="36">
        <v>5</v>
      </c>
      <c r="AG224" s="36"/>
      <c r="AH224" s="36"/>
      <c r="AI224" s="36"/>
      <c r="AJ224" s="36">
        <v>6</v>
      </c>
      <c r="AK224" s="36"/>
      <c r="AL224" s="36"/>
      <c r="AM224" s="36"/>
      <c r="AN224" s="36"/>
      <c r="AO224" s="36">
        <v>7</v>
      </c>
      <c r="AP224" s="36"/>
      <c r="AQ224" s="36"/>
      <c r="AR224" s="36"/>
      <c r="AS224" s="36">
        <v>8</v>
      </c>
      <c r="AT224" s="36"/>
      <c r="AU224" s="36"/>
      <c r="AV224" s="36"/>
      <c r="AW224" s="36"/>
      <c r="AX224" s="36">
        <v>9</v>
      </c>
      <c r="AY224" s="36"/>
      <c r="AZ224" s="36"/>
      <c r="BA224" s="36"/>
      <c r="BB224" s="36">
        <v>10</v>
      </c>
      <c r="BC224" s="36"/>
      <c r="BD224" s="36"/>
      <c r="BE224" s="36"/>
      <c r="BF224" s="36"/>
      <c r="BG224" s="36">
        <v>11</v>
      </c>
      <c r="BH224" s="36"/>
      <c r="BI224" s="36"/>
      <c r="BJ224" s="36"/>
      <c r="BK224" s="36">
        <v>12</v>
      </c>
      <c r="BL224" s="36"/>
      <c r="BM224" s="36"/>
      <c r="BN224" s="36"/>
      <c r="BO224" s="36"/>
      <c r="BP224" s="36">
        <v>13</v>
      </c>
      <c r="BQ224" s="36"/>
      <c r="BR224" s="36"/>
      <c r="BS224" s="36"/>
    </row>
    <row r="225" spans="1:79" s="1" customFormat="1" ht="12" hidden="1" customHeight="1">
      <c r="A225" s="73" t="s">
        <v>146</v>
      </c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38" t="s">
        <v>131</v>
      </c>
      <c r="O225" s="38"/>
      <c r="P225" s="38"/>
      <c r="Q225" s="38"/>
      <c r="R225" s="38"/>
      <c r="S225" s="38"/>
      <c r="T225" s="38"/>
      <c r="U225" s="38"/>
      <c r="V225" s="38" t="s">
        <v>132</v>
      </c>
      <c r="W225" s="38"/>
      <c r="X225" s="38"/>
      <c r="Y225" s="38"/>
      <c r="Z225" s="38"/>
      <c r="AA225" s="37" t="s">
        <v>65</v>
      </c>
      <c r="AB225" s="37"/>
      <c r="AC225" s="37"/>
      <c r="AD225" s="37"/>
      <c r="AE225" s="37"/>
      <c r="AF225" s="37" t="s">
        <v>66</v>
      </c>
      <c r="AG225" s="37"/>
      <c r="AH225" s="37"/>
      <c r="AI225" s="37"/>
      <c r="AJ225" s="37" t="s">
        <v>67</v>
      </c>
      <c r="AK225" s="37"/>
      <c r="AL225" s="37"/>
      <c r="AM225" s="37"/>
      <c r="AN225" s="37"/>
      <c r="AO225" s="37" t="s">
        <v>68</v>
      </c>
      <c r="AP225" s="37"/>
      <c r="AQ225" s="37"/>
      <c r="AR225" s="37"/>
      <c r="AS225" s="37" t="s">
        <v>58</v>
      </c>
      <c r="AT225" s="37"/>
      <c r="AU225" s="37"/>
      <c r="AV225" s="37"/>
      <c r="AW225" s="37"/>
      <c r="AX225" s="37" t="s">
        <v>59</v>
      </c>
      <c r="AY225" s="37"/>
      <c r="AZ225" s="37"/>
      <c r="BA225" s="37"/>
      <c r="BB225" s="37" t="s">
        <v>60</v>
      </c>
      <c r="BC225" s="37"/>
      <c r="BD225" s="37"/>
      <c r="BE225" s="37"/>
      <c r="BF225" s="37"/>
      <c r="BG225" s="37" t="s">
        <v>61</v>
      </c>
      <c r="BH225" s="37"/>
      <c r="BI225" s="37"/>
      <c r="BJ225" s="37"/>
      <c r="BK225" s="37" t="s">
        <v>62</v>
      </c>
      <c r="BL225" s="37"/>
      <c r="BM225" s="37"/>
      <c r="BN225" s="37"/>
      <c r="BO225" s="37"/>
      <c r="BP225" s="37" t="s">
        <v>63</v>
      </c>
      <c r="BQ225" s="37"/>
      <c r="BR225" s="37"/>
      <c r="BS225" s="37"/>
      <c r="CA225" s="1" t="s">
        <v>48</v>
      </c>
    </row>
    <row r="226" spans="1:79" s="6" customFormat="1" ht="12.75" customHeight="1">
      <c r="A226" s="120" t="s">
        <v>147</v>
      </c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87"/>
      <c r="O226" s="85"/>
      <c r="P226" s="85"/>
      <c r="Q226" s="85"/>
      <c r="R226" s="85"/>
      <c r="S226" s="85"/>
      <c r="T226" s="85"/>
      <c r="U226" s="86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  <c r="BM226" s="122"/>
      <c r="BN226" s="122"/>
      <c r="BO226" s="122"/>
      <c r="BP226" s="123"/>
      <c r="BQ226" s="124"/>
      <c r="BR226" s="124"/>
      <c r="BS226" s="125"/>
      <c r="CA226" s="6" t="s">
        <v>49</v>
      </c>
    </row>
    <row r="229" spans="1:79" ht="35.25" customHeight="1">
      <c r="A229" s="42" t="s">
        <v>285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45" customHeight="1">
      <c r="A230" s="127" t="s">
        <v>240</v>
      </c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</row>
    <row r="231" spans="1:79" ht="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28.5" customHeight="1">
      <c r="A233" s="39" t="s">
        <v>269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</row>
    <row r="234" spans="1:79" ht="14.25" customHeight="1">
      <c r="A234" s="42" t="s">
        <v>252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>
      <c r="A235" s="40" t="s">
        <v>250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</row>
    <row r="236" spans="1:79" ht="42.95" customHeight="1">
      <c r="A236" s="49" t="s">
        <v>135</v>
      </c>
      <c r="B236" s="49"/>
      <c r="C236" s="49"/>
      <c r="D236" s="49"/>
      <c r="E236" s="49"/>
      <c r="F236" s="49"/>
      <c r="G236" s="36" t="s">
        <v>19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 t="s">
        <v>15</v>
      </c>
      <c r="U236" s="36"/>
      <c r="V236" s="36"/>
      <c r="W236" s="36"/>
      <c r="X236" s="36"/>
      <c r="Y236" s="36"/>
      <c r="Z236" s="36" t="s">
        <v>14</v>
      </c>
      <c r="AA236" s="36"/>
      <c r="AB236" s="36"/>
      <c r="AC236" s="36"/>
      <c r="AD236" s="36"/>
      <c r="AE236" s="36" t="s">
        <v>136</v>
      </c>
      <c r="AF236" s="36"/>
      <c r="AG236" s="36"/>
      <c r="AH236" s="36"/>
      <c r="AI236" s="36"/>
      <c r="AJ236" s="36"/>
      <c r="AK236" s="36" t="s">
        <v>137</v>
      </c>
      <c r="AL236" s="36"/>
      <c r="AM236" s="36"/>
      <c r="AN236" s="36"/>
      <c r="AO236" s="36"/>
      <c r="AP236" s="36"/>
      <c r="AQ236" s="36" t="s">
        <v>138</v>
      </c>
      <c r="AR236" s="36"/>
      <c r="AS236" s="36"/>
      <c r="AT236" s="36"/>
      <c r="AU236" s="36"/>
      <c r="AV236" s="36"/>
      <c r="AW236" s="36" t="s">
        <v>98</v>
      </c>
      <c r="AX236" s="36"/>
      <c r="AY236" s="36"/>
      <c r="AZ236" s="36"/>
      <c r="BA236" s="36"/>
      <c r="BB236" s="36"/>
      <c r="BC236" s="36"/>
      <c r="BD236" s="36"/>
      <c r="BE236" s="36"/>
      <c r="BF236" s="36"/>
      <c r="BG236" s="36" t="s">
        <v>139</v>
      </c>
      <c r="BH236" s="36"/>
      <c r="BI236" s="36"/>
      <c r="BJ236" s="36"/>
      <c r="BK236" s="36"/>
      <c r="BL236" s="36"/>
    </row>
    <row r="237" spans="1:79" ht="39.950000000000003" customHeight="1">
      <c r="A237" s="49"/>
      <c r="B237" s="49"/>
      <c r="C237" s="49"/>
      <c r="D237" s="49"/>
      <c r="E237" s="49"/>
      <c r="F237" s="49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 t="s">
        <v>17</v>
      </c>
      <c r="AX237" s="36"/>
      <c r="AY237" s="36"/>
      <c r="AZ237" s="36"/>
      <c r="BA237" s="36"/>
      <c r="BB237" s="36" t="s">
        <v>16</v>
      </c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</row>
    <row r="238" spans="1:79" ht="15" customHeight="1">
      <c r="A238" s="36">
        <v>1</v>
      </c>
      <c r="B238" s="36"/>
      <c r="C238" s="36"/>
      <c r="D238" s="36"/>
      <c r="E238" s="36"/>
      <c r="F238" s="36"/>
      <c r="G238" s="36">
        <v>2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>
        <v>3</v>
      </c>
      <c r="U238" s="36"/>
      <c r="V238" s="36"/>
      <c r="W238" s="36"/>
      <c r="X238" s="36"/>
      <c r="Y238" s="36"/>
      <c r="Z238" s="36">
        <v>4</v>
      </c>
      <c r="AA238" s="36"/>
      <c r="AB238" s="36"/>
      <c r="AC238" s="36"/>
      <c r="AD238" s="36"/>
      <c r="AE238" s="36">
        <v>5</v>
      </c>
      <c r="AF238" s="36"/>
      <c r="AG238" s="36"/>
      <c r="AH238" s="36"/>
      <c r="AI238" s="36"/>
      <c r="AJ238" s="36"/>
      <c r="AK238" s="36">
        <v>6</v>
      </c>
      <c r="AL238" s="36"/>
      <c r="AM238" s="36"/>
      <c r="AN238" s="36"/>
      <c r="AO238" s="36"/>
      <c r="AP238" s="36"/>
      <c r="AQ238" s="36">
        <v>7</v>
      </c>
      <c r="AR238" s="36"/>
      <c r="AS238" s="36"/>
      <c r="AT238" s="36"/>
      <c r="AU238" s="36"/>
      <c r="AV238" s="36"/>
      <c r="AW238" s="36">
        <v>8</v>
      </c>
      <c r="AX238" s="36"/>
      <c r="AY238" s="36"/>
      <c r="AZ238" s="36"/>
      <c r="BA238" s="36"/>
      <c r="BB238" s="36">
        <v>9</v>
      </c>
      <c r="BC238" s="36"/>
      <c r="BD238" s="36"/>
      <c r="BE238" s="36"/>
      <c r="BF238" s="36"/>
      <c r="BG238" s="36">
        <v>10</v>
      </c>
      <c r="BH238" s="36"/>
      <c r="BI238" s="36"/>
      <c r="BJ238" s="36"/>
      <c r="BK238" s="36"/>
      <c r="BL238" s="36"/>
    </row>
    <row r="239" spans="1:79" s="1" customFormat="1" ht="12" hidden="1" customHeight="1">
      <c r="A239" s="38" t="s">
        <v>64</v>
      </c>
      <c r="B239" s="38"/>
      <c r="C239" s="38"/>
      <c r="D239" s="38"/>
      <c r="E239" s="38"/>
      <c r="F239" s="38"/>
      <c r="G239" s="73" t="s">
        <v>57</v>
      </c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37" t="s">
        <v>80</v>
      </c>
      <c r="U239" s="37"/>
      <c r="V239" s="37"/>
      <c r="W239" s="37"/>
      <c r="X239" s="37"/>
      <c r="Y239" s="37"/>
      <c r="Z239" s="37" t="s">
        <v>81</v>
      </c>
      <c r="AA239" s="37"/>
      <c r="AB239" s="37"/>
      <c r="AC239" s="37"/>
      <c r="AD239" s="37"/>
      <c r="AE239" s="37" t="s">
        <v>82</v>
      </c>
      <c r="AF239" s="37"/>
      <c r="AG239" s="37"/>
      <c r="AH239" s="37"/>
      <c r="AI239" s="37"/>
      <c r="AJ239" s="37"/>
      <c r="AK239" s="37" t="s">
        <v>83</v>
      </c>
      <c r="AL239" s="37"/>
      <c r="AM239" s="37"/>
      <c r="AN239" s="37"/>
      <c r="AO239" s="37"/>
      <c r="AP239" s="37"/>
      <c r="AQ239" s="74" t="s">
        <v>99</v>
      </c>
      <c r="AR239" s="37"/>
      <c r="AS239" s="37"/>
      <c r="AT239" s="37"/>
      <c r="AU239" s="37"/>
      <c r="AV239" s="37"/>
      <c r="AW239" s="37" t="s">
        <v>84</v>
      </c>
      <c r="AX239" s="37"/>
      <c r="AY239" s="37"/>
      <c r="AZ239" s="37"/>
      <c r="BA239" s="37"/>
      <c r="BB239" s="37" t="s">
        <v>85</v>
      </c>
      <c r="BC239" s="37"/>
      <c r="BD239" s="37"/>
      <c r="BE239" s="37"/>
      <c r="BF239" s="37"/>
      <c r="BG239" s="74" t="s">
        <v>100</v>
      </c>
      <c r="BH239" s="37"/>
      <c r="BI239" s="37"/>
      <c r="BJ239" s="37"/>
      <c r="BK239" s="37"/>
      <c r="BL239" s="37"/>
      <c r="CA239" s="1" t="s">
        <v>50</v>
      </c>
    </row>
    <row r="240" spans="1:79" s="99" customFormat="1" ht="12.75" customHeight="1">
      <c r="A240" s="110">
        <v>2111</v>
      </c>
      <c r="B240" s="110"/>
      <c r="C240" s="110"/>
      <c r="D240" s="110"/>
      <c r="E240" s="110"/>
      <c r="F240" s="110"/>
      <c r="G240" s="92" t="s">
        <v>174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119">
        <v>1258250</v>
      </c>
      <c r="U240" s="119"/>
      <c r="V240" s="119"/>
      <c r="W240" s="119"/>
      <c r="X240" s="119"/>
      <c r="Y240" s="119"/>
      <c r="Z240" s="119">
        <v>1258188.77</v>
      </c>
      <c r="AA240" s="119"/>
      <c r="AB240" s="119"/>
      <c r="AC240" s="119"/>
      <c r="AD240" s="119"/>
      <c r="AE240" s="119">
        <v>0</v>
      </c>
      <c r="AF240" s="119"/>
      <c r="AG240" s="119"/>
      <c r="AH240" s="119"/>
      <c r="AI240" s="119"/>
      <c r="AJ240" s="119"/>
      <c r="AK240" s="119">
        <v>0</v>
      </c>
      <c r="AL240" s="119"/>
      <c r="AM240" s="119"/>
      <c r="AN240" s="119"/>
      <c r="AO240" s="119"/>
      <c r="AP240" s="119"/>
      <c r="AQ240" s="119">
        <f>IF(ISNUMBER(AK240),AK240,0)-IF(ISNUMBER(AE240),AE240,0)</f>
        <v>0</v>
      </c>
      <c r="AR240" s="119"/>
      <c r="AS240" s="119"/>
      <c r="AT240" s="119"/>
      <c r="AU240" s="119"/>
      <c r="AV240" s="119"/>
      <c r="AW240" s="119">
        <v>0</v>
      </c>
      <c r="AX240" s="119"/>
      <c r="AY240" s="119"/>
      <c r="AZ240" s="119"/>
      <c r="BA240" s="119"/>
      <c r="BB240" s="119">
        <v>0</v>
      </c>
      <c r="BC240" s="119"/>
      <c r="BD240" s="119"/>
      <c r="BE240" s="119"/>
      <c r="BF240" s="119"/>
      <c r="BG240" s="119">
        <f>IF(ISNUMBER(Z240),Z240,0)+IF(ISNUMBER(AK240),AK240,0)</f>
        <v>1258188.77</v>
      </c>
      <c r="BH240" s="119"/>
      <c r="BI240" s="119"/>
      <c r="BJ240" s="119"/>
      <c r="BK240" s="119"/>
      <c r="BL240" s="119"/>
      <c r="CA240" s="99" t="s">
        <v>51</v>
      </c>
    </row>
    <row r="241" spans="1:79" s="99" customFormat="1" ht="12.75" customHeight="1">
      <c r="A241" s="110">
        <v>2120</v>
      </c>
      <c r="B241" s="110"/>
      <c r="C241" s="110"/>
      <c r="D241" s="110"/>
      <c r="E241" s="110"/>
      <c r="F241" s="110"/>
      <c r="G241" s="92" t="s">
        <v>175</v>
      </c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119">
        <v>286503</v>
      </c>
      <c r="U241" s="119"/>
      <c r="V241" s="119"/>
      <c r="W241" s="119"/>
      <c r="X241" s="119"/>
      <c r="Y241" s="119"/>
      <c r="Z241" s="119">
        <v>276727.21999999997</v>
      </c>
      <c r="AA241" s="119"/>
      <c r="AB241" s="119"/>
      <c r="AC241" s="119"/>
      <c r="AD241" s="119"/>
      <c r="AE241" s="119">
        <v>0</v>
      </c>
      <c r="AF241" s="119"/>
      <c r="AG241" s="119"/>
      <c r="AH241" s="119"/>
      <c r="AI241" s="119"/>
      <c r="AJ241" s="119"/>
      <c r="AK241" s="119">
        <v>0</v>
      </c>
      <c r="AL241" s="119"/>
      <c r="AM241" s="119"/>
      <c r="AN241" s="119"/>
      <c r="AO241" s="119"/>
      <c r="AP241" s="119"/>
      <c r="AQ241" s="119">
        <f>IF(ISNUMBER(AK241),AK241,0)-IF(ISNUMBER(AE241),AE241,0)</f>
        <v>0</v>
      </c>
      <c r="AR241" s="119"/>
      <c r="AS241" s="119"/>
      <c r="AT241" s="119"/>
      <c r="AU241" s="119"/>
      <c r="AV241" s="119"/>
      <c r="AW241" s="119">
        <v>0</v>
      </c>
      <c r="AX241" s="119"/>
      <c r="AY241" s="119"/>
      <c r="AZ241" s="119"/>
      <c r="BA241" s="119"/>
      <c r="BB241" s="119">
        <v>0</v>
      </c>
      <c r="BC241" s="119"/>
      <c r="BD241" s="119"/>
      <c r="BE241" s="119"/>
      <c r="BF241" s="119"/>
      <c r="BG241" s="119">
        <f>IF(ISNUMBER(Z241),Z241,0)+IF(ISNUMBER(AK241),AK241,0)</f>
        <v>276727.21999999997</v>
      </c>
      <c r="BH241" s="119"/>
      <c r="BI241" s="119"/>
      <c r="BJ241" s="119"/>
      <c r="BK241" s="119"/>
      <c r="BL241" s="119"/>
    </row>
    <row r="242" spans="1:79" s="99" customFormat="1" ht="25.5" customHeight="1">
      <c r="A242" s="110">
        <v>2210</v>
      </c>
      <c r="B242" s="110"/>
      <c r="C242" s="110"/>
      <c r="D242" s="110"/>
      <c r="E242" s="110"/>
      <c r="F242" s="110"/>
      <c r="G242" s="92" t="s">
        <v>176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19">
        <v>181919</v>
      </c>
      <c r="U242" s="119"/>
      <c r="V242" s="119"/>
      <c r="W242" s="119"/>
      <c r="X242" s="119"/>
      <c r="Y242" s="119"/>
      <c r="Z242" s="119">
        <v>159611.6</v>
      </c>
      <c r="AA242" s="119"/>
      <c r="AB242" s="119"/>
      <c r="AC242" s="119"/>
      <c r="AD242" s="119"/>
      <c r="AE242" s="119">
        <v>0</v>
      </c>
      <c r="AF242" s="119"/>
      <c r="AG242" s="119"/>
      <c r="AH242" s="119"/>
      <c r="AI242" s="119"/>
      <c r="AJ242" s="119"/>
      <c r="AK242" s="119">
        <v>0</v>
      </c>
      <c r="AL242" s="119"/>
      <c r="AM242" s="119"/>
      <c r="AN242" s="119"/>
      <c r="AO242" s="119"/>
      <c r="AP242" s="119"/>
      <c r="AQ242" s="119">
        <f>IF(ISNUMBER(AK242),AK242,0)-IF(ISNUMBER(AE242),AE242,0)</f>
        <v>0</v>
      </c>
      <c r="AR242" s="119"/>
      <c r="AS242" s="119"/>
      <c r="AT242" s="119"/>
      <c r="AU242" s="119"/>
      <c r="AV242" s="119"/>
      <c r="AW242" s="119">
        <v>0</v>
      </c>
      <c r="AX242" s="119"/>
      <c r="AY242" s="119"/>
      <c r="AZ242" s="119"/>
      <c r="BA242" s="119"/>
      <c r="BB242" s="119">
        <v>0</v>
      </c>
      <c r="BC242" s="119"/>
      <c r="BD242" s="119"/>
      <c r="BE242" s="119"/>
      <c r="BF242" s="119"/>
      <c r="BG242" s="119">
        <f>IF(ISNUMBER(Z242),Z242,0)+IF(ISNUMBER(AK242),AK242,0)</f>
        <v>159611.6</v>
      </c>
      <c r="BH242" s="119"/>
      <c r="BI242" s="119"/>
      <c r="BJ242" s="119"/>
      <c r="BK242" s="119"/>
      <c r="BL242" s="119"/>
    </row>
    <row r="243" spans="1:79" s="99" customFormat="1" ht="12.75" customHeight="1">
      <c r="A243" s="110">
        <v>2240</v>
      </c>
      <c r="B243" s="110"/>
      <c r="C243" s="110"/>
      <c r="D243" s="110"/>
      <c r="E243" s="110"/>
      <c r="F243" s="110"/>
      <c r="G243" s="92" t="s">
        <v>177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9">
        <v>83537</v>
      </c>
      <c r="U243" s="119"/>
      <c r="V243" s="119"/>
      <c r="W243" s="119"/>
      <c r="X243" s="119"/>
      <c r="Y243" s="119"/>
      <c r="Z243" s="119">
        <v>74324.81</v>
      </c>
      <c r="AA243" s="119"/>
      <c r="AB243" s="119"/>
      <c r="AC243" s="119"/>
      <c r="AD243" s="119"/>
      <c r="AE243" s="119">
        <v>0</v>
      </c>
      <c r="AF243" s="119"/>
      <c r="AG243" s="119"/>
      <c r="AH243" s="119"/>
      <c r="AI243" s="119"/>
      <c r="AJ243" s="119"/>
      <c r="AK243" s="119">
        <v>0</v>
      </c>
      <c r="AL243" s="119"/>
      <c r="AM243" s="119"/>
      <c r="AN243" s="119"/>
      <c r="AO243" s="119"/>
      <c r="AP243" s="119"/>
      <c r="AQ243" s="119">
        <f>IF(ISNUMBER(AK243),AK243,0)-IF(ISNUMBER(AE243),AE243,0)</f>
        <v>0</v>
      </c>
      <c r="AR243" s="119"/>
      <c r="AS243" s="119"/>
      <c r="AT243" s="119"/>
      <c r="AU243" s="119"/>
      <c r="AV243" s="119"/>
      <c r="AW243" s="119">
        <v>0</v>
      </c>
      <c r="AX243" s="119"/>
      <c r="AY243" s="119"/>
      <c r="AZ243" s="119"/>
      <c r="BA243" s="119"/>
      <c r="BB243" s="119">
        <v>0</v>
      </c>
      <c r="BC243" s="119"/>
      <c r="BD243" s="119"/>
      <c r="BE243" s="119"/>
      <c r="BF243" s="119"/>
      <c r="BG243" s="119">
        <f>IF(ISNUMBER(Z243),Z243,0)+IF(ISNUMBER(AK243),AK243,0)</f>
        <v>74324.81</v>
      </c>
      <c r="BH243" s="119"/>
      <c r="BI243" s="119"/>
      <c r="BJ243" s="119"/>
      <c r="BK243" s="119"/>
      <c r="BL243" s="119"/>
    </row>
    <row r="244" spans="1:79" s="99" customFormat="1" ht="12.75" customHeight="1">
      <c r="A244" s="110">
        <v>2250</v>
      </c>
      <c r="B244" s="110"/>
      <c r="C244" s="110"/>
      <c r="D244" s="110"/>
      <c r="E244" s="110"/>
      <c r="F244" s="110"/>
      <c r="G244" s="92" t="s">
        <v>178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9">
        <v>300</v>
      </c>
      <c r="U244" s="119"/>
      <c r="V244" s="119"/>
      <c r="W244" s="119"/>
      <c r="X244" s="119"/>
      <c r="Y244" s="119"/>
      <c r="Z244" s="119">
        <v>300</v>
      </c>
      <c r="AA244" s="119"/>
      <c r="AB244" s="119"/>
      <c r="AC244" s="119"/>
      <c r="AD244" s="119"/>
      <c r="AE244" s="119">
        <v>0</v>
      </c>
      <c r="AF244" s="119"/>
      <c r="AG244" s="119"/>
      <c r="AH244" s="119"/>
      <c r="AI244" s="119"/>
      <c r="AJ244" s="119"/>
      <c r="AK244" s="119">
        <v>0</v>
      </c>
      <c r="AL244" s="119"/>
      <c r="AM244" s="119"/>
      <c r="AN244" s="119"/>
      <c r="AO244" s="119"/>
      <c r="AP244" s="119"/>
      <c r="AQ244" s="119">
        <f>IF(ISNUMBER(AK244),AK244,0)-IF(ISNUMBER(AE244),AE244,0)</f>
        <v>0</v>
      </c>
      <c r="AR244" s="119"/>
      <c r="AS244" s="119"/>
      <c r="AT244" s="119"/>
      <c r="AU244" s="119"/>
      <c r="AV244" s="119"/>
      <c r="AW244" s="119">
        <v>0</v>
      </c>
      <c r="AX244" s="119"/>
      <c r="AY244" s="119"/>
      <c r="AZ244" s="119"/>
      <c r="BA244" s="119"/>
      <c r="BB244" s="119">
        <v>0</v>
      </c>
      <c r="BC244" s="119"/>
      <c r="BD244" s="119"/>
      <c r="BE244" s="119"/>
      <c r="BF244" s="119"/>
      <c r="BG244" s="119">
        <f>IF(ISNUMBER(Z244),Z244,0)+IF(ISNUMBER(AK244),AK244,0)</f>
        <v>300</v>
      </c>
      <c r="BH244" s="119"/>
      <c r="BI244" s="119"/>
      <c r="BJ244" s="119"/>
      <c r="BK244" s="119"/>
      <c r="BL244" s="119"/>
    </row>
    <row r="245" spans="1:79" s="99" customFormat="1" ht="25.5" customHeight="1">
      <c r="A245" s="110">
        <v>2272</v>
      </c>
      <c r="B245" s="110"/>
      <c r="C245" s="110"/>
      <c r="D245" s="110"/>
      <c r="E245" s="110"/>
      <c r="F245" s="110"/>
      <c r="G245" s="92" t="s">
        <v>179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19">
        <v>3130</v>
      </c>
      <c r="U245" s="119"/>
      <c r="V245" s="119"/>
      <c r="W245" s="119"/>
      <c r="X245" s="119"/>
      <c r="Y245" s="119"/>
      <c r="Z245" s="119">
        <v>2127.04</v>
      </c>
      <c r="AA245" s="119"/>
      <c r="AB245" s="119"/>
      <c r="AC245" s="119"/>
      <c r="AD245" s="119"/>
      <c r="AE245" s="119">
        <v>0</v>
      </c>
      <c r="AF245" s="119"/>
      <c r="AG245" s="119"/>
      <c r="AH245" s="119"/>
      <c r="AI245" s="119"/>
      <c r="AJ245" s="119"/>
      <c r="AK245" s="119">
        <v>0</v>
      </c>
      <c r="AL245" s="119"/>
      <c r="AM245" s="119"/>
      <c r="AN245" s="119"/>
      <c r="AO245" s="119"/>
      <c r="AP245" s="119"/>
      <c r="AQ245" s="119">
        <f>IF(ISNUMBER(AK245),AK245,0)-IF(ISNUMBER(AE245),AE245,0)</f>
        <v>0</v>
      </c>
      <c r="AR245" s="119"/>
      <c r="AS245" s="119"/>
      <c r="AT245" s="119"/>
      <c r="AU245" s="119"/>
      <c r="AV245" s="119"/>
      <c r="AW245" s="119">
        <v>0</v>
      </c>
      <c r="AX245" s="119"/>
      <c r="AY245" s="119"/>
      <c r="AZ245" s="119"/>
      <c r="BA245" s="119"/>
      <c r="BB245" s="119">
        <v>0</v>
      </c>
      <c r="BC245" s="119"/>
      <c r="BD245" s="119"/>
      <c r="BE245" s="119"/>
      <c r="BF245" s="119"/>
      <c r="BG245" s="119">
        <f>IF(ISNUMBER(Z245),Z245,0)+IF(ISNUMBER(AK245),AK245,0)</f>
        <v>2127.04</v>
      </c>
      <c r="BH245" s="119"/>
      <c r="BI245" s="119"/>
      <c r="BJ245" s="119"/>
      <c r="BK245" s="119"/>
      <c r="BL245" s="119"/>
    </row>
    <row r="246" spans="1:79" s="99" customFormat="1" ht="12.75" customHeight="1">
      <c r="A246" s="110">
        <v>2273</v>
      </c>
      <c r="B246" s="110"/>
      <c r="C246" s="110"/>
      <c r="D246" s="110"/>
      <c r="E246" s="110"/>
      <c r="F246" s="110"/>
      <c r="G246" s="92" t="s">
        <v>180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19">
        <v>363725</v>
      </c>
      <c r="U246" s="119"/>
      <c r="V246" s="119"/>
      <c r="W246" s="119"/>
      <c r="X246" s="119"/>
      <c r="Y246" s="119"/>
      <c r="Z246" s="119">
        <v>232145.98</v>
      </c>
      <c r="AA246" s="119"/>
      <c r="AB246" s="119"/>
      <c r="AC246" s="119"/>
      <c r="AD246" s="119"/>
      <c r="AE246" s="119">
        <v>0</v>
      </c>
      <c r="AF246" s="119"/>
      <c r="AG246" s="119"/>
      <c r="AH246" s="119"/>
      <c r="AI246" s="119"/>
      <c r="AJ246" s="119"/>
      <c r="AK246" s="119">
        <v>0</v>
      </c>
      <c r="AL246" s="119"/>
      <c r="AM246" s="119"/>
      <c r="AN246" s="119"/>
      <c r="AO246" s="119"/>
      <c r="AP246" s="119"/>
      <c r="AQ246" s="119">
        <f>IF(ISNUMBER(AK246),AK246,0)-IF(ISNUMBER(AE246),AE246,0)</f>
        <v>0</v>
      </c>
      <c r="AR246" s="119"/>
      <c r="AS246" s="119"/>
      <c r="AT246" s="119"/>
      <c r="AU246" s="119"/>
      <c r="AV246" s="119"/>
      <c r="AW246" s="119">
        <v>0</v>
      </c>
      <c r="AX246" s="119"/>
      <c r="AY246" s="119"/>
      <c r="AZ246" s="119"/>
      <c r="BA246" s="119"/>
      <c r="BB246" s="119">
        <v>0</v>
      </c>
      <c r="BC246" s="119"/>
      <c r="BD246" s="119"/>
      <c r="BE246" s="119"/>
      <c r="BF246" s="119"/>
      <c r="BG246" s="119">
        <f>IF(ISNUMBER(Z246),Z246,0)+IF(ISNUMBER(AK246),AK246,0)</f>
        <v>232145.98</v>
      </c>
      <c r="BH246" s="119"/>
      <c r="BI246" s="119"/>
      <c r="BJ246" s="119"/>
      <c r="BK246" s="119"/>
      <c r="BL246" s="119"/>
    </row>
    <row r="247" spans="1:79" s="99" customFormat="1" ht="38.25" customHeight="1">
      <c r="A247" s="110">
        <v>2282</v>
      </c>
      <c r="B247" s="110"/>
      <c r="C247" s="110"/>
      <c r="D247" s="110"/>
      <c r="E247" s="110"/>
      <c r="F247" s="110"/>
      <c r="G247" s="92" t="s">
        <v>182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19">
        <v>6090</v>
      </c>
      <c r="U247" s="119"/>
      <c r="V247" s="119"/>
      <c r="W247" s="119"/>
      <c r="X247" s="119"/>
      <c r="Y247" s="119"/>
      <c r="Z247" s="119">
        <v>3715</v>
      </c>
      <c r="AA247" s="119"/>
      <c r="AB247" s="119"/>
      <c r="AC247" s="119"/>
      <c r="AD247" s="119"/>
      <c r="AE247" s="119">
        <v>0</v>
      </c>
      <c r="AF247" s="119"/>
      <c r="AG247" s="119"/>
      <c r="AH247" s="119"/>
      <c r="AI247" s="119"/>
      <c r="AJ247" s="119"/>
      <c r="AK247" s="119">
        <v>0</v>
      </c>
      <c r="AL247" s="119"/>
      <c r="AM247" s="119"/>
      <c r="AN247" s="119"/>
      <c r="AO247" s="119"/>
      <c r="AP247" s="119"/>
      <c r="AQ247" s="119">
        <f>IF(ISNUMBER(AK247),AK247,0)-IF(ISNUMBER(AE247),AE247,0)</f>
        <v>0</v>
      </c>
      <c r="AR247" s="119"/>
      <c r="AS247" s="119"/>
      <c r="AT247" s="119"/>
      <c r="AU247" s="119"/>
      <c r="AV247" s="119"/>
      <c r="AW247" s="119">
        <v>0</v>
      </c>
      <c r="AX247" s="119"/>
      <c r="AY247" s="119"/>
      <c r="AZ247" s="119"/>
      <c r="BA247" s="119"/>
      <c r="BB247" s="119">
        <v>0</v>
      </c>
      <c r="BC247" s="119"/>
      <c r="BD247" s="119"/>
      <c r="BE247" s="119"/>
      <c r="BF247" s="119"/>
      <c r="BG247" s="119">
        <f>IF(ISNUMBER(Z247),Z247,0)+IF(ISNUMBER(AK247),AK247,0)</f>
        <v>3715</v>
      </c>
      <c r="BH247" s="119"/>
      <c r="BI247" s="119"/>
      <c r="BJ247" s="119"/>
      <c r="BK247" s="119"/>
      <c r="BL247" s="119"/>
    </row>
    <row r="248" spans="1:79" s="6" customFormat="1" ht="12.75" customHeight="1">
      <c r="A248" s="88"/>
      <c r="B248" s="88"/>
      <c r="C248" s="88"/>
      <c r="D248" s="88"/>
      <c r="E248" s="88"/>
      <c r="F248" s="88"/>
      <c r="G248" s="100" t="s">
        <v>147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2"/>
      <c r="T248" s="118">
        <v>2183454</v>
      </c>
      <c r="U248" s="118"/>
      <c r="V248" s="118"/>
      <c r="W248" s="118"/>
      <c r="X248" s="118"/>
      <c r="Y248" s="118"/>
      <c r="Z248" s="118">
        <v>2007140.4200000002</v>
      </c>
      <c r="AA248" s="118"/>
      <c r="AB248" s="118"/>
      <c r="AC248" s="118"/>
      <c r="AD248" s="118"/>
      <c r="AE248" s="118">
        <v>0</v>
      </c>
      <c r="AF248" s="118"/>
      <c r="AG248" s="118"/>
      <c r="AH248" s="118"/>
      <c r="AI248" s="118"/>
      <c r="AJ248" s="118"/>
      <c r="AK248" s="118">
        <v>0</v>
      </c>
      <c r="AL248" s="118"/>
      <c r="AM248" s="118"/>
      <c r="AN248" s="118"/>
      <c r="AO248" s="118"/>
      <c r="AP248" s="118"/>
      <c r="AQ248" s="118">
        <f>IF(ISNUMBER(AK248),AK248,0)-IF(ISNUMBER(AE248),AE248,0)</f>
        <v>0</v>
      </c>
      <c r="AR248" s="118"/>
      <c r="AS248" s="118"/>
      <c r="AT248" s="118"/>
      <c r="AU248" s="118"/>
      <c r="AV248" s="118"/>
      <c r="AW248" s="118">
        <v>0</v>
      </c>
      <c r="AX248" s="118"/>
      <c r="AY248" s="118"/>
      <c r="AZ248" s="118"/>
      <c r="BA248" s="118"/>
      <c r="BB248" s="118">
        <v>0</v>
      </c>
      <c r="BC248" s="118"/>
      <c r="BD248" s="118"/>
      <c r="BE248" s="118"/>
      <c r="BF248" s="118"/>
      <c r="BG248" s="118">
        <f>IF(ISNUMBER(Z248),Z248,0)+IF(ISNUMBER(AK248),AK248,0)</f>
        <v>2007140.4200000002</v>
      </c>
      <c r="BH248" s="118"/>
      <c r="BI248" s="118"/>
      <c r="BJ248" s="118"/>
      <c r="BK248" s="118"/>
      <c r="BL248" s="118"/>
    </row>
    <row r="250" spans="1:79" ht="14.25" customHeight="1">
      <c r="A250" s="42" t="s">
        <v>270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15" customHeight="1">
      <c r="A251" s="40" t="s">
        <v>250</v>
      </c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</row>
    <row r="252" spans="1:79" ht="18" customHeight="1">
      <c r="A252" s="36" t="s">
        <v>135</v>
      </c>
      <c r="B252" s="36"/>
      <c r="C252" s="36"/>
      <c r="D252" s="36"/>
      <c r="E252" s="36"/>
      <c r="F252" s="36"/>
      <c r="G252" s="36" t="s">
        <v>19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 t="s">
        <v>256</v>
      </c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 t="s">
        <v>267</v>
      </c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</row>
    <row r="253" spans="1:79" ht="42.9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 t="s">
        <v>140</v>
      </c>
      <c r="R253" s="36"/>
      <c r="S253" s="36"/>
      <c r="T253" s="36"/>
      <c r="U253" s="36"/>
      <c r="V253" s="49" t="s">
        <v>141</v>
      </c>
      <c r="W253" s="49"/>
      <c r="X253" s="49"/>
      <c r="Y253" s="49"/>
      <c r="Z253" s="36" t="s">
        <v>142</v>
      </c>
      <c r="AA253" s="36"/>
      <c r="AB253" s="36"/>
      <c r="AC253" s="36"/>
      <c r="AD253" s="36"/>
      <c r="AE253" s="36"/>
      <c r="AF253" s="36"/>
      <c r="AG253" s="36"/>
      <c r="AH253" s="36"/>
      <c r="AI253" s="36"/>
      <c r="AJ253" s="36" t="s">
        <v>143</v>
      </c>
      <c r="AK253" s="36"/>
      <c r="AL253" s="36"/>
      <c r="AM253" s="36"/>
      <c r="AN253" s="36"/>
      <c r="AO253" s="36" t="s">
        <v>20</v>
      </c>
      <c r="AP253" s="36"/>
      <c r="AQ253" s="36"/>
      <c r="AR253" s="36"/>
      <c r="AS253" s="36"/>
      <c r="AT253" s="49" t="s">
        <v>144</v>
      </c>
      <c r="AU253" s="49"/>
      <c r="AV253" s="49"/>
      <c r="AW253" s="49"/>
      <c r="AX253" s="36" t="s">
        <v>142</v>
      </c>
      <c r="AY253" s="36"/>
      <c r="AZ253" s="36"/>
      <c r="BA253" s="36"/>
      <c r="BB253" s="36"/>
      <c r="BC253" s="36"/>
      <c r="BD253" s="36"/>
      <c r="BE253" s="36"/>
      <c r="BF253" s="36"/>
      <c r="BG253" s="36"/>
      <c r="BH253" s="36" t="s">
        <v>145</v>
      </c>
      <c r="BI253" s="36"/>
      <c r="BJ253" s="36"/>
      <c r="BK253" s="36"/>
      <c r="BL253" s="36"/>
    </row>
    <row r="254" spans="1:79" ht="63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49"/>
      <c r="W254" s="49"/>
      <c r="X254" s="49"/>
      <c r="Y254" s="49"/>
      <c r="Z254" s="36" t="s">
        <v>17</v>
      </c>
      <c r="AA254" s="36"/>
      <c r="AB254" s="36"/>
      <c r="AC254" s="36"/>
      <c r="AD254" s="36"/>
      <c r="AE254" s="36" t="s">
        <v>16</v>
      </c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49"/>
      <c r="AU254" s="49"/>
      <c r="AV254" s="49"/>
      <c r="AW254" s="49"/>
      <c r="AX254" s="36" t="s">
        <v>17</v>
      </c>
      <c r="AY254" s="36"/>
      <c r="AZ254" s="36"/>
      <c r="BA254" s="36"/>
      <c r="BB254" s="36"/>
      <c r="BC254" s="36" t="s">
        <v>16</v>
      </c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15" customHeight="1">
      <c r="A255" s="36">
        <v>1</v>
      </c>
      <c r="B255" s="36"/>
      <c r="C255" s="36"/>
      <c r="D255" s="36"/>
      <c r="E255" s="36"/>
      <c r="F255" s="36"/>
      <c r="G255" s="36">
        <v>2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>
        <v>3</v>
      </c>
      <c r="R255" s="36"/>
      <c r="S255" s="36"/>
      <c r="T255" s="36"/>
      <c r="U255" s="36"/>
      <c r="V255" s="36">
        <v>4</v>
      </c>
      <c r="W255" s="36"/>
      <c r="X255" s="36"/>
      <c r="Y255" s="36"/>
      <c r="Z255" s="36">
        <v>5</v>
      </c>
      <c r="AA255" s="36"/>
      <c r="AB255" s="36"/>
      <c r="AC255" s="36"/>
      <c r="AD255" s="36"/>
      <c r="AE255" s="36">
        <v>6</v>
      </c>
      <c r="AF255" s="36"/>
      <c r="AG255" s="36"/>
      <c r="AH255" s="36"/>
      <c r="AI255" s="36"/>
      <c r="AJ255" s="36">
        <v>7</v>
      </c>
      <c r="AK255" s="36"/>
      <c r="AL255" s="36"/>
      <c r="AM255" s="36"/>
      <c r="AN255" s="36"/>
      <c r="AO255" s="36">
        <v>8</v>
      </c>
      <c r="AP255" s="36"/>
      <c r="AQ255" s="36"/>
      <c r="AR255" s="36"/>
      <c r="AS255" s="36"/>
      <c r="AT255" s="36">
        <v>9</v>
      </c>
      <c r="AU255" s="36"/>
      <c r="AV255" s="36"/>
      <c r="AW255" s="36"/>
      <c r="AX255" s="36">
        <v>10</v>
      </c>
      <c r="AY255" s="36"/>
      <c r="AZ255" s="36"/>
      <c r="BA255" s="36"/>
      <c r="BB255" s="36"/>
      <c r="BC255" s="36">
        <v>11</v>
      </c>
      <c r="BD255" s="36"/>
      <c r="BE255" s="36"/>
      <c r="BF255" s="36"/>
      <c r="BG255" s="36"/>
      <c r="BH255" s="36">
        <v>12</v>
      </c>
      <c r="BI255" s="36"/>
      <c r="BJ255" s="36"/>
      <c r="BK255" s="36"/>
      <c r="BL255" s="36"/>
    </row>
    <row r="256" spans="1:79" s="1" customFormat="1" ht="12" hidden="1" customHeight="1">
      <c r="A256" s="38" t="s">
        <v>64</v>
      </c>
      <c r="B256" s="38"/>
      <c r="C256" s="38"/>
      <c r="D256" s="38"/>
      <c r="E256" s="38"/>
      <c r="F256" s="38"/>
      <c r="G256" s="73" t="s">
        <v>57</v>
      </c>
      <c r="H256" s="73"/>
      <c r="I256" s="73"/>
      <c r="J256" s="73"/>
      <c r="K256" s="73"/>
      <c r="L256" s="73"/>
      <c r="M256" s="73"/>
      <c r="N256" s="73"/>
      <c r="O256" s="73"/>
      <c r="P256" s="73"/>
      <c r="Q256" s="37" t="s">
        <v>80</v>
      </c>
      <c r="R256" s="37"/>
      <c r="S256" s="37"/>
      <c r="T256" s="37"/>
      <c r="U256" s="37"/>
      <c r="V256" s="37" t="s">
        <v>81</v>
      </c>
      <c r="W256" s="37"/>
      <c r="X256" s="37"/>
      <c r="Y256" s="37"/>
      <c r="Z256" s="37" t="s">
        <v>82</v>
      </c>
      <c r="AA256" s="37"/>
      <c r="AB256" s="37"/>
      <c r="AC256" s="37"/>
      <c r="AD256" s="37"/>
      <c r="AE256" s="37" t="s">
        <v>83</v>
      </c>
      <c r="AF256" s="37"/>
      <c r="AG256" s="37"/>
      <c r="AH256" s="37"/>
      <c r="AI256" s="37"/>
      <c r="AJ256" s="74" t="s">
        <v>101</v>
      </c>
      <c r="AK256" s="37"/>
      <c r="AL256" s="37"/>
      <c r="AM256" s="37"/>
      <c r="AN256" s="37"/>
      <c r="AO256" s="37" t="s">
        <v>84</v>
      </c>
      <c r="AP256" s="37"/>
      <c r="AQ256" s="37"/>
      <c r="AR256" s="37"/>
      <c r="AS256" s="37"/>
      <c r="AT256" s="74" t="s">
        <v>102</v>
      </c>
      <c r="AU256" s="37"/>
      <c r="AV256" s="37"/>
      <c r="AW256" s="37"/>
      <c r="AX256" s="37" t="s">
        <v>85</v>
      </c>
      <c r="AY256" s="37"/>
      <c r="AZ256" s="37"/>
      <c r="BA256" s="37"/>
      <c r="BB256" s="37"/>
      <c r="BC256" s="37" t="s">
        <v>86</v>
      </c>
      <c r="BD256" s="37"/>
      <c r="BE256" s="37"/>
      <c r="BF256" s="37"/>
      <c r="BG256" s="37"/>
      <c r="BH256" s="74" t="s">
        <v>101</v>
      </c>
      <c r="BI256" s="37"/>
      <c r="BJ256" s="37"/>
      <c r="BK256" s="37"/>
      <c r="BL256" s="37"/>
      <c r="CA256" s="1" t="s">
        <v>52</v>
      </c>
    </row>
    <row r="257" spans="1:79" s="99" customFormat="1" ht="12.75" customHeight="1">
      <c r="A257" s="110">
        <v>2111</v>
      </c>
      <c r="B257" s="110"/>
      <c r="C257" s="110"/>
      <c r="D257" s="110"/>
      <c r="E257" s="110"/>
      <c r="F257" s="110"/>
      <c r="G257" s="92" t="s">
        <v>174</v>
      </c>
      <c r="H257" s="93"/>
      <c r="I257" s="93"/>
      <c r="J257" s="93"/>
      <c r="K257" s="93"/>
      <c r="L257" s="93"/>
      <c r="M257" s="93"/>
      <c r="N257" s="93"/>
      <c r="O257" s="93"/>
      <c r="P257" s="94"/>
      <c r="Q257" s="119">
        <v>1475000</v>
      </c>
      <c r="R257" s="119"/>
      <c r="S257" s="119"/>
      <c r="T257" s="119"/>
      <c r="U257" s="119"/>
      <c r="V257" s="119">
        <v>0</v>
      </c>
      <c r="W257" s="119"/>
      <c r="X257" s="119"/>
      <c r="Y257" s="119"/>
      <c r="Z257" s="119">
        <v>0</v>
      </c>
      <c r="AA257" s="119"/>
      <c r="AB257" s="119"/>
      <c r="AC257" s="119"/>
      <c r="AD257" s="119"/>
      <c r="AE257" s="119">
        <v>0</v>
      </c>
      <c r="AF257" s="119"/>
      <c r="AG257" s="119"/>
      <c r="AH257" s="119"/>
      <c r="AI257" s="119"/>
      <c r="AJ257" s="119">
        <f>IF(ISNUMBER(Q257),Q257,0)-IF(ISNUMBER(Z257),Z257,0)</f>
        <v>1475000</v>
      </c>
      <c r="AK257" s="119"/>
      <c r="AL257" s="119"/>
      <c r="AM257" s="119"/>
      <c r="AN257" s="119"/>
      <c r="AO257" s="119">
        <v>1710000</v>
      </c>
      <c r="AP257" s="119"/>
      <c r="AQ257" s="119"/>
      <c r="AR257" s="119"/>
      <c r="AS257" s="119"/>
      <c r="AT257" s="119">
        <f>IF(ISNUMBER(V257),V257,0)-IF(ISNUMBER(Z257),Z257,0)-IF(ISNUMBER(AE257),AE257,0)</f>
        <v>0</v>
      </c>
      <c r="AU257" s="119"/>
      <c r="AV257" s="119"/>
      <c r="AW257" s="119"/>
      <c r="AX257" s="119">
        <v>0</v>
      </c>
      <c r="AY257" s="119"/>
      <c r="AZ257" s="119"/>
      <c r="BA257" s="119"/>
      <c r="BB257" s="119"/>
      <c r="BC257" s="119">
        <v>0</v>
      </c>
      <c r="BD257" s="119"/>
      <c r="BE257" s="119"/>
      <c r="BF257" s="119"/>
      <c r="BG257" s="119"/>
      <c r="BH257" s="119">
        <f>IF(ISNUMBER(AO257),AO257,0)-IF(ISNUMBER(AX257),AX257,0)</f>
        <v>1710000</v>
      </c>
      <c r="BI257" s="119"/>
      <c r="BJ257" s="119"/>
      <c r="BK257" s="119"/>
      <c r="BL257" s="119"/>
      <c r="CA257" s="99" t="s">
        <v>53</v>
      </c>
    </row>
    <row r="258" spans="1:79" s="99" customFormat="1" ht="12.75" customHeight="1">
      <c r="A258" s="110">
        <v>2120</v>
      </c>
      <c r="B258" s="110"/>
      <c r="C258" s="110"/>
      <c r="D258" s="110"/>
      <c r="E258" s="110"/>
      <c r="F258" s="110"/>
      <c r="G258" s="92" t="s">
        <v>175</v>
      </c>
      <c r="H258" s="93"/>
      <c r="I258" s="93"/>
      <c r="J258" s="93"/>
      <c r="K258" s="93"/>
      <c r="L258" s="93"/>
      <c r="M258" s="93"/>
      <c r="N258" s="93"/>
      <c r="O258" s="93"/>
      <c r="P258" s="94"/>
      <c r="Q258" s="119">
        <v>327000</v>
      </c>
      <c r="R258" s="119"/>
      <c r="S258" s="119"/>
      <c r="T258" s="119"/>
      <c r="U258" s="119"/>
      <c r="V258" s="119">
        <v>0</v>
      </c>
      <c r="W258" s="119"/>
      <c r="X258" s="119"/>
      <c r="Y258" s="119"/>
      <c r="Z258" s="119">
        <v>0</v>
      </c>
      <c r="AA258" s="119"/>
      <c r="AB258" s="119"/>
      <c r="AC258" s="119"/>
      <c r="AD258" s="119"/>
      <c r="AE258" s="119">
        <v>0</v>
      </c>
      <c r="AF258" s="119"/>
      <c r="AG258" s="119"/>
      <c r="AH258" s="119"/>
      <c r="AI258" s="119"/>
      <c r="AJ258" s="119">
        <f>IF(ISNUMBER(Q258),Q258,0)-IF(ISNUMBER(Z258),Z258,0)</f>
        <v>327000</v>
      </c>
      <c r="AK258" s="119"/>
      <c r="AL258" s="119"/>
      <c r="AM258" s="119"/>
      <c r="AN258" s="119"/>
      <c r="AO258" s="119">
        <v>376200</v>
      </c>
      <c r="AP258" s="119"/>
      <c r="AQ258" s="119"/>
      <c r="AR258" s="119"/>
      <c r="AS258" s="119"/>
      <c r="AT258" s="119">
        <f>IF(ISNUMBER(V258),V258,0)-IF(ISNUMBER(Z258),Z258,0)-IF(ISNUMBER(AE258),AE258,0)</f>
        <v>0</v>
      </c>
      <c r="AU258" s="119"/>
      <c r="AV258" s="119"/>
      <c r="AW258" s="119"/>
      <c r="AX258" s="119">
        <v>0</v>
      </c>
      <c r="AY258" s="119"/>
      <c r="AZ258" s="119"/>
      <c r="BA258" s="119"/>
      <c r="BB258" s="119"/>
      <c r="BC258" s="119">
        <v>0</v>
      </c>
      <c r="BD258" s="119"/>
      <c r="BE258" s="119"/>
      <c r="BF258" s="119"/>
      <c r="BG258" s="119"/>
      <c r="BH258" s="119">
        <f>IF(ISNUMBER(AO258),AO258,0)-IF(ISNUMBER(AX258),AX258,0)</f>
        <v>376200</v>
      </c>
      <c r="BI258" s="119"/>
      <c r="BJ258" s="119"/>
      <c r="BK258" s="119"/>
      <c r="BL258" s="119"/>
    </row>
    <row r="259" spans="1:79" s="99" customFormat="1" ht="25.5" customHeight="1">
      <c r="A259" s="110">
        <v>2210</v>
      </c>
      <c r="B259" s="110"/>
      <c r="C259" s="110"/>
      <c r="D259" s="110"/>
      <c r="E259" s="110"/>
      <c r="F259" s="110"/>
      <c r="G259" s="92" t="s">
        <v>176</v>
      </c>
      <c r="H259" s="93"/>
      <c r="I259" s="93"/>
      <c r="J259" s="93"/>
      <c r="K259" s="93"/>
      <c r="L259" s="93"/>
      <c r="M259" s="93"/>
      <c r="N259" s="93"/>
      <c r="O259" s="93"/>
      <c r="P259" s="94"/>
      <c r="Q259" s="119">
        <v>81000</v>
      </c>
      <c r="R259" s="119"/>
      <c r="S259" s="119"/>
      <c r="T259" s="119"/>
      <c r="U259" s="119"/>
      <c r="V259" s="119">
        <v>0</v>
      </c>
      <c r="W259" s="119"/>
      <c r="X259" s="119"/>
      <c r="Y259" s="119"/>
      <c r="Z259" s="119">
        <v>0</v>
      </c>
      <c r="AA259" s="119"/>
      <c r="AB259" s="119"/>
      <c r="AC259" s="119"/>
      <c r="AD259" s="119"/>
      <c r="AE259" s="119">
        <v>0</v>
      </c>
      <c r="AF259" s="119"/>
      <c r="AG259" s="119"/>
      <c r="AH259" s="119"/>
      <c r="AI259" s="119"/>
      <c r="AJ259" s="119">
        <f>IF(ISNUMBER(Q259),Q259,0)-IF(ISNUMBER(Z259),Z259,0)</f>
        <v>81000</v>
      </c>
      <c r="AK259" s="119"/>
      <c r="AL259" s="119"/>
      <c r="AM259" s="119"/>
      <c r="AN259" s="119"/>
      <c r="AO259" s="119">
        <v>71500</v>
      </c>
      <c r="AP259" s="119"/>
      <c r="AQ259" s="119"/>
      <c r="AR259" s="119"/>
      <c r="AS259" s="119"/>
      <c r="AT259" s="119">
        <f>IF(ISNUMBER(V259),V259,0)-IF(ISNUMBER(Z259),Z259,0)-IF(ISNUMBER(AE259),AE259,0)</f>
        <v>0</v>
      </c>
      <c r="AU259" s="119"/>
      <c r="AV259" s="119"/>
      <c r="AW259" s="119"/>
      <c r="AX259" s="119">
        <v>0</v>
      </c>
      <c r="AY259" s="119"/>
      <c r="AZ259" s="119"/>
      <c r="BA259" s="119"/>
      <c r="BB259" s="119"/>
      <c r="BC259" s="119">
        <v>0</v>
      </c>
      <c r="BD259" s="119"/>
      <c r="BE259" s="119"/>
      <c r="BF259" s="119"/>
      <c r="BG259" s="119"/>
      <c r="BH259" s="119">
        <f>IF(ISNUMBER(AO259),AO259,0)-IF(ISNUMBER(AX259),AX259,0)</f>
        <v>71500</v>
      </c>
      <c r="BI259" s="119"/>
      <c r="BJ259" s="119"/>
      <c r="BK259" s="119"/>
      <c r="BL259" s="119"/>
    </row>
    <row r="260" spans="1:79" s="99" customFormat="1" ht="25.5" customHeight="1">
      <c r="A260" s="110">
        <v>2240</v>
      </c>
      <c r="B260" s="110"/>
      <c r="C260" s="110"/>
      <c r="D260" s="110"/>
      <c r="E260" s="110"/>
      <c r="F260" s="110"/>
      <c r="G260" s="92" t="s">
        <v>177</v>
      </c>
      <c r="H260" s="93"/>
      <c r="I260" s="93"/>
      <c r="J260" s="93"/>
      <c r="K260" s="93"/>
      <c r="L260" s="93"/>
      <c r="M260" s="93"/>
      <c r="N260" s="93"/>
      <c r="O260" s="93"/>
      <c r="P260" s="94"/>
      <c r="Q260" s="119">
        <v>10000</v>
      </c>
      <c r="R260" s="119"/>
      <c r="S260" s="119"/>
      <c r="T260" s="119"/>
      <c r="U260" s="119"/>
      <c r="V260" s="119">
        <v>0</v>
      </c>
      <c r="W260" s="119"/>
      <c r="X260" s="119"/>
      <c r="Y260" s="119"/>
      <c r="Z260" s="119">
        <v>0</v>
      </c>
      <c r="AA260" s="119"/>
      <c r="AB260" s="119"/>
      <c r="AC260" s="119"/>
      <c r="AD260" s="119"/>
      <c r="AE260" s="119">
        <v>0</v>
      </c>
      <c r="AF260" s="119"/>
      <c r="AG260" s="119"/>
      <c r="AH260" s="119"/>
      <c r="AI260" s="119"/>
      <c r="AJ260" s="119">
        <f>IF(ISNUMBER(Q260),Q260,0)-IF(ISNUMBER(Z260),Z260,0)</f>
        <v>10000</v>
      </c>
      <c r="AK260" s="119"/>
      <c r="AL260" s="119"/>
      <c r="AM260" s="119"/>
      <c r="AN260" s="119"/>
      <c r="AO260" s="119">
        <v>18200</v>
      </c>
      <c r="AP260" s="119"/>
      <c r="AQ260" s="119"/>
      <c r="AR260" s="119"/>
      <c r="AS260" s="119"/>
      <c r="AT260" s="119">
        <f>IF(ISNUMBER(V260),V260,0)-IF(ISNUMBER(Z260),Z260,0)-IF(ISNUMBER(AE260),AE260,0)</f>
        <v>0</v>
      </c>
      <c r="AU260" s="119"/>
      <c r="AV260" s="119"/>
      <c r="AW260" s="119"/>
      <c r="AX260" s="119">
        <v>0</v>
      </c>
      <c r="AY260" s="119"/>
      <c r="AZ260" s="119"/>
      <c r="BA260" s="119"/>
      <c r="BB260" s="119"/>
      <c r="BC260" s="119">
        <v>0</v>
      </c>
      <c r="BD260" s="119"/>
      <c r="BE260" s="119"/>
      <c r="BF260" s="119"/>
      <c r="BG260" s="119"/>
      <c r="BH260" s="119">
        <f>IF(ISNUMBER(AO260),AO260,0)-IF(ISNUMBER(AX260),AX260,0)</f>
        <v>18200</v>
      </c>
      <c r="BI260" s="119"/>
      <c r="BJ260" s="119"/>
      <c r="BK260" s="119"/>
      <c r="BL260" s="119"/>
    </row>
    <row r="261" spans="1:79" s="99" customFormat="1" ht="12.75" customHeight="1">
      <c r="A261" s="110">
        <v>2250</v>
      </c>
      <c r="B261" s="110"/>
      <c r="C261" s="110"/>
      <c r="D261" s="110"/>
      <c r="E261" s="110"/>
      <c r="F261" s="110"/>
      <c r="G261" s="92" t="s">
        <v>178</v>
      </c>
      <c r="H261" s="93"/>
      <c r="I261" s="93"/>
      <c r="J261" s="93"/>
      <c r="K261" s="93"/>
      <c r="L261" s="93"/>
      <c r="M261" s="93"/>
      <c r="N261" s="93"/>
      <c r="O261" s="93"/>
      <c r="P261" s="94"/>
      <c r="Q261" s="119">
        <v>1000</v>
      </c>
      <c r="R261" s="119"/>
      <c r="S261" s="119"/>
      <c r="T261" s="119"/>
      <c r="U261" s="119"/>
      <c r="V261" s="119">
        <v>0</v>
      </c>
      <c r="W261" s="119"/>
      <c r="X261" s="119"/>
      <c r="Y261" s="119"/>
      <c r="Z261" s="119">
        <v>0</v>
      </c>
      <c r="AA261" s="119"/>
      <c r="AB261" s="119"/>
      <c r="AC261" s="119"/>
      <c r="AD261" s="119"/>
      <c r="AE261" s="119">
        <v>0</v>
      </c>
      <c r="AF261" s="119"/>
      <c r="AG261" s="119"/>
      <c r="AH261" s="119"/>
      <c r="AI261" s="119"/>
      <c r="AJ261" s="119">
        <f>IF(ISNUMBER(Q261),Q261,0)-IF(ISNUMBER(Z261),Z261,0)</f>
        <v>1000</v>
      </c>
      <c r="AK261" s="119"/>
      <c r="AL261" s="119"/>
      <c r="AM261" s="119"/>
      <c r="AN261" s="119"/>
      <c r="AO261" s="119">
        <v>0</v>
      </c>
      <c r="AP261" s="119"/>
      <c r="AQ261" s="119"/>
      <c r="AR261" s="119"/>
      <c r="AS261" s="119"/>
      <c r="AT261" s="119">
        <f>IF(ISNUMBER(V261),V261,0)-IF(ISNUMBER(Z261),Z261,0)-IF(ISNUMBER(AE261),AE261,0)</f>
        <v>0</v>
      </c>
      <c r="AU261" s="119"/>
      <c r="AV261" s="119"/>
      <c r="AW261" s="119"/>
      <c r="AX261" s="119">
        <v>0</v>
      </c>
      <c r="AY261" s="119"/>
      <c r="AZ261" s="119"/>
      <c r="BA261" s="119"/>
      <c r="BB261" s="119"/>
      <c r="BC261" s="119">
        <v>0</v>
      </c>
      <c r="BD261" s="119"/>
      <c r="BE261" s="119"/>
      <c r="BF261" s="119"/>
      <c r="BG261" s="119"/>
      <c r="BH261" s="119">
        <f>IF(ISNUMBER(AO261),AO261,0)-IF(ISNUMBER(AX261),AX261,0)</f>
        <v>0</v>
      </c>
      <c r="BI261" s="119"/>
      <c r="BJ261" s="119"/>
      <c r="BK261" s="119"/>
      <c r="BL261" s="119"/>
    </row>
    <row r="262" spans="1:79" s="99" customFormat="1" ht="25.5" customHeight="1">
      <c r="A262" s="110">
        <v>2272</v>
      </c>
      <c r="B262" s="110"/>
      <c r="C262" s="110"/>
      <c r="D262" s="110"/>
      <c r="E262" s="110"/>
      <c r="F262" s="110"/>
      <c r="G262" s="92" t="s">
        <v>179</v>
      </c>
      <c r="H262" s="93"/>
      <c r="I262" s="93"/>
      <c r="J262" s="93"/>
      <c r="K262" s="93"/>
      <c r="L262" s="93"/>
      <c r="M262" s="93"/>
      <c r="N262" s="93"/>
      <c r="O262" s="93"/>
      <c r="P262" s="94"/>
      <c r="Q262" s="119">
        <v>0</v>
      </c>
      <c r="R262" s="119"/>
      <c r="S262" s="119"/>
      <c r="T262" s="119"/>
      <c r="U262" s="119"/>
      <c r="V262" s="119">
        <v>0</v>
      </c>
      <c r="W262" s="119"/>
      <c r="X262" s="119"/>
      <c r="Y262" s="119"/>
      <c r="Z262" s="119">
        <v>0</v>
      </c>
      <c r="AA262" s="119"/>
      <c r="AB262" s="119"/>
      <c r="AC262" s="119"/>
      <c r="AD262" s="119"/>
      <c r="AE262" s="119">
        <v>0</v>
      </c>
      <c r="AF262" s="119"/>
      <c r="AG262" s="119"/>
      <c r="AH262" s="119"/>
      <c r="AI262" s="119"/>
      <c r="AJ262" s="119">
        <f>IF(ISNUMBER(Q262),Q262,0)-IF(ISNUMBER(Z262),Z262,0)</f>
        <v>0</v>
      </c>
      <c r="AK262" s="119"/>
      <c r="AL262" s="119"/>
      <c r="AM262" s="119"/>
      <c r="AN262" s="119"/>
      <c r="AO262" s="119">
        <v>2500</v>
      </c>
      <c r="AP262" s="119"/>
      <c r="AQ262" s="119"/>
      <c r="AR262" s="119"/>
      <c r="AS262" s="119"/>
      <c r="AT262" s="119">
        <f>IF(ISNUMBER(V262),V262,0)-IF(ISNUMBER(Z262),Z262,0)-IF(ISNUMBER(AE262),AE262,0)</f>
        <v>0</v>
      </c>
      <c r="AU262" s="119"/>
      <c r="AV262" s="119"/>
      <c r="AW262" s="119"/>
      <c r="AX262" s="119">
        <v>0</v>
      </c>
      <c r="AY262" s="119"/>
      <c r="AZ262" s="119"/>
      <c r="BA262" s="119"/>
      <c r="BB262" s="119"/>
      <c r="BC262" s="119">
        <v>0</v>
      </c>
      <c r="BD262" s="119"/>
      <c r="BE262" s="119"/>
      <c r="BF262" s="119"/>
      <c r="BG262" s="119"/>
      <c r="BH262" s="119">
        <f>IF(ISNUMBER(AO262),AO262,0)-IF(ISNUMBER(AX262),AX262,0)</f>
        <v>2500</v>
      </c>
      <c r="BI262" s="119"/>
      <c r="BJ262" s="119"/>
      <c r="BK262" s="119"/>
      <c r="BL262" s="119"/>
    </row>
    <row r="263" spans="1:79" s="99" customFormat="1" ht="12.75" customHeight="1">
      <c r="A263" s="110">
        <v>2273</v>
      </c>
      <c r="B263" s="110"/>
      <c r="C263" s="110"/>
      <c r="D263" s="110"/>
      <c r="E263" s="110"/>
      <c r="F263" s="110"/>
      <c r="G263" s="92" t="s">
        <v>180</v>
      </c>
      <c r="H263" s="93"/>
      <c r="I263" s="93"/>
      <c r="J263" s="93"/>
      <c r="K263" s="93"/>
      <c r="L263" s="93"/>
      <c r="M263" s="93"/>
      <c r="N263" s="93"/>
      <c r="O263" s="93"/>
      <c r="P263" s="94"/>
      <c r="Q263" s="119">
        <v>255000</v>
      </c>
      <c r="R263" s="119"/>
      <c r="S263" s="119"/>
      <c r="T263" s="119"/>
      <c r="U263" s="119"/>
      <c r="V263" s="119">
        <v>0</v>
      </c>
      <c r="W263" s="119"/>
      <c r="X263" s="119"/>
      <c r="Y263" s="119"/>
      <c r="Z263" s="119">
        <v>0</v>
      </c>
      <c r="AA263" s="119"/>
      <c r="AB263" s="119"/>
      <c r="AC263" s="119"/>
      <c r="AD263" s="119"/>
      <c r="AE263" s="119">
        <v>0</v>
      </c>
      <c r="AF263" s="119"/>
      <c r="AG263" s="119"/>
      <c r="AH263" s="119"/>
      <c r="AI263" s="119"/>
      <c r="AJ263" s="119">
        <f>IF(ISNUMBER(Q263),Q263,0)-IF(ISNUMBER(Z263),Z263,0)</f>
        <v>255000</v>
      </c>
      <c r="AK263" s="119"/>
      <c r="AL263" s="119"/>
      <c r="AM263" s="119"/>
      <c r="AN263" s="119"/>
      <c r="AO263" s="119">
        <v>255000</v>
      </c>
      <c r="AP263" s="119"/>
      <c r="AQ263" s="119"/>
      <c r="AR263" s="119"/>
      <c r="AS263" s="119"/>
      <c r="AT263" s="119">
        <f>IF(ISNUMBER(V263),V263,0)-IF(ISNUMBER(Z263),Z263,0)-IF(ISNUMBER(AE263),AE263,0)</f>
        <v>0</v>
      </c>
      <c r="AU263" s="119"/>
      <c r="AV263" s="119"/>
      <c r="AW263" s="119"/>
      <c r="AX263" s="119">
        <v>0</v>
      </c>
      <c r="AY263" s="119"/>
      <c r="AZ263" s="119"/>
      <c r="BA263" s="119"/>
      <c r="BB263" s="119"/>
      <c r="BC263" s="119">
        <v>0</v>
      </c>
      <c r="BD263" s="119"/>
      <c r="BE263" s="119"/>
      <c r="BF263" s="119"/>
      <c r="BG263" s="119"/>
      <c r="BH263" s="119">
        <f>IF(ISNUMBER(AO263),AO263,0)-IF(ISNUMBER(AX263),AX263,0)</f>
        <v>255000</v>
      </c>
      <c r="BI263" s="119"/>
      <c r="BJ263" s="119"/>
      <c r="BK263" s="119"/>
      <c r="BL263" s="119"/>
    </row>
    <row r="264" spans="1:79" s="99" customFormat="1" ht="25.5" customHeight="1">
      <c r="A264" s="110">
        <v>2275</v>
      </c>
      <c r="B264" s="110"/>
      <c r="C264" s="110"/>
      <c r="D264" s="110"/>
      <c r="E264" s="110"/>
      <c r="F264" s="110"/>
      <c r="G264" s="92" t="s">
        <v>181</v>
      </c>
      <c r="H264" s="93"/>
      <c r="I264" s="93"/>
      <c r="J264" s="93"/>
      <c r="K264" s="93"/>
      <c r="L264" s="93"/>
      <c r="M264" s="93"/>
      <c r="N264" s="93"/>
      <c r="O264" s="93"/>
      <c r="P264" s="94"/>
      <c r="Q264" s="119">
        <v>0</v>
      </c>
      <c r="R264" s="119"/>
      <c r="S264" s="119"/>
      <c r="T264" s="119"/>
      <c r="U264" s="119"/>
      <c r="V264" s="119">
        <v>0</v>
      </c>
      <c r="W264" s="119"/>
      <c r="X264" s="119"/>
      <c r="Y264" s="119"/>
      <c r="Z264" s="119">
        <v>0</v>
      </c>
      <c r="AA264" s="119"/>
      <c r="AB264" s="119"/>
      <c r="AC264" s="119"/>
      <c r="AD264" s="119"/>
      <c r="AE264" s="119">
        <v>0</v>
      </c>
      <c r="AF264" s="119"/>
      <c r="AG264" s="119"/>
      <c r="AH264" s="119"/>
      <c r="AI264" s="119"/>
      <c r="AJ264" s="119">
        <f>IF(ISNUMBER(Q264),Q264,0)-IF(ISNUMBER(Z264),Z264,0)</f>
        <v>0</v>
      </c>
      <c r="AK264" s="119"/>
      <c r="AL264" s="119"/>
      <c r="AM264" s="119"/>
      <c r="AN264" s="119"/>
      <c r="AO264" s="119">
        <v>5000</v>
      </c>
      <c r="AP264" s="119"/>
      <c r="AQ264" s="119"/>
      <c r="AR264" s="119"/>
      <c r="AS264" s="119"/>
      <c r="AT264" s="119">
        <f>IF(ISNUMBER(V264),V264,0)-IF(ISNUMBER(Z264),Z264,0)-IF(ISNUMBER(AE264),AE264,0)</f>
        <v>0</v>
      </c>
      <c r="AU264" s="119"/>
      <c r="AV264" s="119"/>
      <c r="AW264" s="119"/>
      <c r="AX264" s="119">
        <v>0</v>
      </c>
      <c r="AY264" s="119"/>
      <c r="AZ264" s="119"/>
      <c r="BA264" s="119"/>
      <c r="BB264" s="119"/>
      <c r="BC264" s="119">
        <v>0</v>
      </c>
      <c r="BD264" s="119"/>
      <c r="BE264" s="119"/>
      <c r="BF264" s="119"/>
      <c r="BG264" s="119"/>
      <c r="BH264" s="119">
        <f>IF(ISNUMBER(AO264),AO264,0)-IF(ISNUMBER(AX264),AX264,0)</f>
        <v>5000</v>
      </c>
      <c r="BI264" s="119"/>
      <c r="BJ264" s="119"/>
      <c r="BK264" s="119"/>
      <c r="BL264" s="119"/>
    </row>
    <row r="265" spans="1:79" s="6" customFormat="1" ht="12.75" customHeight="1">
      <c r="A265" s="88"/>
      <c r="B265" s="88"/>
      <c r="C265" s="88"/>
      <c r="D265" s="88"/>
      <c r="E265" s="88"/>
      <c r="F265" s="88"/>
      <c r="G265" s="100" t="s">
        <v>147</v>
      </c>
      <c r="H265" s="101"/>
      <c r="I265" s="101"/>
      <c r="J265" s="101"/>
      <c r="K265" s="101"/>
      <c r="L265" s="101"/>
      <c r="M265" s="101"/>
      <c r="N265" s="101"/>
      <c r="O265" s="101"/>
      <c r="P265" s="102"/>
      <c r="Q265" s="118">
        <v>2149000</v>
      </c>
      <c r="R265" s="118"/>
      <c r="S265" s="118"/>
      <c r="T265" s="118"/>
      <c r="U265" s="118"/>
      <c r="V265" s="118">
        <v>0</v>
      </c>
      <c r="W265" s="118"/>
      <c r="X265" s="118"/>
      <c r="Y265" s="118"/>
      <c r="Z265" s="118">
        <v>0</v>
      </c>
      <c r="AA265" s="118"/>
      <c r="AB265" s="118"/>
      <c r="AC265" s="118"/>
      <c r="AD265" s="118"/>
      <c r="AE265" s="118">
        <v>0</v>
      </c>
      <c r="AF265" s="118"/>
      <c r="AG265" s="118"/>
      <c r="AH265" s="118"/>
      <c r="AI265" s="118"/>
      <c r="AJ265" s="118">
        <f>IF(ISNUMBER(Q265),Q265,0)-IF(ISNUMBER(Z265),Z265,0)</f>
        <v>2149000</v>
      </c>
      <c r="AK265" s="118"/>
      <c r="AL265" s="118"/>
      <c r="AM265" s="118"/>
      <c r="AN265" s="118"/>
      <c r="AO265" s="118">
        <v>2438400</v>
      </c>
      <c r="AP265" s="118"/>
      <c r="AQ265" s="118"/>
      <c r="AR265" s="118"/>
      <c r="AS265" s="118"/>
      <c r="AT265" s="118">
        <f>IF(ISNUMBER(V265),V265,0)-IF(ISNUMBER(Z265),Z265,0)-IF(ISNUMBER(AE265),AE265,0)</f>
        <v>0</v>
      </c>
      <c r="AU265" s="118"/>
      <c r="AV265" s="118"/>
      <c r="AW265" s="118"/>
      <c r="AX265" s="118">
        <v>0</v>
      </c>
      <c r="AY265" s="118"/>
      <c r="AZ265" s="118"/>
      <c r="BA265" s="118"/>
      <c r="BB265" s="118"/>
      <c r="BC265" s="118">
        <v>0</v>
      </c>
      <c r="BD265" s="118"/>
      <c r="BE265" s="118"/>
      <c r="BF265" s="118"/>
      <c r="BG265" s="118"/>
      <c r="BH265" s="118">
        <f>IF(ISNUMBER(AO265),AO265,0)-IF(ISNUMBER(AX265),AX265,0)</f>
        <v>2438400</v>
      </c>
      <c r="BI265" s="118"/>
      <c r="BJ265" s="118"/>
      <c r="BK265" s="118"/>
      <c r="BL265" s="118"/>
    </row>
    <row r="267" spans="1:79" ht="14.25" customHeight="1">
      <c r="A267" s="42" t="s">
        <v>257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79" ht="15" customHeight="1">
      <c r="A268" s="40" t="s">
        <v>250</v>
      </c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</row>
    <row r="269" spans="1:79" ht="42.95" customHeight="1">
      <c r="A269" s="49" t="s">
        <v>135</v>
      </c>
      <c r="B269" s="49"/>
      <c r="C269" s="49"/>
      <c r="D269" s="49"/>
      <c r="E269" s="49"/>
      <c r="F269" s="49"/>
      <c r="G269" s="36" t="s">
        <v>19</v>
      </c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 t="s">
        <v>15</v>
      </c>
      <c r="U269" s="36"/>
      <c r="V269" s="36"/>
      <c r="W269" s="36"/>
      <c r="X269" s="36"/>
      <c r="Y269" s="36"/>
      <c r="Z269" s="36" t="s">
        <v>14</v>
      </c>
      <c r="AA269" s="36"/>
      <c r="AB269" s="36"/>
      <c r="AC269" s="36"/>
      <c r="AD269" s="36"/>
      <c r="AE269" s="36" t="s">
        <v>253</v>
      </c>
      <c r="AF269" s="36"/>
      <c r="AG269" s="36"/>
      <c r="AH269" s="36"/>
      <c r="AI269" s="36"/>
      <c r="AJ269" s="36"/>
      <c r="AK269" s="36" t="s">
        <v>258</v>
      </c>
      <c r="AL269" s="36"/>
      <c r="AM269" s="36"/>
      <c r="AN269" s="36"/>
      <c r="AO269" s="36"/>
      <c r="AP269" s="36"/>
      <c r="AQ269" s="36" t="s">
        <v>271</v>
      </c>
      <c r="AR269" s="36"/>
      <c r="AS269" s="36"/>
      <c r="AT269" s="36"/>
      <c r="AU269" s="36"/>
      <c r="AV269" s="36"/>
      <c r="AW269" s="36" t="s">
        <v>18</v>
      </c>
      <c r="AX269" s="36"/>
      <c r="AY269" s="36"/>
      <c r="AZ269" s="36"/>
      <c r="BA269" s="36"/>
      <c r="BB269" s="36"/>
      <c r="BC269" s="36"/>
      <c r="BD269" s="36"/>
      <c r="BE269" s="36" t="s">
        <v>156</v>
      </c>
      <c r="BF269" s="36"/>
      <c r="BG269" s="36"/>
      <c r="BH269" s="36"/>
      <c r="BI269" s="36"/>
      <c r="BJ269" s="36"/>
      <c r="BK269" s="36"/>
      <c r="BL269" s="36"/>
    </row>
    <row r="270" spans="1:79" ht="21.75" customHeight="1">
      <c r="A270" s="49"/>
      <c r="B270" s="49"/>
      <c r="C270" s="49"/>
      <c r="D270" s="49"/>
      <c r="E270" s="49"/>
      <c r="F270" s="49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</row>
    <row r="271" spans="1:79" ht="15" customHeight="1">
      <c r="A271" s="36">
        <v>1</v>
      </c>
      <c r="B271" s="36"/>
      <c r="C271" s="36"/>
      <c r="D271" s="36"/>
      <c r="E271" s="36"/>
      <c r="F271" s="36"/>
      <c r="G271" s="36">
        <v>2</v>
      </c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>
        <v>3</v>
      </c>
      <c r="U271" s="36"/>
      <c r="V271" s="36"/>
      <c r="W271" s="36"/>
      <c r="X271" s="36"/>
      <c r="Y271" s="36"/>
      <c r="Z271" s="36">
        <v>4</v>
      </c>
      <c r="AA271" s="36"/>
      <c r="AB271" s="36"/>
      <c r="AC271" s="36"/>
      <c r="AD271" s="36"/>
      <c r="AE271" s="36">
        <v>5</v>
      </c>
      <c r="AF271" s="36"/>
      <c r="AG271" s="36"/>
      <c r="AH271" s="36"/>
      <c r="AI271" s="36"/>
      <c r="AJ271" s="36"/>
      <c r="AK271" s="36">
        <v>6</v>
      </c>
      <c r="AL271" s="36"/>
      <c r="AM271" s="36"/>
      <c r="AN271" s="36"/>
      <c r="AO271" s="36"/>
      <c r="AP271" s="36"/>
      <c r="AQ271" s="36">
        <v>7</v>
      </c>
      <c r="AR271" s="36"/>
      <c r="AS271" s="36"/>
      <c r="AT271" s="36"/>
      <c r="AU271" s="36"/>
      <c r="AV271" s="36"/>
      <c r="AW271" s="38">
        <v>8</v>
      </c>
      <c r="AX271" s="38"/>
      <c r="AY271" s="38"/>
      <c r="AZ271" s="38"/>
      <c r="BA271" s="38"/>
      <c r="BB271" s="38"/>
      <c r="BC271" s="38"/>
      <c r="BD271" s="38"/>
      <c r="BE271" s="38">
        <v>9</v>
      </c>
      <c r="BF271" s="38"/>
      <c r="BG271" s="38"/>
      <c r="BH271" s="38"/>
      <c r="BI271" s="38"/>
      <c r="BJ271" s="38"/>
      <c r="BK271" s="38"/>
      <c r="BL271" s="38"/>
    </row>
    <row r="272" spans="1:79" s="1" customFormat="1" ht="18.75" hidden="1" customHeight="1">
      <c r="A272" s="38" t="s">
        <v>64</v>
      </c>
      <c r="B272" s="38"/>
      <c r="C272" s="38"/>
      <c r="D272" s="38"/>
      <c r="E272" s="38"/>
      <c r="F272" s="38"/>
      <c r="G272" s="73" t="s">
        <v>57</v>
      </c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37" t="s">
        <v>80</v>
      </c>
      <c r="U272" s="37"/>
      <c r="V272" s="37"/>
      <c r="W272" s="37"/>
      <c r="X272" s="37"/>
      <c r="Y272" s="37"/>
      <c r="Z272" s="37" t="s">
        <v>81</v>
      </c>
      <c r="AA272" s="37"/>
      <c r="AB272" s="37"/>
      <c r="AC272" s="37"/>
      <c r="AD272" s="37"/>
      <c r="AE272" s="37" t="s">
        <v>82</v>
      </c>
      <c r="AF272" s="37"/>
      <c r="AG272" s="37"/>
      <c r="AH272" s="37"/>
      <c r="AI272" s="37"/>
      <c r="AJ272" s="37"/>
      <c r="AK272" s="37" t="s">
        <v>83</v>
      </c>
      <c r="AL272" s="37"/>
      <c r="AM272" s="37"/>
      <c r="AN272" s="37"/>
      <c r="AO272" s="37"/>
      <c r="AP272" s="37"/>
      <c r="AQ272" s="37" t="s">
        <v>84</v>
      </c>
      <c r="AR272" s="37"/>
      <c r="AS272" s="37"/>
      <c r="AT272" s="37"/>
      <c r="AU272" s="37"/>
      <c r="AV272" s="37"/>
      <c r="AW272" s="73" t="s">
        <v>87</v>
      </c>
      <c r="AX272" s="73"/>
      <c r="AY272" s="73"/>
      <c r="AZ272" s="73"/>
      <c r="BA272" s="73"/>
      <c r="BB272" s="73"/>
      <c r="BC272" s="73"/>
      <c r="BD272" s="73"/>
      <c r="BE272" s="73" t="s">
        <v>88</v>
      </c>
      <c r="BF272" s="73"/>
      <c r="BG272" s="73"/>
      <c r="BH272" s="73"/>
      <c r="BI272" s="73"/>
      <c r="BJ272" s="73"/>
      <c r="BK272" s="73"/>
      <c r="BL272" s="73"/>
      <c r="CA272" s="1" t="s">
        <v>54</v>
      </c>
    </row>
    <row r="273" spans="1:79" s="99" customFormat="1" ht="12.75" customHeight="1">
      <c r="A273" s="110">
        <v>2111</v>
      </c>
      <c r="B273" s="110"/>
      <c r="C273" s="110"/>
      <c r="D273" s="110"/>
      <c r="E273" s="110"/>
      <c r="F273" s="110"/>
      <c r="G273" s="92" t="s">
        <v>174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119">
        <v>1258250</v>
      </c>
      <c r="U273" s="119"/>
      <c r="V273" s="119"/>
      <c r="W273" s="119"/>
      <c r="X273" s="119"/>
      <c r="Y273" s="119"/>
      <c r="Z273" s="119">
        <v>1258188.77</v>
      </c>
      <c r="AA273" s="119"/>
      <c r="AB273" s="119"/>
      <c r="AC273" s="119"/>
      <c r="AD273" s="119"/>
      <c r="AE273" s="119">
        <v>0</v>
      </c>
      <c r="AF273" s="119"/>
      <c r="AG273" s="119"/>
      <c r="AH273" s="119"/>
      <c r="AI273" s="119"/>
      <c r="AJ273" s="119"/>
      <c r="AK273" s="119">
        <v>0</v>
      </c>
      <c r="AL273" s="119"/>
      <c r="AM273" s="119"/>
      <c r="AN273" s="119"/>
      <c r="AO273" s="119"/>
      <c r="AP273" s="119"/>
      <c r="AQ273" s="119">
        <v>0</v>
      </c>
      <c r="AR273" s="119"/>
      <c r="AS273" s="119"/>
      <c r="AT273" s="119"/>
      <c r="AU273" s="119"/>
      <c r="AV273" s="119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CA273" s="99" t="s">
        <v>55</v>
      </c>
    </row>
    <row r="274" spans="1:79" s="99" customFormat="1" ht="12.75" customHeight="1">
      <c r="A274" s="110">
        <v>2120</v>
      </c>
      <c r="B274" s="110"/>
      <c r="C274" s="110"/>
      <c r="D274" s="110"/>
      <c r="E274" s="110"/>
      <c r="F274" s="110"/>
      <c r="G274" s="92" t="s">
        <v>175</v>
      </c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119">
        <v>286503</v>
      </c>
      <c r="U274" s="119"/>
      <c r="V274" s="119"/>
      <c r="W274" s="119"/>
      <c r="X274" s="119"/>
      <c r="Y274" s="119"/>
      <c r="Z274" s="119">
        <v>276727.21999999997</v>
      </c>
      <c r="AA274" s="119"/>
      <c r="AB274" s="119"/>
      <c r="AC274" s="119"/>
      <c r="AD274" s="119"/>
      <c r="AE274" s="119">
        <v>0</v>
      </c>
      <c r="AF274" s="119"/>
      <c r="AG274" s="119"/>
      <c r="AH274" s="119"/>
      <c r="AI274" s="119"/>
      <c r="AJ274" s="119"/>
      <c r="AK274" s="119">
        <v>0</v>
      </c>
      <c r="AL274" s="119"/>
      <c r="AM274" s="119"/>
      <c r="AN274" s="119"/>
      <c r="AO274" s="119"/>
      <c r="AP274" s="119"/>
      <c r="AQ274" s="119">
        <v>0</v>
      </c>
      <c r="AR274" s="119"/>
      <c r="AS274" s="119"/>
      <c r="AT274" s="119"/>
      <c r="AU274" s="119"/>
      <c r="AV274" s="119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</row>
    <row r="275" spans="1:79" s="99" customFormat="1" ht="25.5" customHeight="1">
      <c r="A275" s="110">
        <v>2210</v>
      </c>
      <c r="B275" s="110"/>
      <c r="C275" s="110"/>
      <c r="D275" s="110"/>
      <c r="E275" s="110"/>
      <c r="F275" s="110"/>
      <c r="G275" s="92" t="s">
        <v>176</v>
      </c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119">
        <v>181919</v>
      </c>
      <c r="U275" s="119"/>
      <c r="V275" s="119"/>
      <c r="W275" s="119"/>
      <c r="X275" s="119"/>
      <c r="Y275" s="119"/>
      <c r="Z275" s="119">
        <v>159611.6</v>
      </c>
      <c r="AA275" s="119"/>
      <c r="AB275" s="119"/>
      <c r="AC275" s="119"/>
      <c r="AD275" s="119"/>
      <c r="AE275" s="119">
        <v>0</v>
      </c>
      <c r="AF275" s="119"/>
      <c r="AG275" s="119"/>
      <c r="AH275" s="119"/>
      <c r="AI275" s="119"/>
      <c r="AJ275" s="119"/>
      <c r="AK275" s="119">
        <v>0</v>
      </c>
      <c r="AL275" s="119"/>
      <c r="AM275" s="119"/>
      <c r="AN275" s="119"/>
      <c r="AO275" s="119"/>
      <c r="AP275" s="119"/>
      <c r="AQ275" s="119">
        <v>0</v>
      </c>
      <c r="AR275" s="119"/>
      <c r="AS275" s="119"/>
      <c r="AT275" s="119"/>
      <c r="AU275" s="119"/>
      <c r="AV275" s="119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</row>
    <row r="276" spans="1:79" s="99" customFormat="1" ht="12.75" customHeight="1">
      <c r="A276" s="110">
        <v>2240</v>
      </c>
      <c r="B276" s="110"/>
      <c r="C276" s="110"/>
      <c r="D276" s="110"/>
      <c r="E276" s="110"/>
      <c r="F276" s="110"/>
      <c r="G276" s="92" t="s">
        <v>177</v>
      </c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119">
        <v>83537</v>
      </c>
      <c r="U276" s="119"/>
      <c r="V276" s="119"/>
      <c r="W276" s="119"/>
      <c r="X276" s="119"/>
      <c r="Y276" s="119"/>
      <c r="Z276" s="119">
        <v>74324.81</v>
      </c>
      <c r="AA276" s="119"/>
      <c r="AB276" s="119"/>
      <c r="AC276" s="119"/>
      <c r="AD276" s="119"/>
      <c r="AE276" s="119">
        <v>0</v>
      </c>
      <c r="AF276" s="119"/>
      <c r="AG276" s="119"/>
      <c r="AH276" s="119"/>
      <c r="AI276" s="119"/>
      <c r="AJ276" s="119"/>
      <c r="AK276" s="119">
        <v>0</v>
      </c>
      <c r="AL276" s="119"/>
      <c r="AM276" s="119"/>
      <c r="AN276" s="119"/>
      <c r="AO276" s="119"/>
      <c r="AP276" s="119"/>
      <c r="AQ276" s="119">
        <v>0</v>
      </c>
      <c r="AR276" s="119"/>
      <c r="AS276" s="119"/>
      <c r="AT276" s="119"/>
      <c r="AU276" s="119"/>
      <c r="AV276" s="119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</row>
    <row r="277" spans="1:79" s="99" customFormat="1" ht="12.75" customHeight="1">
      <c r="A277" s="110">
        <v>2250</v>
      </c>
      <c r="B277" s="110"/>
      <c r="C277" s="110"/>
      <c r="D277" s="110"/>
      <c r="E277" s="110"/>
      <c r="F277" s="110"/>
      <c r="G277" s="92" t="s">
        <v>178</v>
      </c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119">
        <v>300</v>
      </c>
      <c r="U277" s="119"/>
      <c r="V277" s="119"/>
      <c r="W277" s="119"/>
      <c r="X277" s="119"/>
      <c r="Y277" s="119"/>
      <c r="Z277" s="119">
        <v>300</v>
      </c>
      <c r="AA277" s="119"/>
      <c r="AB277" s="119"/>
      <c r="AC277" s="119"/>
      <c r="AD277" s="119"/>
      <c r="AE277" s="119">
        <v>0</v>
      </c>
      <c r="AF277" s="119"/>
      <c r="AG277" s="119"/>
      <c r="AH277" s="119"/>
      <c r="AI277" s="119"/>
      <c r="AJ277" s="119"/>
      <c r="AK277" s="119">
        <v>0</v>
      </c>
      <c r="AL277" s="119"/>
      <c r="AM277" s="119"/>
      <c r="AN277" s="119"/>
      <c r="AO277" s="119"/>
      <c r="AP277" s="119"/>
      <c r="AQ277" s="119">
        <v>0</v>
      </c>
      <c r="AR277" s="119"/>
      <c r="AS277" s="119"/>
      <c r="AT277" s="119"/>
      <c r="AU277" s="119"/>
      <c r="AV277" s="119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</row>
    <row r="278" spans="1:79" s="99" customFormat="1" ht="25.5" customHeight="1">
      <c r="A278" s="110">
        <v>2272</v>
      </c>
      <c r="B278" s="110"/>
      <c r="C278" s="110"/>
      <c r="D278" s="110"/>
      <c r="E278" s="110"/>
      <c r="F278" s="110"/>
      <c r="G278" s="92" t="s">
        <v>179</v>
      </c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119">
        <v>3130</v>
      </c>
      <c r="U278" s="119"/>
      <c r="V278" s="119"/>
      <c r="W278" s="119"/>
      <c r="X278" s="119"/>
      <c r="Y278" s="119"/>
      <c r="Z278" s="119">
        <v>2127.04</v>
      </c>
      <c r="AA278" s="119"/>
      <c r="AB278" s="119"/>
      <c r="AC278" s="119"/>
      <c r="AD278" s="119"/>
      <c r="AE278" s="119">
        <v>0</v>
      </c>
      <c r="AF278" s="119"/>
      <c r="AG278" s="119"/>
      <c r="AH278" s="119"/>
      <c r="AI278" s="119"/>
      <c r="AJ278" s="119"/>
      <c r="AK278" s="119">
        <v>0</v>
      </c>
      <c r="AL278" s="119"/>
      <c r="AM278" s="119"/>
      <c r="AN278" s="119"/>
      <c r="AO278" s="119"/>
      <c r="AP278" s="119"/>
      <c r="AQ278" s="119">
        <v>0</v>
      </c>
      <c r="AR278" s="119"/>
      <c r="AS278" s="119"/>
      <c r="AT278" s="119"/>
      <c r="AU278" s="119"/>
      <c r="AV278" s="119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</row>
    <row r="279" spans="1:79" s="99" customFormat="1" ht="12.75" customHeight="1">
      <c r="A279" s="110">
        <v>2273</v>
      </c>
      <c r="B279" s="110"/>
      <c r="C279" s="110"/>
      <c r="D279" s="110"/>
      <c r="E279" s="110"/>
      <c r="F279" s="110"/>
      <c r="G279" s="92" t="s">
        <v>180</v>
      </c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119">
        <v>363725</v>
      </c>
      <c r="U279" s="119"/>
      <c r="V279" s="119"/>
      <c r="W279" s="119"/>
      <c r="X279" s="119"/>
      <c r="Y279" s="119"/>
      <c r="Z279" s="119">
        <v>232145.98</v>
      </c>
      <c r="AA279" s="119"/>
      <c r="AB279" s="119"/>
      <c r="AC279" s="119"/>
      <c r="AD279" s="119"/>
      <c r="AE279" s="119">
        <v>0</v>
      </c>
      <c r="AF279" s="119"/>
      <c r="AG279" s="119"/>
      <c r="AH279" s="119"/>
      <c r="AI279" s="119"/>
      <c r="AJ279" s="119"/>
      <c r="AK279" s="119">
        <v>0</v>
      </c>
      <c r="AL279" s="119"/>
      <c r="AM279" s="119"/>
      <c r="AN279" s="119"/>
      <c r="AO279" s="119"/>
      <c r="AP279" s="119"/>
      <c r="AQ279" s="119">
        <v>0</v>
      </c>
      <c r="AR279" s="119"/>
      <c r="AS279" s="119"/>
      <c r="AT279" s="119"/>
      <c r="AU279" s="119"/>
      <c r="AV279" s="119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</row>
    <row r="280" spans="1:79" s="99" customFormat="1" ht="38.25" customHeight="1">
      <c r="A280" s="110">
        <v>2282</v>
      </c>
      <c r="B280" s="110"/>
      <c r="C280" s="110"/>
      <c r="D280" s="110"/>
      <c r="E280" s="110"/>
      <c r="F280" s="110"/>
      <c r="G280" s="92" t="s">
        <v>182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119">
        <v>6090</v>
      </c>
      <c r="U280" s="119"/>
      <c r="V280" s="119"/>
      <c r="W280" s="119"/>
      <c r="X280" s="119"/>
      <c r="Y280" s="119"/>
      <c r="Z280" s="119">
        <v>3715</v>
      </c>
      <c r="AA280" s="119"/>
      <c r="AB280" s="119"/>
      <c r="AC280" s="119"/>
      <c r="AD280" s="119"/>
      <c r="AE280" s="119">
        <v>0</v>
      </c>
      <c r="AF280" s="119"/>
      <c r="AG280" s="119"/>
      <c r="AH280" s="119"/>
      <c r="AI280" s="119"/>
      <c r="AJ280" s="119"/>
      <c r="AK280" s="119">
        <v>0</v>
      </c>
      <c r="AL280" s="119"/>
      <c r="AM280" s="119"/>
      <c r="AN280" s="119"/>
      <c r="AO280" s="119"/>
      <c r="AP280" s="119"/>
      <c r="AQ280" s="119">
        <v>0</v>
      </c>
      <c r="AR280" s="119"/>
      <c r="AS280" s="119"/>
      <c r="AT280" s="119"/>
      <c r="AU280" s="119"/>
      <c r="AV280" s="119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</row>
    <row r="281" spans="1:79" s="6" customFormat="1" ht="12.75" customHeight="1">
      <c r="A281" s="88"/>
      <c r="B281" s="88"/>
      <c r="C281" s="88"/>
      <c r="D281" s="88"/>
      <c r="E281" s="88"/>
      <c r="F281" s="88"/>
      <c r="G281" s="100" t="s">
        <v>147</v>
      </c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2"/>
      <c r="T281" s="118">
        <v>2183454</v>
      </c>
      <c r="U281" s="118"/>
      <c r="V281" s="118"/>
      <c r="W281" s="118"/>
      <c r="X281" s="118"/>
      <c r="Y281" s="118"/>
      <c r="Z281" s="118">
        <v>2007140.4200000002</v>
      </c>
      <c r="AA281" s="118"/>
      <c r="AB281" s="118"/>
      <c r="AC281" s="118"/>
      <c r="AD281" s="118"/>
      <c r="AE281" s="118">
        <v>0</v>
      </c>
      <c r="AF281" s="118"/>
      <c r="AG281" s="118"/>
      <c r="AH281" s="118"/>
      <c r="AI281" s="118"/>
      <c r="AJ281" s="118"/>
      <c r="AK281" s="118">
        <v>0</v>
      </c>
      <c r="AL281" s="118"/>
      <c r="AM281" s="118"/>
      <c r="AN281" s="118"/>
      <c r="AO281" s="118"/>
      <c r="AP281" s="118"/>
      <c r="AQ281" s="118">
        <v>0</v>
      </c>
      <c r="AR281" s="118"/>
      <c r="AS281" s="118"/>
      <c r="AT281" s="118"/>
      <c r="AU281" s="118"/>
      <c r="AV281" s="118"/>
      <c r="AW281" s="120"/>
      <c r="AX281" s="120"/>
      <c r="AY281" s="120"/>
      <c r="AZ281" s="120"/>
      <c r="BA281" s="120"/>
      <c r="BB281" s="120"/>
      <c r="BC281" s="120"/>
      <c r="BD281" s="120"/>
      <c r="BE281" s="120"/>
      <c r="BF281" s="120"/>
      <c r="BG281" s="120"/>
      <c r="BH281" s="120"/>
      <c r="BI281" s="120"/>
      <c r="BJ281" s="120"/>
      <c r="BK281" s="120"/>
      <c r="BL281" s="120"/>
    </row>
    <row r="283" spans="1:79" ht="14.25" customHeight="1">
      <c r="A283" s="42" t="s">
        <v>259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79" ht="15" customHeight="1">
      <c r="A284" s="127" t="s">
        <v>241</v>
      </c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</row>
    <row r="285" spans="1:79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</row>
    <row r="287" spans="1:79" ht="14.25">
      <c r="A287" s="42" t="s">
        <v>286</v>
      </c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</row>
    <row r="288" spans="1:79" ht="14.25">
      <c r="A288" s="42" t="s">
        <v>260</v>
      </c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</row>
    <row r="289" spans="1:64" ht="1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</row>
    <row r="290" spans="1:6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</row>
    <row r="293" spans="1:64" ht="18.95" customHeight="1">
      <c r="A293" s="131" t="s">
        <v>244</v>
      </c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22"/>
      <c r="AC293" s="22"/>
      <c r="AD293" s="22"/>
      <c r="AE293" s="22"/>
      <c r="AF293" s="22"/>
      <c r="AG293" s="22"/>
      <c r="AH293" s="25"/>
      <c r="AI293" s="25"/>
      <c r="AJ293" s="25"/>
      <c r="AK293" s="25"/>
      <c r="AL293" s="25"/>
      <c r="AM293" s="25"/>
      <c r="AN293" s="25"/>
      <c r="AO293" s="25"/>
      <c r="AP293" s="25"/>
      <c r="AQ293" s="22"/>
      <c r="AR293" s="22"/>
      <c r="AS293" s="22"/>
      <c r="AT293" s="22"/>
      <c r="AU293" s="132" t="s">
        <v>246</v>
      </c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</row>
    <row r="294" spans="1:64" ht="12.75" customHeight="1">
      <c r="AB294" s="23"/>
      <c r="AC294" s="23"/>
      <c r="AD294" s="23"/>
      <c r="AE294" s="23"/>
      <c r="AF294" s="23"/>
      <c r="AG294" s="23"/>
      <c r="AH294" s="27" t="s">
        <v>1</v>
      </c>
      <c r="AI294" s="27"/>
      <c r="AJ294" s="27"/>
      <c r="AK294" s="27"/>
      <c r="AL294" s="27"/>
      <c r="AM294" s="27"/>
      <c r="AN294" s="27"/>
      <c r="AO294" s="27"/>
      <c r="AP294" s="27"/>
      <c r="AQ294" s="23"/>
      <c r="AR294" s="23"/>
      <c r="AS294" s="23"/>
      <c r="AT294" s="23"/>
      <c r="AU294" s="27" t="s">
        <v>160</v>
      </c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</row>
    <row r="295" spans="1:64" ht="15">
      <c r="AB295" s="23"/>
      <c r="AC295" s="23"/>
      <c r="AD295" s="23"/>
      <c r="AE295" s="23"/>
      <c r="AF295" s="23"/>
      <c r="AG295" s="23"/>
      <c r="AH295" s="24"/>
      <c r="AI295" s="24"/>
      <c r="AJ295" s="24"/>
      <c r="AK295" s="24"/>
      <c r="AL295" s="24"/>
      <c r="AM295" s="24"/>
      <c r="AN295" s="24"/>
      <c r="AO295" s="24"/>
      <c r="AP295" s="24"/>
      <c r="AQ295" s="23"/>
      <c r="AR295" s="23"/>
      <c r="AS295" s="23"/>
      <c r="AT295" s="23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</row>
    <row r="296" spans="1:64" ht="18" customHeight="1">
      <c r="A296" s="131" t="s">
        <v>245</v>
      </c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23"/>
      <c r="AC296" s="23"/>
      <c r="AD296" s="23"/>
      <c r="AE296" s="23"/>
      <c r="AF296" s="23"/>
      <c r="AG296" s="23"/>
      <c r="AH296" s="26"/>
      <c r="AI296" s="26"/>
      <c r="AJ296" s="26"/>
      <c r="AK296" s="26"/>
      <c r="AL296" s="26"/>
      <c r="AM296" s="26"/>
      <c r="AN296" s="26"/>
      <c r="AO296" s="26"/>
      <c r="AP296" s="26"/>
      <c r="AQ296" s="23"/>
      <c r="AR296" s="23"/>
      <c r="AS296" s="23"/>
      <c r="AT296" s="23"/>
      <c r="AU296" s="133" t="s">
        <v>247</v>
      </c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</row>
    <row r="297" spans="1:64" ht="12" customHeight="1">
      <c r="AB297" s="23"/>
      <c r="AC297" s="23"/>
      <c r="AD297" s="23"/>
      <c r="AE297" s="23"/>
      <c r="AF297" s="23"/>
      <c r="AG297" s="23"/>
      <c r="AH297" s="27" t="s">
        <v>1</v>
      </c>
      <c r="AI297" s="27"/>
      <c r="AJ297" s="27"/>
      <c r="AK297" s="27"/>
      <c r="AL297" s="27"/>
      <c r="AM297" s="27"/>
      <c r="AN297" s="27"/>
      <c r="AO297" s="27"/>
      <c r="AP297" s="27"/>
      <c r="AQ297" s="23"/>
      <c r="AR297" s="23"/>
      <c r="AS297" s="23"/>
      <c r="AT297" s="23"/>
      <c r="AU297" s="27" t="s">
        <v>160</v>
      </c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</row>
  </sheetData>
  <mergeCells count="2148">
    <mergeCell ref="AW281:BD281"/>
    <mergeCell ref="BE281:BL281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8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W278:BD278"/>
    <mergeCell ref="AQ276:AV276"/>
    <mergeCell ref="AW276:BD276"/>
    <mergeCell ref="BE276:BL276"/>
    <mergeCell ref="A277:F277"/>
    <mergeCell ref="G277:S277"/>
    <mergeCell ref="T277:Y277"/>
    <mergeCell ref="Z277:AD277"/>
    <mergeCell ref="AE277:AJ277"/>
    <mergeCell ref="AK277:AP277"/>
    <mergeCell ref="AQ277:AV277"/>
    <mergeCell ref="AK275:AP275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E274:AJ274"/>
    <mergeCell ref="AK274:AP274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T258:AW258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E259:AI259"/>
    <mergeCell ref="A258:F258"/>
    <mergeCell ref="G258:P258"/>
    <mergeCell ref="Q258:U258"/>
    <mergeCell ref="V258:Y258"/>
    <mergeCell ref="Z258:AD258"/>
    <mergeCell ref="AE258:AI258"/>
    <mergeCell ref="AJ258:AN258"/>
    <mergeCell ref="AO258:AS258"/>
    <mergeCell ref="BB248:BF248"/>
    <mergeCell ref="BG248:BL248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T242:Y242"/>
    <mergeCell ref="Z242:AD242"/>
    <mergeCell ref="AE242:AJ242"/>
    <mergeCell ref="AK242:AP242"/>
    <mergeCell ref="AQ242:AV242"/>
    <mergeCell ref="AW242:BA242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A199:BC199"/>
    <mergeCell ref="BD199:BF199"/>
    <mergeCell ref="BG199:BI199"/>
    <mergeCell ref="BJ199:BL199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AU196:AW196"/>
    <mergeCell ref="AX196:AZ196"/>
    <mergeCell ref="BA196:BC196"/>
    <mergeCell ref="BD196:BF196"/>
    <mergeCell ref="BG196:BI196"/>
    <mergeCell ref="BJ196:BL196"/>
    <mergeCell ref="AC196:AE196"/>
    <mergeCell ref="AF196:AH196"/>
    <mergeCell ref="AI196:AK196"/>
    <mergeCell ref="AL196:AN196"/>
    <mergeCell ref="AO196:AQ196"/>
    <mergeCell ref="AR196:AT196"/>
    <mergeCell ref="AT186:AX186"/>
    <mergeCell ref="AY186:BC186"/>
    <mergeCell ref="BD186:BH186"/>
    <mergeCell ref="BI186:BM186"/>
    <mergeCell ref="BN186:BR186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AY177:BC177"/>
    <mergeCell ref="BD177:BH177"/>
    <mergeCell ref="A176:T176"/>
    <mergeCell ref="U176:Y176"/>
    <mergeCell ref="Z176:AD176"/>
    <mergeCell ref="AE176:AI176"/>
    <mergeCell ref="AJ176:AN176"/>
    <mergeCell ref="AO176:AS176"/>
    <mergeCell ref="AP167:AT167"/>
    <mergeCell ref="AU167:AY167"/>
    <mergeCell ref="AZ167:BD167"/>
    <mergeCell ref="BE167:BI167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AP164:AT164"/>
    <mergeCell ref="AU164:AY164"/>
    <mergeCell ref="AZ164:BD164"/>
    <mergeCell ref="BE164:BI164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163:C163"/>
    <mergeCell ref="D163:P163"/>
    <mergeCell ref="Q163:U163"/>
    <mergeCell ref="V163:AE163"/>
    <mergeCell ref="AF163:AJ163"/>
    <mergeCell ref="AK163:AO163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159:C159"/>
    <mergeCell ref="D159:P159"/>
    <mergeCell ref="Q159:U159"/>
    <mergeCell ref="V159:AE159"/>
    <mergeCell ref="AF159:AJ159"/>
    <mergeCell ref="AK159:AO159"/>
    <mergeCell ref="AP158:AT158"/>
    <mergeCell ref="AU158:AY158"/>
    <mergeCell ref="AZ158:BD158"/>
    <mergeCell ref="BE158:BI158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Z114:AD114"/>
    <mergeCell ref="AE114:AI114"/>
    <mergeCell ref="AJ114:AN114"/>
    <mergeCell ref="AO114:AS114"/>
    <mergeCell ref="AT114:AX114"/>
    <mergeCell ref="AY114:BC114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L104:BP104"/>
    <mergeCell ref="BQ104:BT104"/>
    <mergeCell ref="BU104:BY104"/>
    <mergeCell ref="AI104:AM104"/>
    <mergeCell ref="AN104:AR104"/>
    <mergeCell ref="AS104:AW104"/>
    <mergeCell ref="AX104:BA104"/>
    <mergeCell ref="BB104:BF104"/>
    <mergeCell ref="BG104:BK104"/>
    <mergeCell ref="BB103:BF103"/>
    <mergeCell ref="BG103:BK103"/>
    <mergeCell ref="BL103:BP103"/>
    <mergeCell ref="BQ103:BT103"/>
    <mergeCell ref="BU103:BY103"/>
    <mergeCell ref="A104:C104"/>
    <mergeCell ref="D104:T104"/>
    <mergeCell ref="U104:Y104"/>
    <mergeCell ref="Z104:AD104"/>
    <mergeCell ref="AE104:AH104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X103:BA103"/>
    <mergeCell ref="BG84:BK84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76:D76"/>
    <mergeCell ref="E76:W76"/>
    <mergeCell ref="X76:AB76"/>
    <mergeCell ref="AC76:AG76"/>
    <mergeCell ref="AH76:AL76"/>
    <mergeCell ref="BL59:BP59"/>
    <mergeCell ref="BQ59:BT59"/>
    <mergeCell ref="BU59:BY59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6:AA296"/>
    <mergeCell ref="AH296:AP296"/>
    <mergeCell ref="AU296:BF296"/>
    <mergeCell ref="AH297:AP297"/>
    <mergeCell ref="AU297:BF297"/>
    <mergeCell ref="A31:D31"/>
    <mergeCell ref="E31:T31"/>
    <mergeCell ref="U31:Y31"/>
    <mergeCell ref="Z31:AD31"/>
    <mergeCell ref="AE31:AH31"/>
    <mergeCell ref="A289:BL289"/>
    <mergeCell ref="A293:AA293"/>
    <mergeCell ref="AH293:AP293"/>
    <mergeCell ref="AU293:BF293"/>
    <mergeCell ref="AH294:AP294"/>
    <mergeCell ref="AU294:BF294"/>
    <mergeCell ref="AW273:BD273"/>
    <mergeCell ref="BE273:BL273"/>
    <mergeCell ref="A283:BL283"/>
    <mergeCell ref="A284:BL284"/>
    <mergeCell ref="A287:BL287"/>
    <mergeCell ref="A288:BL288"/>
    <mergeCell ref="A274:F274"/>
    <mergeCell ref="G274:S274"/>
    <mergeCell ref="T274:Y274"/>
    <mergeCell ref="Z274:A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272:F272"/>
    <mergeCell ref="G272:S272"/>
    <mergeCell ref="T272:Y272"/>
    <mergeCell ref="Z272:AD272"/>
    <mergeCell ref="AE272:AJ272"/>
    <mergeCell ref="AK272:AP272"/>
    <mergeCell ref="BE269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BE271:BL271"/>
    <mergeCell ref="A267:BL267"/>
    <mergeCell ref="A268:BL268"/>
    <mergeCell ref="A269:F270"/>
    <mergeCell ref="G269:S270"/>
    <mergeCell ref="T269:Y270"/>
    <mergeCell ref="Z269:AD270"/>
    <mergeCell ref="AE269:AJ270"/>
    <mergeCell ref="AK269:AP270"/>
    <mergeCell ref="AQ269:AV270"/>
    <mergeCell ref="AW269:BD270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T253:AW254"/>
    <mergeCell ref="AX253:BG253"/>
    <mergeCell ref="BH253:BL254"/>
    <mergeCell ref="Z254:AD254"/>
    <mergeCell ref="AE254:AI254"/>
    <mergeCell ref="AX254:BB254"/>
    <mergeCell ref="BC254:BG254"/>
    <mergeCell ref="A251:BL251"/>
    <mergeCell ref="A252:F254"/>
    <mergeCell ref="G252:P254"/>
    <mergeCell ref="Q252:AN252"/>
    <mergeCell ref="AO252:BL252"/>
    <mergeCell ref="Q253:U254"/>
    <mergeCell ref="V253:Y254"/>
    <mergeCell ref="Z253:AI253"/>
    <mergeCell ref="AJ253:AN254"/>
    <mergeCell ref="AO253:AS254"/>
    <mergeCell ref="AK240:AP240"/>
    <mergeCell ref="AQ240:AV240"/>
    <mergeCell ref="AW240:BA240"/>
    <mergeCell ref="BB240:BF240"/>
    <mergeCell ref="BG240:BL240"/>
    <mergeCell ref="A250:BL250"/>
    <mergeCell ref="BB241:BF241"/>
    <mergeCell ref="BG241:BL241"/>
    <mergeCell ref="A242:F242"/>
    <mergeCell ref="G242:S242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U215:AY215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P214:AT214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211:BL211"/>
    <mergeCell ref="A212:BD212"/>
    <mergeCell ref="A213:F214"/>
    <mergeCell ref="G213:S214"/>
    <mergeCell ref="T213:Z214"/>
    <mergeCell ref="AA213:AO213"/>
    <mergeCell ref="AP213:BD213"/>
    <mergeCell ref="AA214:AE214"/>
    <mergeCell ref="AF214:AJ214"/>
    <mergeCell ref="AK214:AO214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4:BS204"/>
    <mergeCell ref="A205:F206"/>
    <mergeCell ref="G205:S206"/>
    <mergeCell ref="T205:Z206"/>
    <mergeCell ref="AA205:AO205"/>
    <mergeCell ref="AP205:BD205"/>
    <mergeCell ref="BE205:BS205"/>
    <mergeCell ref="AA206:AE206"/>
    <mergeCell ref="AF206:AJ206"/>
    <mergeCell ref="AK206:AO206"/>
    <mergeCell ref="BA195:BC195"/>
    <mergeCell ref="BD195:BF195"/>
    <mergeCell ref="BG195:BI195"/>
    <mergeCell ref="BJ195:BL195"/>
    <mergeCell ref="A202:BL202"/>
    <mergeCell ref="A203:BS203"/>
    <mergeCell ref="A196:C196"/>
    <mergeCell ref="D196:V196"/>
    <mergeCell ref="W196:Y196"/>
    <mergeCell ref="Z196:AB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A193:C193"/>
    <mergeCell ref="D193:V193"/>
    <mergeCell ref="W193:Y193"/>
    <mergeCell ref="Z193:AB193"/>
    <mergeCell ref="AC193:AE193"/>
    <mergeCell ref="AF193:AH193"/>
    <mergeCell ref="BJ191:BL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BG190:BL190"/>
    <mergeCell ref="W191:AB191"/>
    <mergeCell ref="AC191:AH191"/>
    <mergeCell ref="AI191:AN191"/>
    <mergeCell ref="AO191:AT191"/>
    <mergeCell ref="AU191:AW192"/>
    <mergeCell ref="AX191:AZ192"/>
    <mergeCell ref="BA191:BC192"/>
    <mergeCell ref="BD191:BF192"/>
    <mergeCell ref="BG191:BI192"/>
    <mergeCell ref="A190:C192"/>
    <mergeCell ref="D190:V192"/>
    <mergeCell ref="W190:AH190"/>
    <mergeCell ref="AI190:AT190"/>
    <mergeCell ref="AU190:AZ190"/>
    <mergeCell ref="BA190:BF190"/>
    <mergeCell ref="AT175:AX175"/>
    <mergeCell ref="AY175:BC175"/>
    <mergeCell ref="BD175:BH175"/>
    <mergeCell ref="BI175:BM175"/>
    <mergeCell ref="BN175:BR175"/>
    <mergeCell ref="A189:BL189"/>
    <mergeCell ref="AT176:AX176"/>
    <mergeCell ref="AY176:BC176"/>
    <mergeCell ref="BD176:BH176"/>
    <mergeCell ref="BI176:BM176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171:T172"/>
    <mergeCell ref="U171:AD171"/>
    <mergeCell ref="AE171:AN171"/>
    <mergeCell ref="AO171:AX171"/>
    <mergeCell ref="AY171:BH171"/>
    <mergeCell ref="BI171:BR171"/>
    <mergeCell ref="U172:Y172"/>
    <mergeCell ref="Z172:AD172"/>
    <mergeCell ref="AE172:AI172"/>
    <mergeCell ref="AJ172:AN172"/>
    <mergeCell ref="AP154:AT154"/>
    <mergeCell ref="AU154:AY154"/>
    <mergeCell ref="AZ154:BD154"/>
    <mergeCell ref="BE154:BI154"/>
    <mergeCell ref="A169:BL169"/>
    <mergeCell ref="A170:BR170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23:BX123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2:AS112"/>
    <mergeCell ref="AT112:AX112"/>
    <mergeCell ref="AY112:BC112"/>
    <mergeCell ref="BD112:BH112"/>
    <mergeCell ref="A117:BL117"/>
    <mergeCell ref="A118:BL118"/>
    <mergeCell ref="BD113:BH113"/>
    <mergeCell ref="A114:C114"/>
    <mergeCell ref="D114:T114"/>
    <mergeCell ref="U114:Y114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110:C110"/>
    <mergeCell ref="D110:T110"/>
    <mergeCell ref="U110:Y110"/>
    <mergeCell ref="Z110:AD110"/>
    <mergeCell ref="AE110:AI110"/>
    <mergeCell ref="AJ110:AN110"/>
    <mergeCell ref="AE109:AI109"/>
    <mergeCell ref="AJ109:AN109"/>
    <mergeCell ref="AO109:AS109"/>
    <mergeCell ref="AT109:AX109"/>
    <mergeCell ref="AY109:BC109"/>
    <mergeCell ref="BD109:BH109"/>
    <mergeCell ref="BQ102:BT102"/>
    <mergeCell ref="BU102:BY102"/>
    <mergeCell ref="A106:BL106"/>
    <mergeCell ref="A107:BH107"/>
    <mergeCell ref="A108:C109"/>
    <mergeCell ref="D108:T109"/>
    <mergeCell ref="U108:AN108"/>
    <mergeCell ref="AO108:BH108"/>
    <mergeCell ref="U109:Y109"/>
    <mergeCell ref="Z109:AD109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U99:Y99"/>
    <mergeCell ref="Z99:AD99"/>
    <mergeCell ref="AE99:AH99"/>
    <mergeCell ref="AI99:AM99"/>
    <mergeCell ref="AN99:AR99"/>
    <mergeCell ref="AS99:AW99"/>
    <mergeCell ref="BB92:BF92"/>
    <mergeCell ref="BG92:BK92"/>
    <mergeCell ref="A95:BL95"/>
    <mergeCell ref="A96:BL96"/>
    <mergeCell ref="A97:BY97"/>
    <mergeCell ref="A98:C99"/>
    <mergeCell ref="D98:T99"/>
    <mergeCell ref="U98:AM98"/>
    <mergeCell ref="AN98:BF98"/>
    <mergeCell ref="BG98:BY98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A88:E89"/>
    <mergeCell ref="F88:W89"/>
    <mergeCell ref="X88:AQ88"/>
    <mergeCell ref="AR88:BK88"/>
    <mergeCell ref="X89:AB89"/>
    <mergeCell ref="AC89:AG89"/>
    <mergeCell ref="AH89:AL89"/>
    <mergeCell ref="AM89:AQ89"/>
    <mergeCell ref="AR89:AV89"/>
    <mergeCell ref="AW89:BA89"/>
    <mergeCell ref="AR75:AV75"/>
    <mergeCell ref="AW75:BA75"/>
    <mergeCell ref="BB75:BF75"/>
    <mergeCell ref="BG75:BK75"/>
    <mergeCell ref="A86:BL86"/>
    <mergeCell ref="A87:BK87"/>
    <mergeCell ref="AM76:AQ76"/>
    <mergeCell ref="AR76:AV76"/>
    <mergeCell ref="AW76:BA76"/>
    <mergeCell ref="BB76:BF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73:D73"/>
    <mergeCell ref="E73:W73"/>
    <mergeCell ref="X73:AB73"/>
    <mergeCell ref="AC73:AG73"/>
    <mergeCell ref="AH73:AL73"/>
    <mergeCell ref="AM73:AQ73"/>
    <mergeCell ref="AH72:AL72"/>
    <mergeCell ref="AM72:AQ72"/>
    <mergeCell ref="AR72:AV72"/>
    <mergeCell ref="AW72:BA72"/>
    <mergeCell ref="BB72:BF72"/>
    <mergeCell ref="BG72:BK72"/>
    <mergeCell ref="BQ67:BT67"/>
    <mergeCell ref="BU67:BY67"/>
    <mergeCell ref="A69:BL69"/>
    <mergeCell ref="A70:BK70"/>
    <mergeCell ref="A71:D72"/>
    <mergeCell ref="E71:W72"/>
    <mergeCell ref="X71:AQ71"/>
    <mergeCell ref="AR71:BK71"/>
    <mergeCell ref="X72:AB72"/>
    <mergeCell ref="AC72:AG72"/>
    <mergeCell ref="AN67:AR67"/>
    <mergeCell ref="AS67:AW67"/>
    <mergeCell ref="AX67:BA67"/>
    <mergeCell ref="BB67:BF67"/>
    <mergeCell ref="BG67:BK67"/>
    <mergeCell ref="BL67:BP67"/>
    <mergeCell ref="A67:E67"/>
    <mergeCell ref="F67:T67"/>
    <mergeCell ref="U67:Y67"/>
    <mergeCell ref="Z67:AD67"/>
    <mergeCell ref="AE67:AH67"/>
    <mergeCell ref="AI67:AM67"/>
    <mergeCell ref="AX66:BA66"/>
    <mergeCell ref="BB66:BF66"/>
    <mergeCell ref="BG66:BK66"/>
    <mergeCell ref="BL66:BP66"/>
    <mergeCell ref="BQ66:BT66"/>
    <mergeCell ref="BU66:BY66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N66:AR66"/>
    <mergeCell ref="AS66:AW66"/>
    <mergeCell ref="AN65:AR65"/>
    <mergeCell ref="AS65:AW65"/>
    <mergeCell ref="AX65:BA65"/>
    <mergeCell ref="BB65:BF65"/>
    <mergeCell ref="BG65:BK65"/>
    <mergeCell ref="BL65:BP65"/>
    <mergeCell ref="BG64:BK64"/>
    <mergeCell ref="BL64:BP64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E64:AH64"/>
    <mergeCell ref="AI64:AM64"/>
    <mergeCell ref="AN64:AR64"/>
    <mergeCell ref="AS64:AW64"/>
    <mergeCell ref="AX64:BA64"/>
    <mergeCell ref="BB64:BF64"/>
    <mergeCell ref="BU50:BY50"/>
    <mergeCell ref="A61:BL61"/>
    <mergeCell ref="A62:BY62"/>
    <mergeCell ref="A63:E64"/>
    <mergeCell ref="F63:T64"/>
    <mergeCell ref="U63:AM63"/>
    <mergeCell ref="AN63:BF63"/>
    <mergeCell ref="BG63:BY63"/>
    <mergeCell ref="U64:Y64"/>
    <mergeCell ref="Z64:AD64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2:A104 A112:A114 A195:A199">
    <cfRule type="cellIs" dxfId="5" priority="3" stopIfTrue="1" operator="equal">
      <formula>A101</formula>
    </cfRule>
  </conditionalFormatting>
  <conditionalFormatting sqref="A123:C147 A154:C154 A156:C158 A160:C162 A164:C164 A166:C167">
    <cfRule type="cellIs" dxfId="4" priority="1" stopIfTrue="1" operator="equal">
      <formula>A122</formula>
    </cfRule>
    <cfRule type="cellIs" dxfId="3" priority="2" stopIfTrue="1" operator="equal">
      <formula>0</formula>
    </cfRule>
  </conditionalFormatting>
  <conditionalFormatting sqref="A115">
    <cfRule type="cellIs" dxfId="2" priority="5" stopIfTrue="1" operator="equal">
      <formula>A112</formula>
    </cfRule>
  </conditionalFormatting>
  <conditionalFormatting sqref="A165:C165 A163:C163 A159:C159 A155:C155">
    <cfRule type="cellIs" dxfId="1" priority="8" stopIfTrue="1" operator="equal">
      <formula>#REF!</formula>
    </cfRule>
    <cfRule type="cellIs" dxfId="0" priority="9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КПК0611141</vt:lpstr>
      <vt:lpstr>'Додаток2 КПК0611141'!Область_печати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Tryzub.Oksana</cp:lastModifiedBy>
  <cp:lastPrinted>2024-12-04T06:17:42Z</cp:lastPrinted>
  <dcterms:created xsi:type="dcterms:W3CDTF">2016-07-02T12:27:50Z</dcterms:created>
  <dcterms:modified xsi:type="dcterms:W3CDTF">2024-12-04T06:17:56Z</dcterms:modified>
</cp:coreProperties>
</file>