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84" windowHeight="7584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01.01.2020'!$A$1:$M$167</definedName>
    <definedName name="_xlnm.Print_Area" localSheetId="1">'паспорт з 01.01.2020'!$A$1:$G$166</definedName>
  </definedNames>
  <calcPr fullCalcOnLoad="1"/>
</workbook>
</file>

<file path=xl/sharedStrings.xml><?xml version="1.0" encoding="utf-8"?>
<sst xmlns="http://schemas.openxmlformats.org/spreadsheetml/2006/main" count="813" uniqueCount="307">
  <si>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</si>
  <si>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</si>
  <si>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</si>
  <si>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</si>
  <si>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</si>
  <si>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</si>
  <si>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</si>
  <si>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</si>
  <si>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</si>
  <si>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</si>
  <si>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</si>
  <si>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</si>
  <si>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</si>
  <si>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</si>
  <si>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</si>
  <si>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</si>
  <si>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</si>
  <si>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</si>
  <si>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</si>
  <si>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</si>
  <si>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</si>
  <si>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</si>
  <si>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</si>
  <si>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</si>
  <si>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</si>
  <si>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</si>
  <si>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</si>
  <si>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</si>
  <si>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</si>
  <si>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</si>
  <si>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</si>
  <si>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</si>
  <si>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</si>
  <si>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</si>
  <si>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</si>
  <si>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</si>
  <si>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</si>
  <si>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</si>
  <si>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</si>
  <si>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</si>
  <si>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</si>
  <si>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</si>
  <si>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</si>
  <si>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</si>
  <si>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</si>
  <si>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</si>
  <si>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</si>
  <si>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</si>
  <si>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</si>
  <si>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</si>
  <si>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</si>
  <si>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</si>
  <si>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</si>
  <si>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</si>
  <si>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</si>
  <si>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</si>
  <si>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</si>
  <si>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</si>
  <si>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</si>
  <si>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</si>
  <si>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</si>
  <si>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</si>
  <si>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</si>
  <si>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</si>
  <si>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</si>
  <si>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</si>
  <si>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</si>
  <si>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</si>
  <si>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</si>
  <si>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</si>
  <si>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</si>
  <si>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</si>
  <si>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</si>
  <si>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</si>
  <si>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</si>
  <si>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</si>
  <si>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</si>
  <si>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</si>
  <si>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</si>
  <si>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</si>
  <si>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</si>
  <si>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</si>
  <si>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</si>
  <si>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</si>
  <si>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</si>
  <si>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</si>
  <si>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</si>
  <si>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</si>
  <si>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</si>
  <si>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</si>
  <si>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</si>
  <si>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</si>
  <si>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</si>
  <si>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</si>
  <si>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</si>
  <si>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</si>
  <si>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</si>
  <si>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</si>
  <si>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</si>
  <si>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</si>
  <si>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</si>
  <si>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</si>
  <si>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</si>
  <si>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</si>
  <si>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про виконання паспорта бюджетної програми місцевого бюджету на 2019 рік</t>
  </si>
  <si>
    <t>Відділ молоді та спорту Коломийської міської ради</t>
  </si>
  <si>
    <t>грн</t>
  </si>
  <si>
    <t>Обсяг призначень</t>
  </si>
  <si>
    <t>кошторис</t>
  </si>
  <si>
    <t>осіб</t>
  </si>
  <si>
    <t>Розбіжностей не виявлено</t>
  </si>
  <si>
    <t>Затрат: обсяг призначень</t>
  </si>
  <si>
    <t>Показники продукту, ефективності та якості даної програми виконані в межах планових показників.</t>
  </si>
  <si>
    <t>Начальник відділу молоді та спорту</t>
  </si>
  <si>
    <t>Головний бухгалтер</t>
  </si>
  <si>
    <t>В.Л.Колесник</t>
  </si>
  <si>
    <t>Н.П.Мартинюк</t>
  </si>
  <si>
    <t>од</t>
  </si>
  <si>
    <t>план роботи</t>
  </si>
  <si>
    <t>розрахунок</t>
  </si>
  <si>
    <t>список</t>
  </si>
  <si>
    <t>Якості: кількість залучених учасників</t>
  </si>
  <si>
    <t>%</t>
  </si>
  <si>
    <t>Економія коштів склалася за рахунок економії видатків на оплату послуг</t>
  </si>
  <si>
    <t>Підтримка спорту вищих досягнень та організацій, які здійснюють фізкультурно-спортивну діяльність в регіоні</t>
  </si>
  <si>
    <t>Залучення дітей, підлітків і молоді до регулярних занять фізичною культурою та спортом</t>
  </si>
  <si>
    <t>Облаштування тренажерних майданчиків, встановлення футбольних полів із синтетичним покриттям та ремонт спортивних залів</t>
  </si>
  <si>
    <t>Проведення спортивно-масових заходів всеукраїнського та міжднародного рівня.</t>
  </si>
  <si>
    <t>Забезпечення участі спортсменів в обласних, регіональних та всеукраїнських змаганнях</t>
  </si>
  <si>
    <t>Посилити підтримку футболу на місцевому рівні</t>
  </si>
  <si>
    <t>Розвиток дитячо-юнацького футболу та футбольних клубів міста</t>
  </si>
  <si>
    <t>5. Мета бюджетної програми: розвиток матеріально-спортивної бази міста та створення умов для залучення дітей, підлітків і молоді до регулярних занять фізичною культурою; участь в міських, обласних та всеукраїнських змаганнях</t>
  </si>
  <si>
    <t>Міська програма "Розвиток фізичної культури, спорту та спортивних споруд" в м.Коломиї на 2017-2020 роки</t>
  </si>
  <si>
    <t>Проведення навчально-тренувальних зборів та змагань в межах м.Коломиї (компенсаційні виплати на всі види харчування, передбачені законодавством)</t>
  </si>
  <si>
    <t>Проведення навчально-тренувальних зборів та змагань за межами м.Коломиї (компенсаційні виплати на всі види харчування, передбачені законодавством)</t>
  </si>
  <si>
    <t>Закупівля спортивного устаткування та будівельних матеріалів</t>
  </si>
  <si>
    <t>Ремонтно-будівельні роботи спортивних споруд та спортивних майданчиків</t>
  </si>
  <si>
    <t>Відшкодування вартості проїзду, добових, вартості проживання спортсменів</t>
  </si>
  <si>
    <t>Стипендії та винагороди за перемогу у змаганнях</t>
  </si>
  <si>
    <t>Організація послуг харчування на час проведення спортивно-масових заходів</t>
  </si>
  <si>
    <t>Транспортні послуги</t>
  </si>
  <si>
    <t>Міська програма "Розвиток футболу в м.Коломиї на 2015-2019 роки"</t>
  </si>
  <si>
    <t>Проведення навчально-тренувальних зборів та змагань (компенсаційні виплати на всі види харчування, передбачені законодавством).</t>
  </si>
  <si>
    <t>Участь в міських, обласних та всеукраїнських змаганнях</t>
  </si>
  <si>
    <t>Придбання спортивного інвентарю, паливно-мастильних матеріалів</t>
  </si>
  <si>
    <t>Економія коштів склалася за рахунок зменешення ціни на проживання та зменшення видатків на навчально-тренувальні збори</t>
  </si>
  <si>
    <t>Завдання 1:Проведення навчально-тренувальних зборів та змагань в межах м.Коломиї (компенсаційні виплати на всі види харчування, передбачені законодавством)</t>
  </si>
  <si>
    <t>Рішення міської ради від 22.11.2016р. №989-14/2016 "Про затвердження міської програми"Розвиток фізкультури, спорту та спортивних споруд"</t>
  </si>
  <si>
    <t>Кількість спортсменів учасників</t>
  </si>
  <si>
    <t>відомість</t>
  </si>
  <si>
    <t>Середня вартість витрат на одного спортсмена</t>
  </si>
  <si>
    <t>Кількість спортсменів,які посіли призові місця</t>
  </si>
  <si>
    <t>внутрішній облік</t>
  </si>
  <si>
    <t>Економія коштів склалася за рахунок економії видатків на компенсаційні виплати з харчування</t>
  </si>
  <si>
    <t>Завдання 2:Проведення навчально-тренувальних зборів та змагань за межами м.Коломиї (компенсаційні виплати на всі види харчування, передбачені законодавством)</t>
  </si>
  <si>
    <t>Продукту: кількість спортсменів учасників</t>
  </si>
  <si>
    <t>Ефективності: середня вартість витрат на одного спортсмена</t>
  </si>
  <si>
    <t>Якості: кількість залучених спортсменів, які посіли призові місця</t>
  </si>
  <si>
    <t>Завдання 3:Закупівля спортивного устаткування та будівельних матеріалів</t>
  </si>
  <si>
    <t>Продукту:придбання спортивного устаткування, будівельних матеріалів</t>
  </si>
  <si>
    <t>договір</t>
  </si>
  <si>
    <t>Ефективності: середня вартість устаткування</t>
  </si>
  <si>
    <t>Якості: відсоток забезпеченості устаткуванням</t>
  </si>
  <si>
    <t>Продукту: кількість відремонтованих обєктів</t>
  </si>
  <si>
    <t>Ефективності: середня вартість ремонтно-будівельних робіт обєкту</t>
  </si>
  <si>
    <t>Якості: відсоток завершеності</t>
  </si>
  <si>
    <t>Завдання 4:Ремонтно-будівельні роботи спортивних споруд та спортивних майданчиків</t>
  </si>
  <si>
    <t>Завдання 5:Відшкодування вартості проїзду, добових, вартості проживання спортсменів</t>
  </si>
  <si>
    <t>Продукту: кількість учасників змагань</t>
  </si>
  <si>
    <t>Якості: кількість зайнятих призових місць</t>
  </si>
  <si>
    <t>Завдання 6:Стипендії та винагороди за перемогу у змаганнях</t>
  </si>
  <si>
    <t>Продукту: участь спортсменів у змаганнях з метою отримання призових місць</t>
  </si>
  <si>
    <t>Якості: мотивація спортсменів на досягнення ще кращих  спортивних результатів</t>
  </si>
  <si>
    <t>Завдання 7:Організація послуг харчування на час проведення спортивно-масових заходів</t>
  </si>
  <si>
    <t>Продукту: кількість спортивно-масових заходів</t>
  </si>
  <si>
    <t>Ефективності: середня вартість послуг харчування</t>
  </si>
  <si>
    <t>Завдання 8:Транспортні послуги</t>
  </si>
  <si>
    <t>Продукту: кількість поїздок</t>
  </si>
  <si>
    <t>Ефективності: середня вартість перевезення</t>
  </si>
  <si>
    <t>Завдання 1:Проведення навчально-тренувальних зборів та змагань (компенсаційні виплати на всі види харчування, передбачені законодавством).</t>
  </si>
  <si>
    <t>Завдання 2:Участь в міських, обласних та всеукраїнських змаганнях</t>
  </si>
  <si>
    <t>Завдання 3:Придбання спортивного інвентарю, паливно-мастильних матеріалів</t>
  </si>
  <si>
    <t>Продукту: кількість проведених змагань</t>
  </si>
  <si>
    <t>Ефективності: середня вартість одного змагання</t>
  </si>
  <si>
    <t>Якості: динаміка росту призових мфсць</t>
  </si>
  <si>
    <t>календарний план</t>
  </si>
  <si>
    <t>Продукту: кількість спортсменів, задіяних у змаганнях</t>
  </si>
  <si>
    <t>Ефективності: середня вартість 1л. ПММ               Середня вартість одиниці інвентарю</t>
  </si>
  <si>
    <t>Якості: відсоток забезпеченості інвентарем          відсоток забезпеченості ПММ</t>
  </si>
  <si>
    <t>л                    шт</t>
  </si>
  <si>
    <t>3226                76</t>
  </si>
  <si>
    <t>3226             76</t>
  </si>
  <si>
    <t>27,90        2995</t>
  </si>
  <si>
    <t>27,90           2995</t>
  </si>
  <si>
    <t>3220                76</t>
  </si>
  <si>
    <t>3220             76</t>
  </si>
  <si>
    <t>28,00               2995</t>
  </si>
  <si>
    <t xml:space="preserve">28,00              2995 </t>
  </si>
  <si>
    <t>Завдання 4:Транспортні послуги</t>
  </si>
  <si>
    <t>Продукту: кількість ПММ, які буде придбано                           кількість спортивного інфентарю, які буде придбано</t>
  </si>
  <si>
    <t>план</t>
  </si>
  <si>
    <t>Касові видатки за 12 місяців 2019 року становлять 3 123 279,64грн., що на 1216,36 грн. менше видатків, запланованих паспортом та складають 99,9 відсотків річного плану. Кредиторська заборгованість за підсумками 2019 року (станом на 01.01.2020року) відсутня.</t>
  </si>
  <si>
    <t>Рішення  міської ради від 06.08.2015р. №2233-55/2015 "Про задвердження міської програми "Розвиток футболу в м.Коломиї на 2015-2019 роки"</t>
  </si>
  <si>
    <t>0810</t>
  </si>
  <si>
    <t>Мета бюджетної програми:Розвиток матеріально-спортивної бази міста та створення умов для залучення дітей, підлітків і молоді до регулярних занять фізичною культурою; участь в міських, обласних та всеукраїнських змаганнях.</t>
  </si>
  <si>
    <t>кошторис видатків</t>
  </si>
  <si>
    <t>календарний план зборів та змагань</t>
  </si>
  <si>
    <t>затрат:</t>
  </si>
  <si>
    <t>продукту:</t>
  </si>
  <si>
    <t>ефективності:</t>
  </si>
  <si>
    <t>якості:</t>
  </si>
  <si>
    <t xml:space="preserve"> кількість спортсменів, які посіли призові місця</t>
  </si>
  <si>
    <t xml:space="preserve"> середня вартість витрат на одного спортсмена</t>
  </si>
  <si>
    <t xml:space="preserve"> обсяг призначень на стипендії та винагороди за перемогу у змаганнях</t>
  </si>
  <si>
    <t xml:space="preserve"> мотивація спортсменів на досягнення ще кращих спортивних результатів</t>
  </si>
  <si>
    <t xml:space="preserve"> участь спортсменів у змаганнях з метою отримання призових місць; кількість отримувачів стипендій та винагород</t>
  </si>
  <si>
    <t>днів</t>
  </si>
  <si>
    <t>3.1</t>
  </si>
  <si>
    <t>3.2</t>
  </si>
  <si>
    <t>3.3</t>
  </si>
  <si>
    <t>4.1</t>
  </si>
  <si>
    <t>4.2</t>
  </si>
  <si>
    <t>1.1</t>
  </si>
  <si>
    <t>2.2</t>
  </si>
  <si>
    <t>2.1</t>
  </si>
  <si>
    <t>2.3</t>
  </si>
  <si>
    <t>план заходів</t>
  </si>
  <si>
    <t>відсоток забезпечення харчуванням</t>
  </si>
  <si>
    <t>шт</t>
  </si>
  <si>
    <t>2</t>
  </si>
  <si>
    <t>3</t>
  </si>
  <si>
    <t>4</t>
  </si>
  <si>
    <t>1</t>
  </si>
  <si>
    <t>середня вартість одиниці спортивного інвентарю</t>
  </si>
  <si>
    <t>Управління спорту Коломийської міської ради</t>
  </si>
  <si>
    <t>Проведення навчально-тренувальних зборів та змагань (компенсаційні виплати на всі види харчування)</t>
  </si>
  <si>
    <t>Ремонтно-будівельні роботи та облаштування обєктів фізкультурно-спортивного призначення</t>
  </si>
  <si>
    <t>Придбання (виготовлення) нагородної атрибутики, призів для проведення і нагородження учасників спортивно-масових заходів і свят.</t>
  </si>
  <si>
    <t>Організація послуг харчування та проживання, транспортні послуги на час проведення спортивно-масових заходів і свят</t>
  </si>
  <si>
    <t>Призначення стипендій та винагород за високі досягнення кращим спортсменам та їх тренерам</t>
  </si>
  <si>
    <t>Виготовлення, використання та розповсюдження продукції поліграфічної для інформування населення про фізкультурно-спортивні заходи</t>
  </si>
  <si>
    <t>Відшкодування витрат, повязаних із участю в змаганнях усіх рівнів та в навчально-тренувальних зборах (добові, проживання, проїзд)</t>
  </si>
  <si>
    <t>5</t>
  </si>
  <si>
    <t>6</t>
  </si>
  <si>
    <t>Завдання 1:Проведення навчально-тренувальних зборів та змагань (компенсаційні виплати на всі види харчування)</t>
  </si>
  <si>
    <t>Завдання 2:Відшкодування витрат, повязаних із участю в змаганнях усіх рівнів та в навчально-тренувальних зборах (добові, проживання, проїзд)</t>
  </si>
  <si>
    <t xml:space="preserve">обсяг призначень на відшкодування вартості проїзду, добових, вартості проживання спортсменів </t>
  </si>
  <si>
    <t>кількість учасників змагань,яким відшкодовується вартість проїзду,добові,вартість проживання</t>
  </si>
  <si>
    <t>Завдання 8:Призначення стипендій та винагород за високі досягнення кращим спортсменам та їх тренерам</t>
  </si>
  <si>
    <t>середня вартість витрат,які відшкодовуються за проїзд,проживання та добових на одного спортсмена</t>
  </si>
  <si>
    <t>середня тривалість відрядження під час участі в змаганнях</t>
  </si>
  <si>
    <t>кількість спортсменів,які посіли призові місця</t>
  </si>
  <si>
    <t>протоколи змагань</t>
  </si>
  <si>
    <t>Завдання 3:Ремонтно-будівельні роботи та облаштування обєктів фізкультурно-спортивного призначення</t>
  </si>
  <si>
    <t>обсяг призначень на ремонтно-будівельні роботи</t>
  </si>
  <si>
    <r>
      <t>кількість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єктів, які планується відремонтувати </t>
    </r>
  </si>
  <si>
    <r>
      <t>середня вартість ремонту одного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>єкту</t>
    </r>
  </si>
  <si>
    <t>відсоток готовності поточного ремонту обєктів</t>
  </si>
  <si>
    <t>обсяг призначень на придбання спортивного інвентарю, спортивного одягу, екіпіровки та взуття</t>
  </si>
  <si>
    <t>придбання спортивного інвентарю</t>
  </si>
  <si>
    <t>відсоток забезпечення спортінвентарем</t>
  </si>
  <si>
    <t>Завдання 5:Придбання (виготовлення) нагородної атрибутики, призів для проведення і нагородження учасників спортивно-масових заходів і свят</t>
  </si>
  <si>
    <t>обсяг призначень на придбання кубків,медалей,призів</t>
  </si>
  <si>
    <t>кількість укладених договорів на придбання нагородної атрибутики</t>
  </si>
  <si>
    <t>середня вартість одиниці придбаної нагородної атрибутики</t>
  </si>
  <si>
    <t>відсоток забезпеченості кубками, медалями</t>
  </si>
  <si>
    <t>Завдання 6:Організація послуг харчування та проживання, транспортні послуги на час проведення спортивно-масових заходів і свят</t>
  </si>
  <si>
    <t>3.1.</t>
  </si>
  <si>
    <t>відсоток забезпечення послугами з проживання</t>
  </si>
  <si>
    <t>Завдання 7:Виготовлення, використання та розповсюдження продукції поліграфічної для інформування населення про фізкультурно-спортивні заходи</t>
  </si>
  <si>
    <t>обсяг призначень на придбання грамот, афіш, дипломів</t>
  </si>
  <si>
    <t>придбання поліграфічної продукції</t>
  </si>
  <si>
    <t>середня вартість одиниці поліграфічної продукції</t>
  </si>
  <si>
    <t>відсоток забезпеченості поліграфічною продукцією</t>
  </si>
  <si>
    <t>Начальник управління спорту Коломийської міської ради</t>
  </si>
  <si>
    <t>Володимир КОЛЕСНИК</t>
  </si>
  <si>
    <t>Начальник управління фінансів і внутрішнього аудиту</t>
  </si>
  <si>
    <t>Ольга ГАВДУНИК</t>
  </si>
  <si>
    <t>Забезпечення реалізації державної політики у сфері фізичної культури і спорту</t>
  </si>
  <si>
    <t>кількість транспортних послуг</t>
  </si>
  <si>
    <t>095000000</t>
  </si>
  <si>
    <t>Відшкодування витрат, пов"язаних із участю в змаганнях усіх рівнів та в навчально-тренувальних зборах (добові, проживання, проїзд)</t>
  </si>
  <si>
    <t xml:space="preserve">середня тривалість навчально-тренувальних зборів </t>
  </si>
  <si>
    <t xml:space="preserve"> обсяг призначень на проведення навчально-тренувальних зборів та змагань  (компенсаційні виплати на харчування ) </t>
  </si>
  <si>
    <t>кількісь учвсників спортивних заходів</t>
  </si>
  <si>
    <t>рішення сесії міської ради від 16.02.2023р. №2505-42/2023</t>
  </si>
  <si>
    <t>грошова норма компенсаційних виплат на харчування  одного учасника спортивних заходів</t>
  </si>
  <si>
    <t>бюджетної програми місцевого бюджету на 2024 рік</t>
  </si>
  <si>
    <t>Обсяг бюджетних призначень / бюджетних асигнувань - 4 800 000,00 гривень, у тому числі загального фонду - 4 800 000,00 гривень та спеціального фонду - ____________ гривень.</t>
  </si>
  <si>
    <t>Міська програма "Розвиток фізичної культури та спорту в Коломийській міській терииторіальній громаді на 2024-2027 роки</t>
  </si>
  <si>
    <t>Придбання спортивного інвентарю, спортивного одягу, екіпіровки та взуття, придбання матеріалів, будівельних матеріалів, обладнання, інвентарю, інструментів, віконних та дверних блоків, огорож</t>
  </si>
  <si>
    <t>Придбання (виготовлення) нагородної атрибутики, призів для проведення і нагородження учасників спортивно-масових заходів і свят</t>
  </si>
  <si>
    <t>Міська програма "Розвиток фізичної культури та спорту в Коломийській міській тнриторіальній громаді" на 2024-2027 роки</t>
  </si>
  <si>
    <t xml:space="preserve">Рішення міської ради від 09.11.2023. №3167-49/2023 "Про затвердження програми"Розвиток фізичної культури та спорту в Коломийській міській територіальній громаді" на 2024-2027 роки </t>
  </si>
  <si>
    <t>Завдання 4:Придбання спортивного інвентарю, спортивного одягу, екіпіровки та взуття, придбання матеріалів, будівельних матеріалів, обладнання, інвентарю, інструментів, віконних та дверних блоків, огорож</t>
  </si>
  <si>
    <t>обяг призначень на послуги з харчування, проживання та транспортні послуги</t>
  </si>
  <si>
    <t>кількість учасників спортивних заходів,які необхідно забезпечити проживанням</t>
  </si>
  <si>
    <t>кількість учасників спортивних заходів, які необхідно забезпечити харчуванням</t>
  </si>
  <si>
    <t>поїздок</t>
  </si>
  <si>
    <t xml:space="preserve">середня вартість однієї транспортної послуги </t>
  </si>
  <si>
    <t>середня вартість витрат на одного учасника  на проживання</t>
  </si>
  <si>
    <t>середня вартість витрат на одного учасника  на харчування</t>
  </si>
  <si>
    <t>4.3</t>
  </si>
  <si>
    <t>відсоток забезпечення послугами з харчування</t>
  </si>
  <si>
    <t>Міська програма "Розвиток фізичної культури та спорту в Коломийській міській  територіальній громаді на 2024-2027 роки</t>
  </si>
  <si>
    <r>
      <t>Підстави для виконання бюджетної програми</t>
    </r>
    <r>
      <rPr>
        <sz val="12"/>
        <color indexed="8"/>
        <rFont val="Times New Roman"/>
        <family val="1"/>
      </rPr>
      <t>: Конституція України від 28.06.1996 №254к/96-ВР; Бюджетний кодекс України від 08.06.2010 №2456-VI; наказ Міністерства фінансів України від 20.09.2017р. №793 "Про затвердження складових програмної класифікації видатків та кредитування місцевого бюджету"; Наказ МФУ від 26.08.2014 №836  "Про деякі питання запровадження програмно-цільового методу складання та виконання місцевих бюджетів" (зі змінами);  Закон України "Про Державний бюджет України на 2024 рік" від 09.11.2023 №3460-IX; рішення міської ради від 09.11.2023р. №3167-49/2023 "Про затвердження програми "Розвиток фізичної культури та спорту в Коломийській міській територіальній громаді на 2024-2027 роки",  рішення міської ради від 22.12.2023р. №3295-50/2023 "Про бюджет Коломийської міської територіальної громади на 2024 рік"</t>
    </r>
  </si>
  <si>
    <t xml:space="preserve">                     06.02.2024р. №10-О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</si>
</sst>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.00\ &quot;₽&quot;_-;\-* #,##0.00\ &quot;₽&quot;_-;_-* &quot;-&quot;??\ &quot;₽&quot;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3.5">
      <c r="F1" s="117" t="s">
        <v>93</v>
      </c>
      <c r="G1" s="118"/>
    </row>
    <row r="2" spans="6:7" ht="13.5">
      <c r="F2" s="118"/>
      <c r="G2" s="118"/>
    </row>
    <row r="3" spans="6:7" ht="32.25" customHeight="1">
      <c r="F3" s="118"/>
      <c r="G3" s="118"/>
    </row>
    <row r="4" spans="1:5" ht="15">
      <c r="A4" s="1"/>
      <c r="E4" s="1" t="s">
        <v>0</v>
      </c>
    </row>
    <row r="5" spans="1:7" ht="15">
      <c r="A5" s="1"/>
      <c r="E5" s="119" t="s">
        <v>1</v>
      </c>
      <c r="F5" s="119"/>
      <c r="G5" s="119"/>
    </row>
    <row r="6" spans="1:7" ht="15">
      <c r="A6" s="1"/>
      <c r="B6" s="1"/>
      <c r="E6" s="120"/>
      <c r="F6" s="120"/>
      <c r="G6" s="120"/>
    </row>
    <row r="7" spans="1:7" ht="15" customHeight="1">
      <c r="A7" s="1"/>
      <c r="E7" s="114" t="s">
        <v>2</v>
      </c>
      <c r="F7" s="114"/>
      <c r="G7" s="114"/>
    </row>
    <row r="8" spans="1:7" ht="15">
      <c r="A8" s="1"/>
      <c r="B8" s="1"/>
      <c r="E8" s="120"/>
      <c r="F8" s="120"/>
      <c r="G8" s="120"/>
    </row>
    <row r="9" spans="1:7" ht="15" customHeight="1">
      <c r="A9" s="1"/>
      <c r="E9" s="114"/>
      <c r="F9" s="114"/>
      <c r="G9" s="114"/>
    </row>
    <row r="10" spans="1:7" ht="15">
      <c r="A10" s="1"/>
      <c r="E10" s="115" t="s">
        <v>3</v>
      </c>
      <c r="F10" s="115"/>
      <c r="G10" s="115"/>
    </row>
    <row r="13" spans="1:7" ht="15">
      <c r="A13" s="111" t="s">
        <v>4</v>
      </c>
      <c r="B13" s="111"/>
      <c r="C13" s="111"/>
      <c r="D13" s="111"/>
      <c r="E13" s="111"/>
      <c r="F13" s="111"/>
      <c r="G13" s="111"/>
    </row>
    <row r="14" spans="1:7" ht="15">
      <c r="A14" s="111" t="s">
        <v>5</v>
      </c>
      <c r="B14" s="111"/>
      <c r="C14" s="111"/>
      <c r="D14" s="111"/>
      <c r="E14" s="111"/>
      <c r="F14" s="111"/>
      <c r="G14" s="111"/>
    </row>
    <row r="17" spans="1:7" ht="15">
      <c r="A17" s="110" t="s">
        <v>6</v>
      </c>
      <c r="B17" s="7"/>
      <c r="C17" s="110"/>
      <c r="D17" s="113"/>
      <c r="E17" s="113"/>
      <c r="F17" s="113"/>
      <c r="G17" s="113"/>
    </row>
    <row r="18" spans="1:7" ht="13.5">
      <c r="A18" s="110"/>
      <c r="B18" s="8" t="s">
        <v>66</v>
      </c>
      <c r="C18" s="110"/>
      <c r="D18" s="112" t="s">
        <v>42</v>
      </c>
      <c r="E18" s="112"/>
      <c r="F18" s="112"/>
      <c r="G18" s="112"/>
    </row>
    <row r="19" spans="1:7" ht="15">
      <c r="A19" s="110" t="s">
        <v>8</v>
      </c>
      <c r="B19" s="7"/>
      <c r="C19" s="110"/>
      <c r="D19" s="121"/>
      <c r="E19" s="121"/>
      <c r="F19" s="121"/>
      <c r="G19" s="121"/>
    </row>
    <row r="20" spans="1:7" ht="13.5">
      <c r="A20" s="110"/>
      <c r="B20" s="8" t="s">
        <v>66</v>
      </c>
      <c r="C20" s="110"/>
      <c r="D20" s="114" t="s">
        <v>41</v>
      </c>
      <c r="E20" s="114"/>
      <c r="F20" s="114"/>
      <c r="G20" s="114"/>
    </row>
    <row r="21" spans="1:7" ht="15">
      <c r="A21" s="110" t="s">
        <v>9</v>
      </c>
      <c r="B21" s="7"/>
      <c r="C21" s="7"/>
      <c r="D21" s="113"/>
      <c r="E21" s="113"/>
      <c r="F21" s="113"/>
      <c r="G21" s="113"/>
    </row>
    <row r="22" spans="1:7" ht="13.5">
      <c r="A22" s="110"/>
      <c r="B22" s="9" t="s">
        <v>66</v>
      </c>
      <c r="C22" s="9" t="s">
        <v>10</v>
      </c>
      <c r="D22" s="112" t="s">
        <v>43</v>
      </c>
      <c r="E22" s="112"/>
      <c r="F22" s="112"/>
      <c r="G22" s="112"/>
    </row>
    <row r="23" spans="1:7" ht="42" customHeight="1">
      <c r="A23" s="3" t="s">
        <v>11</v>
      </c>
      <c r="B23" s="115" t="s">
        <v>12</v>
      </c>
      <c r="C23" s="115"/>
      <c r="D23" s="115"/>
      <c r="E23" s="115"/>
      <c r="F23" s="115"/>
      <c r="G23" s="115"/>
    </row>
    <row r="24" spans="1:7" ht="15">
      <c r="A24" s="3" t="s">
        <v>13</v>
      </c>
      <c r="B24" s="115" t="s">
        <v>14</v>
      </c>
      <c r="C24" s="115"/>
      <c r="D24" s="115"/>
      <c r="E24" s="115"/>
      <c r="F24" s="115"/>
      <c r="G24" s="115"/>
    </row>
    <row r="25" spans="1:7" ht="15">
      <c r="A25" s="3" t="s">
        <v>15</v>
      </c>
      <c r="B25" s="115" t="s">
        <v>67</v>
      </c>
      <c r="C25" s="115"/>
      <c r="D25" s="115"/>
      <c r="E25" s="115"/>
      <c r="F25" s="115"/>
      <c r="G25" s="115"/>
    </row>
    <row r="26" ht="15">
      <c r="A26" s="4"/>
    </row>
    <row r="27" spans="1:7" ht="15">
      <c r="A27" s="10" t="s">
        <v>17</v>
      </c>
      <c r="B27" s="116" t="s">
        <v>68</v>
      </c>
      <c r="C27" s="116"/>
      <c r="D27" s="116"/>
      <c r="E27" s="116"/>
      <c r="F27" s="116"/>
      <c r="G27" s="116"/>
    </row>
    <row r="28" spans="1:7" ht="15">
      <c r="A28" s="10"/>
      <c r="B28" s="116"/>
      <c r="C28" s="116"/>
      <c r="D28" s="116"/>
      <c r="E28" s="116"/>
      <c r="F28" s="116"/>
      <c r="G28" s="116"/>
    </row>
    <row r="29" spans="1:7" ht="15">
      <c r="A29" s="10"/>
      <c r="B29" s="116"/>
      <c r="C29" s="116"/>
      <c r="D29" s="116"/>
      <c r="E29" s="116"/>
      <c r="F29" s="116"/>
      <c r="G29" s="116"/>
    </row>
    <row r="30" spans="1:7" ht="15">
      <c r="A30" s="10"/>
      <c r="B30" s="116"/>
      <c r="C30" s="116"/>
      <c r="D30" s="116"/>
      <c r="E30" s="116"/>
      <c r="F30" s="116"/>
      <c r="G30" s="116"/>
    </row>
    <row r="31" ht="15">
      <c r="A31" s="4"/>
    </row>
    <row r="32" spans="1:2" ht="15">
      <c r="A32" s="18" t="s">
        <v>16</v>
      </c>
      <c r="B32" s="5" t="s">
        <v>69</v>
      </c>
    </row>
    <row r="33" spans="1:7" ht="15">
      <c r="A33" s="3" t="s">
        <v>19</v>
      </c>
      <c r="B33" s="115" t="s">
        <v>70</v>
      </c>
      <c r="C33" s="115"/>
      <c r="D33" s="115"/>
      <c r="E33" s="115"/>
      <c r="F33" s="115"/>
      <c r="G33" s="115"/>
    </row>
    <row r="34" spans="1:7" ht="15">
      <c r="A34" s="3"/>
      <c r="B34" s="17"/>
      <c r="C34" s="17"/>
      <c r="D34" s="17"/>
      <c r="E34" s="17"/>
      <c r="F34" s="17"/>
      <c r="G34" s="17"/>
    </row>
    <row r="35" spans="1:7" ht="15">
      <c r="A35" s="10" t="s">
        <v>17</v>
      </c>
      <c r="B35" s="116" t="s">
        <v>18</v>
      </c>
      <c r="C35" s="116"/>
      <c r="D35" s="116"/>
      <c r="E35" s="116"/>
      <c r="F35" s="116"/>
      <c r="G35" s="116"/>
    </row>
    <row r="36" spans="1:7" ht="15">
      <c r="A36" s="10"/>
      <c r="B36" s="116"/>
      <c r="C36" s="116"/>
      <c r="D36" s="116"/>
      <c r="E36" s="116"/>
      <c r="F36" s="116"/>
      <c r="G36" s="116"/>
    </row>
    <row r="37" spans="1:7" ht="15">
      <c r="A37" s="10"/>
      <c r="B37" s="116"/>
      <c r="C37" s="116"/>
      <c r="D37" s="116"/>
      <c r="E37" s="116"/>
      <c r="F37" s="116"/>
      <c r="G37" s="116"/>
    </row>
    <row r="38" spans="1:7" ht="15">
      <c r="A38" s="10"/>
      <c r="B38" s="116"/>
      <c r="C38" s="116"/>
      <c r="D38" s="116"/>
      <c r="E38" s="116"/>
      <c r="F38" s="116"/>
      <c r="G38" s="116"/>
    </row>
    <row r="39" spans="1:7" ht="15">
      <c r="A39" s="3"/>
      <c r="B39" s="17"/>
      <c r="C39" s="17"/>
      <c r="D39" s="17"/>
      <c r="E39" s="17"/>
      <c r="F39" s="17"/>
      <c r="G39" s="17"/>
    </row>
    <row r="40" spans="1:7" ht="1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">
      <c r="A41" s="4"/>
      <c r="B41" s="5" t="s">
        <v>71</v>
      </c>
    </row>
    <row r="42" ht="15">
      <c r="A42" s="4"/>
    </row>
    <row r="43" spans="1:5" ht="46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">
      <c r="A45" s="10"/>
      <c r="B45" s="10"/>
      <c r="C45" s="10"/>
      <c r="D45" s="10"/>
      <c r="E45" s="10"/>
    </row>
    <row r="46" spans="1:5" ht="15">
      <c r="A46" s="10"/>
      <c r="B46" s="10"/>
      <c r="C46" s="10"/>
      <c r="D46" s="10"/>
      <c r="E46" s="10"/>
    </row>
    <row r="47" spans="1:5" ht="15">
      <c r="A47" s="116" t="s">
        <v>25</v>
      </c>
      <c r="B47" s="116"/>
      <c r="C47" s="10"/>
      <c r="D47" s="10"/>
      <c r="E47" s="10"/>
    </row>
    <row r="48" ht="15">
      <c r="A48" s="4"/>
    </row>
    <row r="49" ht="15">
      <c r="A49" s="4"/>
    </row>
    <row r="50" spans="1:7" ht="15">
      <c r="A50" s="110" t="s">
        <v>29</v>
      </c>
      <c r="B50" s="115" t="s">
        <v>27</v>
      </c>
      <c r="C50" s="115"/>
      <c r="D50" s="115"/>
      <c r="E50" s="115"/>
      <c r="F50" s="115"/>
      <c r="G50" s="115"/>
    </row>
    <row r="51" spans="1:2" ht="15">
      <c r="A51" s="110"/>
      <c r="B51" s="1" t="s">
        <v>21</v>
      </c>
    </row>
    <row r="52" ht="15">
      <c r="A52" s="4"/>
    </row>
    <row r="53" ht="15">
      <c r="A53" s="4"/>
    </row>
    <row r="54" spans="1:5" ht="62.25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">
      <c r="A56" s="10"/>
      <c r="B56" s="11"/>
      <c r="C56" s="11"/>
      <c r="D56" s="11"/>
      <c r="E56" s="11"/>
    </row>
    <row r="57" spans="1:5" ht="15">
      <c r="A57" s="10"/>
      <c r="B57" s="11"/>
      <c r="C57" s="11"/>
      <c r="D57" s="11"/>
      <c r="E57" s="11"/>
    </row>
    <row r="58" spans="1:5" ht="15">
      <c r="A58" s="116" t="s">
        <v>25</v>
      </c>
      <c r="B58" s="116"/>
      <c r="C58" s="11"/>
      <c r="D58" s="11"/>
      <c r="E58" s="11"/>
    </row>
    <row r="59" ht="15">
      <c r="A59" s="4"/>
    </row>
    <row r="60" ht="15">
      <c r="A60" s="4"/>
    </row>
    <row r="61" spans="1:7" ht="15">
      <c r="A61" s="3" t="s">
        <v>72</v>
      </c>
      <c r="B61" s="115" t="s">
        <v>30</v>
      </c>
      <c r="C61" s="115"/>
      <c r="D61" s="115"/>
      <c r="E61" s="115"/>
      <c r="F61" s="115"/>
      <c r="G61" s="115"/>
    </row>
    <row r="62" ht="15">
      <c r="A62" s="4"/>
    </row>
    <row r="63" ht="1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">
      <c r="A67" s="10"/>
      <c r="B67" s="11"/>
      <c r="C67" s="10"/>
      <c r="D67" s="10"/>
      <c r="E67" s="10"/>
      <c r="F67" s="10"/>
      <c r="G67" s="10"/>
    </row>
    <row r="68" spans="1:7" ht="1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">
      <c r="A69" s="11"/>
      <c r="B69" s="11"/>
      <c r="C69" s="10"/>
      <c r="D69" s="10"/>
      <c r="E69" s="10"/>
      <c r="F69" s="10"/>
      <c r="G69" s="10"/>
    </row>
    <row r="70" spans="1:7" ht="1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">
      <c r="A71" s="10"/>
      <c r="B71" s="11"/>
      <c r="C71" s="10"/>
      <c r="D71" s="10"/>
      <c r="E71" s="10"/>
      <c r="F71" s="10"/>
      <c r="G71" s="10"/>
    </row>
    <row r="72" spans="1:7" ht="1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">
      <c r="A73" s="11"/>
      <c r="B73" s="11"/>
      <c r="C73" s="10"/>
      <c r="D73" s="10"/>
      <c r="E73" s="10"/>
      <c r="F73" s="10"/>
      <c r="G73" s="10"/>
    </row>
    <row r="74" ht="15">
      <c r="A74" s="4"/>
    </row>
    <row r="75" ht="15">
      <c r="A75" s="4"/>
    </row>
    <row r="76" spans="1:4" ht="15.75" customHeight="1">
      <c r="A76" s="123" t="s">
        <v>73</v>
      </c>
      <c r="B76" s="123"/>
      <c r="C76" s="123"/>
      <c r="D76" s="1"/>
    </row>
    <row r="77" spans="1:7" ht="32.25" customHeight="1">
      <c r="A77" s="123"/>
      <c r="B77" s="123"/>
      <c r="C77" s="123"/>
      <c r="D77" s="13"/>
      <c r="E77" s="12"/>
      <c r="F77" s="122"/>
      <c r="G77" s="122"/>
    </row>
    <row r="78" spans="1:7" ht="15">
      <c r="A78" s="6"/>
      <c r="B78" s="3"/>
      <c r="D78" s="8" t="s">
        <v>38</v>
      </c>
      <c r="F78" s="114" t="s">
        <v>78</v>
      </c>
      <c r="G78" s="114"/>
    </row>
    <row r="79" spans="1:4" ht="15">
      <c r="A79" s="115" t="s">
        <v>40</v>
      </c>
      <c r="B79" s="115"/>
      <c r="C79" s="3"/>
      <c r="D79" s="3"/>
    </row>
    <row r="80" spans="1:4" ht="15">
      <c r="A80" s="19" t="s">
        <v>74</v>
      </c>
      <c r="B80" s="17"/>
      <c r="C80" s="3"/>
      <c r="D80" s="3"/>
    </row>
    <row r="81" spans="1:7" ht="45.75" customHeight="1">
      <c r="A81" s="115" t="s">
        <v>75</v>
      </c>
      <c r="B81" s="115"/>
      <c r="C81" s="115"/>
      <c r="D81" s="13"/>
      <c r="E81" s="12"/>
      <c r="F81" s="122"/>
      <c r="G81" s="122"/>
    </row>
    <row r="82" spans="1:7" ht="15">
      <c r="A82" s="1"/>
      <c r="B82" s="3"/>
      <c r="C82" s="3"/>
      <c r="D82" s="8" t="s">
        <v>38</v>
      </c>
      <c r="F82" s="114" t="s">
        <v>78</v>
      </c>
      <c r="G82" s="114"/>
    </row>
    <row r="83" ht="13.5">
      <c r="A83" s="20" t="s">
        <v>76</v>
      </c>
    </row>
    <row r="84" ht="13.5">
      <c r="A84" s="21" t="s">
        <v>77</v>
      </c>
    </row>
  </sheetData>
  <sheetProtection/>
  <mergeCells count="44">
    <mergeCell ref="F78:G78"/>
    <mergeCell ref="F81:G81"/>
    <mergeCell ref="B37:G37"/>
    <mergeCell ref="B38:G38"/>
    <mergeCell ref="A58:B58"/>
    <mergeCell ref="A76:C77"/>
    <mergeCell ref="A50:A51"/>
    <mergeCell ref="A47:B47"/>
    <mergeCell ref="B36:G36"/>
    <mergeCell ref="B29:G29"/>
    <mergeCell ref="B30:G30"/>
    <mergeCell ref="B33:G33"/>
    <mergeCell ref="F82:G82"/>
    <mergeCell ref="A79:B79"/>
    <mergeCell ref="B50:G50"/>
    <mergeCell ref="B61:G61"/>
    <mergeCell ref="A81:C81"/>
    <mergeCell ref="F77:G77"/>
    <mergeCell ref="B24:G24"/>
    <mergeCell ref="D19:G19"/>
    <mergeCell ref="D20:G20"/>
    <mergeCell ref="D22:G22"/>
    <mergeCell ref="C19:C20"/>
    <mergeCell ref="B35:G35"/>
    <mergeCell ref="B28:G28"/>
    <mergeCell ref="B23:G23"/>
    <mergeCell ref="E9:G9"/>
    <mergeCell ref="E10:G10"/>
    <mergeCell ref="B25:G25"/>
    <mergeCell ref="D21:G21"/>
    <mergeCell ref="B27:G27"/>
    <mergeCell ref="F1:G3"/>
    <mergeCell ref="E5:G5"/>
    <mergeCell ref="E6:G6"/>
    <mergeCell ref="E7:G7"/>
    <mergeCell ref="E8:G8"/>
    <mergeCell ref="A21:A22"/>
    <mergeCell ref="A13:G13"/>
    <mergeCell ref="A14:G14"/>
    <mergeCell ref="D18:G18"/>
    <mergeCell ref="D17:G17"/>
    <mergeCell ref="A17:A18"/>
    <mergeCell ref="C17:C18"/>
    <mergeCell ref="A19:A20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6"/>
  <sheetViews>
    <sheetView tabSelected="1" zoomScale="77" zoomScaleNormal="77" zoomScalePageLayoutView="0" workbookViewId="0" topLeftCell="A132">
      <selection activeCell="D18" sqref="D18:F18"/>
    </sheetView>
  </sheetViews>
  <sheetFormatPr defaultColWidth="21.57421875" defaultRowHeight="15"/>
  <cols>
    <col min="1" max="1" width="6.57421875" style="5" customWidth="1"/>
    <col min="2" max="2" width="83.28125" style="5" customWidth="1"/>
    <col min="3" max="3" width="21.00390625" style="5" customWidth="1"/>
    <col min="4" max="4" width="41.7109375" style="5" customWidth="1"/>
    <col min="5" max="5" width="21.00390625" style="5" customWidth="1"/>
    <col min="6" max="6" width="19.57421875" style="5" customWidth="1"/>
    <col min="7" max="7" width="24.421875" style="5" customWidth="1"/>
    <col min="8" max="38" width="10.28125" style="5" customWidth="1"/>
    <col min="39" max="16384" width="21.57421875" style="5" customWidth="1"/>
  </cols>
  <sheetData>
    <row r="1" spans="6:7" ht="13.5">
      <c r="F1" s="117" t="s">
        <v>93</v>
      </c>
      <c r="G1" s="118"/>
    </row>
    <row r="2" spans="6:7" ht="13.5">
      <c r="F2" s="118"/>
      <c r="G2" s="118"/>
    </row>
    <row r="3" spans="6:7" ht="27.75" customHeight="1">
      <c r="F3" s="118"/>
      <c r="G3" s="118"/>
    </row>
    <row r="4" spans="1:5" ht="15">
      <c r="A4" s="1"/>
      <c r="E4" s="1" t="s">
        <v>0</v>
      </c>
    </row>
    <row r="5" spans="1:7" ht="15">
      <c r="A5" s="1"/>
      <c r="E5" s="119" t="s">
        <v>1</v>
      </c>
      <c r="F5" s="119"/>
      <c r="G5" s="119"/>
    </row>
    <row r="6" spans="1:7" ht="15">
      <c r="A6" s="1"/>
      <c r="B6" s="1"/>
      <c r="E6" s="120" t="s">
        <v>234</v>
      </c>
      <c r="F6" s="120"/>
      <c r="G6" s="120"/>
    </row>
    <row r="7" spans="1:7" ht="15" customHeight="1">
      <c r="A7" s="1"/>
      <c r="E7" s="114" t="s">
        <v>2</v>
      </c>
      <c r="F7" s="114"/>
      <c r="G7" s="114"/>
    </row>
    <row r="8" spans="1:7" ht="15">
      <c r="A8" s="1"/>
      <c r="B8" s="1"/>
      <c r="E8" s="120"/>
      <c r="F8" s="120"/>
      <c r="G8" s="120"/>
    </row>
    <row r="9" spans="1:7" ht="8.25" customHeight="1">
      <c r="A9" s="1"/>
      <c r="E9" s="114"/>
      <c r="F9" s="114"/>
      <c r="G9" s="114"/>
    </row>
    <row r="10" spans="1:7" ht="15">
      <c r="A10" s="1"/>
      <c r="E10" s="115" t="s">
        <v>306</v>
      </c>
      <c r="F10" s="115"/>
      <c r="G10" s="115"/>
    </row>
    <row r="11" ht="3.75" customHeight="1"/>
    <row r="12" ht="2.25" customHeight="1"/>
    <row r="13" spans="1:7" ht="17.25">
      <c r="A13" s="157" t="s">
        <v>4</v>
      </c>
      <c r="B13" s="157"/>
      <c r="C13" s="157"/>
      <c r="D13" s="157"/>
      <c r="E13" s="157"/>
      <c r="F13" s="157"/>
      <c r="G13" s="157"/>
    </row>
    <row r="14" spans="1:7" ht="17.25">
      <c r="A14" s="157" t="s">
        <v>287</v>
      </c>
      <c r="B14" s="157"/>
      <c r="C14" s="157"/>
      <c r="D14" s="157"/>
      <c r="E14" s="157"/>
      <c r="F14" s="157"/>
      <c r="G14" s="157"/>
    </row>
    <row r="15" ht="6" customHeight="1"/>
    <row r="16" ht="5.25" customHeight="1"/>
    <row r="17" spans="1:16" ht="18.75" customHeight="1">
      <c r="A17" s="28" t="s">
        <v>95</v>
      </c>
      <c r="B17" s="137">
        <v>1100000</v>
      </c>
      <c r="C17" s="139"/>
      <c r="D17" s="137" t="s">
        <v>234</v>
      </c>
      <c r="E17" s="137"/>
      <c r="F17" s="138"/>
      <c r="G17" s="40">
        <v>40706718</v>
      </c>
      <c r="H17" s="34"/>
      <c r="I17" s="34"/>
      <c r="J17" s="34"/>
      <c r="K17" s="34"/>
      <c r="L17" s="135"/>
      <c r="M17" s="135"/>
      <c r="N17" s="34"/>
      <c r="O17" s="135"/>
      <c r="P17" s="135"/>
    </row>
    <row r="18" spans="1:16" ht="15" customHeight="1">
      <c r="A18" s="126" t="s">
        <v>99</v>
      </c>
      <c r="B18" s="126"/>
      <c r="C18" s="126"/>
      <c r="D18" s="156" t="s">
        <v>2</v>
      </c>
      <c r="E18" s="156"/>
      <c r="F18" s="140"/>
      <c r="G18" s="41" t="s">
        <v>96</v>
      </c>
      <c r="H18" s="38"/>
      <c r="I18" s="127"/>
      <c r="J18" s="127"/>
      <c r="K18" s="127"/>
      <c r="L18" s="136"/>
      <c r="M18" s="136"/>
      <c r="N18" s="35"/>
      <c r="O18" s="131"/>
      <c r="P18" s="131"/>
    </row>
    <row r="19" spans="1:16" ht="19.5" customHeight="1">
      <c r="A19" s="30" t="s">
        <v>97</v>
      </c>
      <c r="B19" s="137">
        <v>1110000</v>
      </c>
      <c r="C19" s="139"/>
      <c r="D19" s="153" t="s">
        <v>234</v>
      </c>
      <c r="E19" s="154"/>
      <c r="F19" s="154"/>
      <c r="G19" s="42">
        <v>40706718</v>
      </c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5" customHeight="1">
      <c r="A20" s="126" t="s">
        <v>99</v>
      </c>
      <c r="B20" s="126"/>
      <c r="C20" s="126"/>
      <c r="D20" s="126" t="s">
        <v>41</v>
      </c>
      <c r="E20" s="126"/>
      <c r="F20" s="140"/>
      <c r="G20" s="41" t="s">
        <v>96</v>
      </c>
      <c r="H20" s="38"/>
      <c r="I20" s="127"/>
      <c r="J20" s="127"/>
      <c r="K20" s="127"/>
      <c r="L20" s="127"/>
      <c r="M20" s="127"/>
      <c r="N20" s="35"/>
      <c r="O20" s="131"/>
      <c r="P20" s="131"/>
    </row>
    <row r="21" spans="1:16" ht="65.25" customHeight="1">
      <c r="A21" s="31" t="s">
        <v>98</v>
      </c>
      <c r="B21" s="89">
        <v>1115062</v>
      </c>
      <c r="C21" s="89">
        <v>5062</v>
      </c>
      <c r="D21" s="90" t="s">
        <v>203</v>
      </c>
      <c r="E21" s="129" t="s">
        <v>124</v>
      </c>
      <c r="F21" s="130"/>
      <c r="G21" s="90" t="s">
        <v>280</v>
      </c>
      <c r="H21" s="37"/>
      <c r="I21" s="31"/>
      <c r="J21" s="37"/>
      <c r="K21" s="128"/>
      <c r="L21" s="128"/>
      <c r="M21" s="128"/>
      <c r="N21" s="128"/>
      <c r="O21" s="128"/>
      <c r="P21" s="37"/>
    </row>
    <row r="22" spans="2:16" ht="45" customHeight="1">
      <c r="B22" s="32" t="s">
        <v>99</v>
      </c>
      <c r="C22" s="33" t="s">
        <v>100</v>
      </c>
      <c r="D22" s="29" t="s">
        <v>101</v>
      </c>
      <c r="E22" s="126" t="s">
        <v>102</v>
      </c>
      <c r="F22" s="126"/>
      <c r="G22" s="33" t="s">
        <v>103</v>
      </c>
      <c r="H22" s="39"/>
      <c r="I22" s="32"/>
      <c r="J22" s="32"/>
      <c r="K22" s="127"/>
      <c r="L22" s="127"/>
      <c r="M22" s="127"/>
      <c r="N22" s="127"/>
      <c r="O22" s="127"/>
      <c r="P22" s="35"/>
    </row>
    <row r="23" spans="1:7" ht="35.25" customHeight="1">
      <c r="A23" s="3" t="s">
        <v>11</v>
      </c>
      <c r="B23" s="123" t="s">
        <v>288</v>
      </c>
      <c r="C23" s="123"/>
      <c r="D23" s="123"/>
      <c r="E23" s="123"/>
      <c r="F23" s="123"/>
      <c r="G23" s="123"/>
    </row>
    <row r="24" spans="1:7" ht="100.5" customHeight="1">
      <c r="A24" s="3" t="s">
        <v>13</v>
      </c>
      <c r="B24" s="143" t="s">
        <v>305</v>
      </c>
      <c r="C24" s="144"/>
      <c r="D24" s="144"/>
      <c r="E24" s="144"/>
      <c r="F24" s="144"/>
      <c r="G24" s="144"/>
    </row>
    <row r="25" spans="1:7" s="77" customFormat="1" ht="21.75" customHeight="1">
      <c r="A25" s="3" t="s">
        <v>15</v>
      </c>
      <c r="B25" s="123" t="s">
        <v>67</v>
      </c>
      <c r="C25" s="123"/>
      <c r="D25" s="123"/>
      <c r="E25" s="123"/>
      <c r="F25" s="123"/>
      <c r="G25" s="123"/>
    </row>
    <row r="26" ht="6.75" customHeight="1">
      <c r="A26" s="4"/>
    </row>
    <row r="27" spans="1:7" s="77" customFormat="1" ht="21" customHeight="1">
      <c r="A27" s="75" t="s">
        <v>17</v>
      </c>
      <c r="B27" s="141" t="s">
        <v>68</v>
      </c>
      <c r="C27" s="141"/>
      <c r="D27" s="141"/>
      <c r="E27" s="141"/>
      <c r="F27" s="141"/>
      <c r="G27" s="141"/>
    </row>
    <row r="28" spans="1:7" s="77" customFormat="1" ht="21.75" customHeight="1">
      <c r="A28" s="93">
        <v>1</v>
      </c>
      <c r="B28" s="155" t="s">
        <v>278</v>
      </c>
      <c r="C28" s="155"/>
      <c r="D28" s="155"/>
      <c r="E28" s="155"/>
      <c r="F28" s="155"/>
      <c r="G28" s="155"/>
    </row>
    <row r="29" spans="1:7" ht="36.75" customHeight="1">
      <c r="A29" s="18" t="s">
        <v>16</v>
      </c>
      <c r="B29" s="146" t="s">
        <v>204</v>
      </c>
      <c r="C29" s="147"/>
      <c r="D29" s="147"/>
      <c r="E29" s="147"/>
      <c r="F29" s="147"/>
      <c r="G29" s="147"/>
    </row>
    <row r="30" spans="1:7" s="77" customFormat="1" ht="15">
      <c r="A30" s="3" t="s">
        <v>19</v>
      </c>
      <c r="B30" s="123" t="s">
        <v>70</v>
      </c>
      <c r="C30" s="123"/>
      <c r="D30" s="123"/>
      <c r="E30" s="123"/>
      <c r="F30" s="123"/>
      <c r="G30" s="123"/>
    </row>
    <row r="31" spans="1:7" ht="8.25" customHeight="1">
      <c r="A31" s="3"/>
      <c r="B31" s="17"/>
      <c r="C31" s="17"/>
      <c r="D31" s="17"/>
      <c r="E31" s="17"/>
      <c r="F31" s="17"/>
      <c r="G31" s="17"/>
    </row>
    <row r="32" spans="1:7" ht="15">
      <c r="A32" s="10" t="s">
        <v>17</v>
      </c>
      <c r="B32" s="116" t="s">
        <v>18</v>
      </c>
      <c r="C32" s="116"/>
      <c r="D32" s="116"/>
      <c r="E32" s="116"/>
      <c r="F32" s="116"/>
      <c r="G32" s="116"/>
    </row>
    <row r="33" spans="1:13" ht="18.75" customHeight="1">
      <c r="A33" s="10"/>
      <c r="B33" s="141" t="s">
        <v>289</v>
      </c>
      <c r="C33" s="145"/>
      <c r="D33" s="145"/>
      <c r="E33" s="145"/>
      <c r="F33" s="145"/>
      <c r="G33" s="145"/>
      <c r="H33" s="64"/>
      <c r="I33" s="64"/>
      <c r="J33" s="64"/>
      <c r="K33" s="64"/>
      <c r="L33" s="64"/>
      <c r="M33" s="64"/>
    </row>
    <row r="34" spans="1:13" ht="19.5" customHeight="1">
      <c r="A34" s="10">
        <v>1</v>
      </c>
      <c r="B34" s="124" t="s">
        <v>235</v>
      </c>
      <c r="C34" s="125"/>
      <c r="D34" s="125"/>
      <c r="E34" s="125"/>
      <c r="F34" s="125"/>
      <c r="G34" s="125"/>
      <c r="H34" s="63"/>
      <c r="I34" s="63"/>
      <c r="J34" s="63"/>
      <c r="K34" s="63"/>
      <c r="L34" s="63"/>
      <c r="M34" s="63"/>
    </row>
    <row r="35" spans="1:13" ht="19.5" customHeight="1">
      <c r="A35" s="10">
        <v>2</v>
      </c>
      <c r="B35" s="124" t="s">
        <v>241</v>
      </c>
      <c r="C35" s="125"/>
      <c r="D35" s="125"/>
      <c r="E35" s="125"/>
      <c r="F35" s="125"/>
      <c r="G35" s="125"/>
      <c r="H35" s="63"/>
      <c r="I35" s="63"/>
      <c r="J35" s="63"/>
      <c r="K35" s="63"/>
      <c r="L35" s="63"/>
      <c r="M35" s="63"/>
    </row>
    <row r="36" spans="1:13" ht="19.5" customHeight="1">
      <c r="A36" s="10">
        <v>3</v>
      </c>
      <c r="B36" s="124" t="s">
        <v>236</v>
      </c>
      <c r="C36" s="125"/>
      <c r="D36" s="125"/>
      <c r="E36" s="125"/>
      <c r="F36" s="125"/>
      <c r="G36" s="125"/>
      <c r="H36" s="63"/>
      <c r="I36" s="63"/>
      <c r="J36" s="63"/>
      <c r="K36" s="63"/>
      <c r="L36" s="63"/>
      <c r="M36" s="63"/>
    </row>
    <row r="37" spans="1:13" ht="19.5" customHeight="1">
      <c r="A37" s="10">
        <v>4</v>
      </c>
      <c r="B37" s="132" t="s">
        <v>290</v>
      </c>
      <c r="C37" s="133"/>
      <c r="D37" s="133"/>
      <c r="E37" s="133"/>
      <c r="F37" s="133"/>
      <c r="G37" s="134"/>
      <c r="H37" s="63"/>
      <c r="I37" s="63"/>
      <c r="J37" s="63"/>
      <c r="K37" s="63"/>
      <c r="L37" s="63"/>
      <c r="M37" s="63"/>
    </row>
    <row r="38" spans="1:13" ht="19.5" customHeight="1">
      <c r="A38" s="10">
        <v>5</v>
      </c>
      <c r="B38" s="132" t="s">
        <v>291</v>
      </c>
      <c r="C38" s="133"/>
      <c r="D38" s="133"/>
      <c r="E38" s="133"/>
      <c r="F38" s="133"/>
      <c r="G38" s="134"/>
      <c r="H38" s="63"/>
      <c r="I38" s="63"/>
      <c r="J38" s="63"/>
      <c r="K38" s="63"/>
      <c r="L38" s="63"/>
      <c r="M38" s="63"/>
    </row>
    <row r="39" spans="1:13" ht="19.5" customHeight="1">
      <c r="A39" s="10">
        <v>6</v>
      </c>
      <c r="B39" s="132" t="s">
        <v>238</v>
      </c>
      <c r="C39" s="133"/>
      <c r="D39" s="133"/>
      <c r="E39" s="133"/>
      <c r="F39" s="133"/>
      <c r="G39" s="134"/>
      <c r="H39" s="63"/>
      <c r="I39" s="63"/>
      <c r="J39" s="63"/>
      <c r="K39" s="63"/>
      <c r="L39" s="63"/>
      <c r="M39" s="63"/>
    </row>
    <row r="40" spans="1:13" ht="19.5" customHeight="1">
      <c r="A40" s="10">
        <v>7</v>
      </c>
      <c r="B40" s="132" t="s">
        <v>240</v>
      </c>
      <c r="C40" s="133"/>
      <c r="D40" s="133"/>
      <c r="E40" s="133"/>
      <c r="F40" s="133"/>
      <c r="G40" s="134"/>
      <c r="H40" s="63"/>
      <c r="I40" s="63"/>
      <c r="J40" s="63"/>
      <c r="K40" s="63"/>
      <c r="L40" s="63"/>
      <c r="M40" s="63"/>
    </row>
    <row r="41" spans="1:13" ht="19.5" customHeight="1">
      <c r="A41" s="10">
        <v>8</v>
      </c>
      <c r="B41" s="124" t="s">
        <v>239</v>
      </c>
      <c r="C41" s="125"/>
      <c r="D41" s="125"/>
      <c r="E41" s="125"/>
      <c r="F41" s="125"/>
      <c r="G41" s="125"/>
      <c r="H41" s="63"/>
      <c r="I41" s="63"/>
      <c r="J41" s="63"/>
      <c r="K41" s="63"/>
      <c r="L41" s="63"/>
      <c r="M41" s="63"/>
    </row>
    <row r="42" spans="1:7" ht="13.5" customHeight="1">
      <c r="A42" s="3"/>
      <c r="B42" s="17"/>
      <c r="C42" s="17"/>
      <c r="D42" s="17"/>
      <c r="E42" s="17"/>
      <c r="F42" s="17"/>
      <c r="G42" s="17"/>
    </row>
    <row r="43" spans="1:7" s="77" customFormat="1" ht="15">
      <c r="A43" s="76" t="s">
        <v>26</v>
      </c>
      <c r="B43" s="78" t="s">
        <v>22</v>
      </c>
      <c r="C43" s="27"/>
      <c r="D43" s="27"/>
      <c r="E43" s="27"/>
      <c r="F43" s="27"/>
      <c r="G43" s="27"/>
    </row>
    <row r="44" ht="6.75" customHeight="1">
      <c r="A44" s="4"/>
    </row>
    <row r="45" spans="1:2" ht="15">
      <c r="A45" s="4"/>
      <c r="B45" s="5" t="s">
        <v>106</v>
      </c>
    </row>
    <row r="46" spans="1:5" s="77" customFormat="1" ht="23.25" customHeight="1">
      <c r="A46" s="75" t="s">
        <v>17</v>
      </c>
      <c r="B46" s="75" t="s">
        <v>22</v>
      </c>
      <c r="C46" s="75" t="s">
        <v>23</v>
      </c>
      <c r="D46" s="75" t="s">
        <v>24</v>
      </c>
      <c r="E46" s="75" t="s">
        <v>25</v>
      </c>
    </row>
    <row r="47" spans="1:5" ht="15">
      <c r="A47" s="10">
        <v>1</v>
      </c>
      <c r="B47" s="10">
        <v>2</v>
      </c>
      <c r="C47" s="10">
        <v>3</v>
      </c>
      <c r="D47" s="10">
        <v>4</v>
      </c>
      <c r="E47" s="10">
        <v>5</v>
      </c>
    </row>
    <row r="48" spans="1:5" ht="21" customHeight="1">
      <c r="A48" s="10"/>
      <c r="B48" s="149" t="s">
        <v>304</v>
      </c>
      <c r="C48" s="150"/>
      <c r="D48" s="150"/>
      <c r="E48" s="151"/>
    </row>
    <row r="49" spans="1:5" ht="32.25" customHeight="1">
      <c r="A49" s="56">
        <v>1</v>
      </c>
      <c r="B49" s="91" t="s">
        <v>235</v>
      </c>
      <c r="C49" s="85">
        <v>2500000</v>
      </c>
      <c r="D49" s="88"/>
      <c r="E49" s="83">
        <f aca="true" t="shared" si="0" ref="E49:E56">C49</f>
        <v>2500000</v>
      </c>
    </row>
    <row r="50" spans="1:5" ht="32.25" customHeight="1">
      <c r="A50" s="71" t="s">
        <v>229</v>
      </c>
      <c r="B50" s="92" t="s">
        <v>281</v>
      </c>
      <c r="C50" s="83">
        <v>550000</v>
      </c>
      <c r="D50" s="88"/>
      <c r="E50" s="83">
        <f t="shared" si="0"/>
        <v>550000</v>
      </c>
    </row>
    <row r="51" spans="1:5" ht="32.25" customHeight="1">
      <c r="A51" s="10">
        <v>3</v>
      </c>
      <c r="B51" s="91" t="s">
        <v>236</v>
      </c>
      <c r="C51" s="83">
        <v>450000</v>
      </c>
      <c r="D51" s="88"/>
      <c r="E51" s="83">
        <f t="shared" si="0"/>
        <v>450000</v>
      </c>
    </row>
    <row r="52" spans="1:5" ht="44.25" customHeight="1">
      <c r="A52" s="70" t="s">
        <v>231</v>
      </c>
      <c r="B52" s="91" t="s">
        <v>290</v>
      </c>
      <c r="C52" s="83">
        <v>400000</v>
      </c>
      <c r="D52" s="88"/>
      <c r="E52" s="83">
        <f t="shared" si="0"/>
        <v>400000</v>
      </c>
    </row>
    <row r="53" spans="1:5" ht="32.25" customHeight="1">
      <c r="A53" s="70" t="s">
        <v>242</v>
      </c>
      <c r="B53" s="91" t="s">
        <v>237</v>
      </c>
      <c r="C53" s="83">
        <v>100000</v>
      </c>
      <c r="D53" s="88"/>
      <c r="E53" s="83">
        <f t="shared" si="0"/>
        <v>100000</v>
      </c>
    </row>
    <row r="54" spans="1:5" ht="32.25" customHeight="1">
      <c r="A54" s="70" t="s">
        <v>243</v>
      </c>
      <c r="B54" s="91" t="s">
        <v>238</v>
      </c>
      <c r="C54" s="83">
        <v>300000</v>
      </c>
      <c r="D54" s="88"/>
      <c r="E54" s="83">
        <f t="shared" si="0"/>
        <v>300000</v>
      </c>
    </row>
    <row r="55" spans="1:5" ht="32.25" customHeight="1">
      <c r="A55" s="10">
        <v>7</v>
      </c>
      <c r="B55" s="91" t="s">
        <v>240</v>
      </c>
      <c r="C55" s="83">
        <v>0</v>
      </c>
      <c r="D55" s="88"/>
      <c r="E55" s="83">
        <f t="shared" si="0"/>
        <v>0</v>
      </c>
    </row>
    <row r="56" spans="1:5" ht="32.25" customHeight="1">
      <c r="A56" s="10">
        <v>8</v>
      </c>
      <c r="B56" s="91" t="s">
        <v>239</v>
      </c>
      <c r="C56" s="83">
        <v>500000</v>
      </c>
      <c r="D56" s="88"/>
      <c r="E56" s="83">
        <f t="shared" si="0"/>
        <v>500000</v>
      </c>
    </row>
    <row r="57" spans="1:5" ht="30" customHeight="1">
      <c r="A57" s="141" t="s">
        <v>25</v>
      </c>
      <c r="B57" s="141"/>
      <c r="C57" s="84">
        <f>C49+C50+C51+C52+C53+C54+C55+C56</f>
        <v>4800000</v>
      </c>
      <c r="D57" s="84"/>
      <c r="E57" s="84">
        <f>C57</f>
        <v>4800000</v>
      </c>
    </row>
    <row r="58" ht="12.75" customHeight="1">
      <c r="A58" s="4"/>
    </row>
    <row r="59" ht="15" customHeight="1">
      <c r="A59" s="4"/>
    </row>
    <row r="60" spans="1:7" s="77" customFormat="1" ht="23.25" customHeight="1">
      <c r="A60" s="152" t="s">
        <v>29</v>
      </c>
      <c r="B60" s="123" t="s">
        <v>27</v>
      </c>
      <c r="C60" s="123"/>
      <c r="D60" s="123"/>
      <c r="E60" s="123"/>
      <c r="F60" s="123"/>
      <c r="G60" s="123"/>
    </row>
    <row r="61" spans="1:2" ht="4.5" customHeight="1">
      <c r="A61" s="152"/>
      <c r="B61" s="1"/>
    </row>
    <row r="62" ht="0.75" customHeight="1">
      <c r="A62" s="4"/>
    </row>
    <row r="63" spans="1:5" ht="15">
      <c r="A63" s="4"/>
      <c r="E63" s="94" t="s">
        <v>21</v>
      </c>
    </row>
    <row r="64" spans="1:5" ht="15">
      <c r="A64" s="10" t="s">
        <v>17</v>
      </c>
      <c r="B64" s="10" t="s">
        <v>28</v>
      </c>
      <c r="C64" s="10" t="s">
        <v>23</v>
      </c>
      <c r="D64" s="10" t="s">
        <v>24</v>
      </c>
      <c r="E64" s="10" t="s">
        <v>25</v>
      </c>
    </row>
    <row r="65" spans="1:5" ht="15">
      <c r="A65" s="10">
        <v>1</v>
      </c>
      <c r="B65" s="10">
        <v>2</v>
      </c>
      <c r="C65" s="10">
        <v>3</v>
      </c>
      <c r="D65" s="10">
        <v>4</v>
      </c>
      <c r="E65" s="10">
        <v>5</v>
      </c>
    </row>
    <row r="66" spans="1:5" ht="30.75" customHeight="1">
      <c r="A66" s="10">
        <v>1</v>
      </c>
      <c r="B66" s="80" t="s">
        <v>292</v>
      </c>
      <c r="C66" s="82">
        <v>4800000</v>
      </c>
      <c r="D66" s="82"/>
      <c r="E66" s="82">
        <f>C66</f>
        <v>4800000</v>
      </c>
    </row>
    <row r="67" spans="1:5" ht="24" customHeight="1">
      <c r="A67" s="141" t="s">
        <v>25</v>
      </c>
      <c r="B67" s="141"/>
      <c r="C67" s="86">
        <f>C66</f>
        <v>4800000</v>
      </c>
      <c r="D67" s="87"/>
      <c r="E67" s="86">
        <f>E66</f>
        <v>4800000</v>
      </c>
    </row>
    <row r="68" ht="30" customHeight="1">
      <c r="A68" s="4"/>
    </row>
    <row r="69" ht="2.25" customHeight="1">
      <c r="A69" s="4"/>
    </row>
    <row r="70" spans="1:7" s="77" customFormat="1" ht="15">
      <c r="A70" s="76" t="s">
        <v>72</v>
      </c>
      <c r="B70" s="123" t="s">
        <v>30</v>
      </c>
      <c r="C70" s="123"/>
      <c r="D70" s="123"/>
      <c r="E70" s="123"/>
      <c r="F70" s="123"/>
      <c r="G70" s="123"/>
    </row>
    <row r="71" ht="3.75" customHeight="1">
      <c r="A71" s="4"/>
    </row>
    <row r="72" ht="4.5" customHeight="1">
      <c r="A72" s="4"/>
    </row>
    <row r="73" spans="1:7" s="77" customFormat="1" ht="22.5" customHeight="1">
      <c r="A73" s="75" t="s">
        <v>17</v>
      </c>
      <c r="B73" s="75" t="s">
        <v>31</v>
      </c>
      <c r="C73" s="75" t="s">
        <v>32</v>
      </c>
      <c r="D73" s="75" t="s">
        <v>33</v>
      </c>
      <c r="E73" s="75" t="s">
        <v>23</v>
      </c>
      <c r="F73" s="57" t="s">
        <v>24</v>
      </c>
      <c r="G73" s="81" t="s">
        <v>25</v>
      </c>
    </row>
    <row r="74" spans="1:7" ht="15">
      <c r="A74" s="10">
        <v>1</v>
      </c>
      <c r="B74" s="10">
        <v>2</v>
      </c>
      <c r="C74" s="10">
        <v>3</v>
      </c>
      <c r="D74" s="10">
        <v>4</v>
      </c>
      <c r="E74" s="10">
        <v>5</v>
      </c>
      <c r="F74" s="10">
        <v>6</v>
      </c>
      <c r="G74" s="10">
        <v>7</v>
      </c>
    </row>
    <row r="75" spans="1:7" ht="66" customHeight="1">
      <c r="A75" s="10"/>
      <c r="B75" s="80" t="s">
        <v>292</v>
      </c>
      <c r="C75" s="10" t="s">
        <v>106</v>
      </c>
      <c r="D75" s="108" t="s">
        <v>293</v>
      </c>
      <c r="E75" s="101">
        <v>4800000</v>
      </c>
      <c r="F75" s="101"/>
      <c r="G75" s="101">
        <f>E75</f>
        <v>4800000</v>
      </c>
    </row>
    <row r="76" spans="1:7" ht="35.25" customHeight="1">
      <c r="A76" s="10"/>
      <c r="B76" s="67" t="s">
        <v>244</v>
      </c>
      <c r="C76" s="51" t="s">
        <v>106</v>
      </c>
      <c r="D76" s="51" t="s">
        <v>205</v>
      </c>
      <c r="E76" s="102">
        <v>2500000</v>
      </c>
      <c r="F76" s="102"/>
      <c r="G76" s="102">
        <f>E76</f>
        <v>2500000</v>
      </c>
    </row>
    <row r="77" spans="1:7" ht="15">
      <c r="A77" s="10">
        <v>1</v>
      </c>
      <c r="B77" s="67" t="s">
        <v>207</v>
      </c>
      <c r="C77" s="49"/>
      <c r="D77" s="49"/>
      <c r="E77" s="103"/>
      <c r="F77" s="103"/>
      <c r="G77" s="103"/>
    </row>
    <row r="78" spans="1:7" ht="31.5" customHeight="1">
      <c r="A78" s="71" t="s">
        <v>222</v>
      </c>
      <c r="B78" s="105" t="s">
        <v>283</v>
      </c>
      <c r="C78" s="56" t="s">
        <v>106</v>
      </c>
      <c r="D78" s="56" t="s">
        <v>205</v>
      </c>
      <c r="E78" s="74">
        <v>2500000</v>
      </c>
      <c r="F78" s="74"/>
      <c r="G78" s="74">
        <f>E78</f>
        <v>2500000</v>
      </c>
    </row>
    <row r="79" spans="1:7" ht="13.5">
      <c r="A79" s="56">
        <v>2</v>
      </c>
      <c r="B79" s="69" t="s">
        <v>208</v>
      </c>
      <c r="C79" s="56"/>
      <c r="D79" s="56"/>
      <c r="E79" s="74"/>
      <c r="F79" s="74"/>
      <c r="G79" s="74"/>
    </row>
    <row r="80" spans="1:7" ht="18" customHeight="1">
      <c r="A80" s="71" t="s">
        <v>224</v>
      </c>
      <c r="B80" s="105" t="s">
        <v>284</v>
      </c>
      <c r="C80" s="56" t="s">
        <v>109</v>
      </c>
      <c r="D80" s="56" t="s">
        <v>206</v>
      </c>
      <c r="E80" s="74">
        <v>400</v>
      </c>
      <c r="F80" s="74"/>
      <c r="G80" s="74">
        <f>E80</f>
        <v>400</v>
      </c>
    </row>
    <row r="81" spans="1:7" ht="18" customHeight="1">
      <c r="A81" s="106" t="s">
        <v>223</v>
      </c>
      <c r="B81" s="105" t="s">
        <v>282</v>
      </c>
      <c r="C81" s="56" t="s">
        <v>216</v>
      </c>
      <c r="D81" s="56" t="s">
        <v>206</v>
      </c>
      <c r="E81" s="74">
        <v>14</v>
      </c>
      <c r="F81" s="74"/>
      <c r="G81" s="74">
        <v>14</v>
      </c>
    </row>
    <row r="82" spans="1:7" ht="20.25" customHeight="1">
      <c r="A82" s="56">
        <v>3</v>
      </c>
      <c r="B82" s="69" t="s">
        <v>209</v>
      </c>
      <c r="C82" s="56"/>
      <c r="D82" s="56"/>
      <c r="E82" s="74"/>
      <c r="F82" s="74"/>
      <c r="G82" s="74"/>
    </row>
    <row r="83" spans="1:7" ht="32.25" customHeight="1">
      <c r="A83" s="71" t="s">
        <v>217</v>
      </c>
      <c r="B83" s="105" t="s">
        <v>286</v>
      </c>
      <c r="C83" s="56" t="s">
        <v>106</v>
      </c>
      <c r="D83" s="107" t="s">
        <v>285</v>
      </c>
      <c r="E83" s="74">
        <v>450</v>
      </c>
      <c r="F83" s="74"/>
      <c r="G83" s="74">
        <f>E83</f>
        <v>450</v>
      </c>
    </row>
    <row r="84" spans="1:7" ht="13.5">
      <c r="A84" s="56">
        <v>4</v>
      </c>
      <c r="B84" s="69" t="s">
        <v>210</v>
      </c>
      <c r="C84" s="56"/>
      <c r="D84" s="56"/>
      <c r="E84" s="74"/>
      <c r="F84" s="74"/>
      <c r="G84" s="74"/>
    </row>
    <row r="85" spans="1:7" ht="19.5" customHeight="1">
      <c r="A85" s="71" t="s">
        <v>220</v>
      </c>
      <c r="B85" s="68" t="s">
        <v>211</v>
      </c>
      <c r="C85" s="56" t="s">
        <v>109</v>
      </c>
      <c r="D85" s="56" t="s">
        <v>152</v>
      </c>
      <c r="E85" s="74">
        <v>56</v>
      </c>
      <c r="F85" s="74"/>
      <c r="G85" s="74">
        <v>56</v>
      </c>
    </row>
    <row r="86" spans="1:7" ht="35.25" customHeight="1">
      <c r="A86" s="10"/>
      <c r="B86" s="96" t="s">
        <v>245</v>
      </c>
      <c r="C86" s="51" t="s">
        <v>106</v>
      </c>
      <c r="D86" s="51" t="s">
        <v>205</v>
      </c>
      <c r="E86" s="102">
        <v>550000</v>
      </c>
      <c r="F86" s="102"/>
      <c r="G86" s="102">
        <f>E86</f>
        <v>550000</v>
      </c>
    </row>
    <row r="87" spans="1:7" ht="18" customHeight="1">
      <c r="A87" s="10">
        <v>1</v>
      </c>
      <c r="B87" s="67" t="s">
        <v>207</v>
      </c>
      <c r="C87" s="49"/>
      <c r="D87" s="49"/>
      <c r="E87" s="103"/>
      <c r="F87" s="103"/>
      <c r="G87" s="103"/>
    </row>
    <row r="88" spans="1:7" ht="28.5" customHeight="1">
      <c r="A88" s="71" t="s">
        <v>222</v>
      </c>
      <c r="B88" s="48" t="s">
        <v>246</v>
      </c>
      <c r="C88" s="56" t="s">
        <v>106</v>
      </c>
      <c r="D88" s="56" t="s">
        <v>205</v>
      </c>
      <c r="E88" s="74">
        <v>550000</v>
      </c>
      <c r="F88" s="74"/>
      <c r="G88" s="74">
        <f>E88</f>
        <v>550000</v>
      </c>
    </row>
    <row r="89" spans="1:7" ht="21" customHeight="1">
      <c r="A89" s="56">
        <v>2</v>
      </c>
      <c r="B89" s="69" t="s">
        <v>208</v>
      </c>
      <c r="C89" s="56"/>
      <c r="D89" s="56"/>
      <c r="E89" s="74"/>
      <c r="F89" s="74"/>
      <c r="G89" s="74"/>
    </row>
    <row r="90" spans="1:7" ht="31.5" customHeight="1">
      <c r="A90" s="71" t="s">
        <v>224</v>
      </c>
      <c r="B90" s="68" t="s">
        <v>247</v>
      </c>
      <c r="C90" s="56" t="s">
        <v>117</v>
      </c>
      <c r="D90" s="56" t="s">
        <v>149</v>
      </c>
      <c r="E90" s="74">
        <v>275</v>
      </c>
      <c r="F90" s="74"/>
      <c r="G90" s="74">
        <v>275</v>
      </c>
    </row>
    <row r="91" spans="1:7" ht="18.75" customHeight="1">
      <c r="A91" s="71" t="s">
        <v>223</v>
      </c>
      <c r="B91" s="68" t="s">
        <v>250</v>
      </c>
      <c r="C91" s="56" t="s">
        <v>216</v>
      </c>
      <c r="D91" s="56" t="s">
        <v>118</v>
      </c>
      <c r="E91" s="74">
        <v>15</v>
      </c>
      <c r="F91" s="74"/>
      <c r="G91" s="74">
        <v>15</v>
      </c>
    </row>
    <row r="92" spans="1:7" ht="16.5" customHeight="1">
      <c r="A92" s="56">
        <v>3</v>
      </c>
      <c r="B92" s="69" t="s">
        <v>209</v>
      </c>
      <c r="C92" s="56"/>
      <c r="D92" s="56"/>
      <c r="E92" s="74"/>
      <c r="F92" s="74"/>
      <c r="G92" s="74"/>
    </row>
    <row r="93" spans="1:7" ht="31.5" customHeight="1">
      <c r="A93" s="71" t="s">
        <v>217</v>
      </c>
      <c r="B93" s="68" t="s">
        <v>249</v>
      </c>
      <c r="C93" s="56" t="s">
        <v>106</v>
      </c>
      <c r="D93" s="56" t="s">
        <v>119</v>
      </c>
      <c r="E93" s="74">
        <v>2000</v>
      </c>
      <c r="F93" s="74"/>
      <c r="G93" s="74">
        <v>2000</v>
      </c>
    </row>
    <row r="94" spans="1:7" ht="18" customHeight="1">
      <c r="A94" s="56">
        <v>4</v>
      </c>
      <c r="B94" s="69" t="s">
        <v>210</v>
      </c>
      <c r="C94" s="56"/>
      <c r="D94" s="56"/>
      <c r="E94" s="74"/>
      <c r="F94" s="74"/>
      <c r="G94" s="74"/>
    </row>
    <row r="95" spans="1:7" ht="24" customHeight="1">
      <c r="A95" s="71" t="s">
        <v>220</v>
      </c>
      <c r="B95" s="68" t="s">
        <v>251</v>
      </c>
      <c r="C95" s="56" t="s">
        <v>109</v>
      </c>
      <c r="D95" s="56" t="s">
        <v>252</v>
      </c>
      <c r="E95" s="74">
        <v>56</v>
      </c>
      <c r="F95" s="74"/>
      <c r="G95" s="74">
        <v>56</v>
      </c>
    </row>
    <row r="96" spans="1:7" ht="32.25" customHeight="1">
      <c r="A96" s="71"/>
      <c r="B96" s="73" t="s">
        <v>253</v>
      </c>
      <c r="C96" s="56" t="s">
        <v>106</v>
      </c>
      <c r="D96" s="56" t="s">
        <v>205</v>
      </c>
      <c r="E96" s="102">
        <v>450000</v>
      </c>
      <c r="F96" s="102"/>
      <c r="G96" s="102">
        <f>E96</f>
        <v>450000</v>
      </c>
    </row>
    <row r="97" spans="1:7" ht="15" customHeight="1">
      <c r="A97" s="71" t="s">
        <v>232</v>
      </c>
      <c r="B97" s="73" t="s">
        <v>207</v>
      </c>
      <c r="C97" s="56"/>
      <c r="D97" s="56"/>
      <c r="E97" s="74"/>
      <c r="F97" s="74"/>
      <c r="G97" s="74"/>
    </row>
    <row r="98" spans="1:7" ht="18.75" customHeight="1">
      <c r="A98" s="71" t="s">
        <v>222</v>
      </c>
      <c r="B98" s="72" t="s">
        <v>254</v>
      </c>
      <c r="C98" s="56" t="s">
        <v>106</v>
      </c>
      <c r="D98" s="56" t="s">
        <v>205</v>
      </c>
      <c r="E98" s="74">
        <v>450000</v>
      </c>
      <c r="F98" s="74"/>
      <c r="G98" s="74">
        <f>E98</f>
        <v>450000</v>
      </c>
    </row>
    <row r="99" spans="1:7" ht="15" customHeight="1">
      <c r="A99" s="71" t="s">
        <v>229</v>
      </c>
      <c r="B99" s="73" t="s">
        <v>208</v>
      </c>
      <c r="C99" s="56"/>
      <c r="D99" s="56"/>
      <c r="E99" s="74"/>
      <c r="F99" s="74"/>
      <c r="G99" s="74"/>
    </row>
    <row r="100" spans="1:7" ht="18.75" customHeight="1">
      <c r="A100" s="71" t="s">
        <v>224</v>
      </c>
      <c r="B100" s="72" t="s">
        <v>255</v>
      </c>
      <c r="C100" s="56" t="s">
        <v>117</v>
      </c>
      <c r="D100" s="56" t="s">
        <v>118</v>
      </c>
      <c r="E100" s="74">
        <v>3</v>
      </c>
      <c r="F100" s="74"/>
      <c r="G100" s="74">
        <f>E100</f>
        <v>3</v>
      </c>
    </row>
    <row r="101" spans="1:7" ht="15" customHeight="1">
      <c r="A101" s="71" t="s">
        <v>230</v>
      </c>
      <c r="B101" s="73" t="s">
        <v>209</v>
      </c>
      <c r="C101" s="56"/>
      <c r="D101" s="56"/>
      <c r="E101" s="74"/>
      <c r="F101" s="74"/>
      <c r="G101" s="74"/>
    </row>
    <row r="102" spans="1:7" ht="18.75" customHeight="1">
      <c r="A102" s="71" t="s">
        <v>217</v>
      </c>
      <c r="B102" s="72" t="s">
        <v>256</v>
      </c>
      <c r="C102" s="56" t="s">
        <v>106</v>
      </c>
      <c r="D102" s="56" t="s">
        <v>119</v>
      </c>
      <c r="E102" s="74">
        <f>E98/E100</f>
        <v>150000</v>
      </c>
      <c r="F102" s="74"/>
      <c r="G102" s="74">
        <f>E102</f>
        <v>150000</v>
      </c>
    </row>
    <row r="103" spans="1:7" ht="14.25" customHeight="1">
      <c r="A103" s="71" t="s">
        <v>231</v>
      </c>
      <c r="B103" s="73" t="s">
        <v>210</v>
      </c>
      <c r="C103" s="56"/>
      <c r="D103" s="56"/>
      <c r="E103" s="74"/>
      <c r="F103" s="74"/>
      <c r="G103" s="74"/>
    </row>
    <row r="104" spans="1:7" ht="19.5" customHeight="1">
      <c r="A104" s="71" t="s">
        <v>220</v>
      </c>
      <c r="B104" s="72" t="s">
        <v>257</v>
      </c>
      <c r="C104" s="56" t="s">
        <v>122</v>
      </c>
      <c r="D104" s="56" t="s">
        <v>119</v>
      </c>
      <c r="E104" s="74">
        <v>100</v>
      </c>
      <c r="F104" s="74"/>
      <c r="G104" s="74">
        <v>100</v>
      </c>
    </row>
    <row r="105" spans="1:7" ht="46.5" customHeight="1">
      <c r="A105" s="71"/>
      <c r="B105" s="96" t="s">
        <v>294</v>
      </c>
      <c r="C105" s="56" t="s">
        <v>106</v>
      </c>
      <c r="D105" s="56" t="s">
        <v>205</v>
      </c>
      <c r="E105" s="102">
        <v>400000</v>
      </c>
      <c r="F105" s="102"/>
      <c r="G105" s="102">
        <f>E105</f>
        <v>400000</v>
      </c>
    </row>
    <row r="106" spans="1:7" ht="18.75" customHeight="1">
      <c r="A106" s="71" t="s">
        <v>232</v>
      </c>
      <c r="B106" s="66" t="s">
        <v>207</v>
      </c>
      <c r="C106" s="56"/>
      <c r="D106" s="56"/>
      <c r="E106" s="74"/>
      <c r="F106" s="74"/>
      <c r="G106" s="74"/>
    </row>
    <row r="107" spans="1:7" ht="30.75" customHeight="1">
      <c r="A107" s="71" t="s">
        <v>222</v>
      </c>
      <c r="B107" s="48" t="s">
        <v>258</v>
      </c>
      <c r="C107" s="56" t="s">
        <v>106</v>
      </c>
      <c r="D107" s="56" t="s">
        <v>205</v>
      </c>
      <c r="E107" s="74">
        <v>400000</v>
      </c>
      <c r="F107" s="74"/>
      <c r="G107" s="74">
        <f>E107</f>
        <v>400000</v>
      </c>
    </row>
    <row r="108" spans="1:7" ht="18.75" customHeight="1">
      <c r="A108" s="71" t="s">
        <v>229</v>
      </c>
      <c r="B108" s="66" t="s">
        <v>208</v>
      </c>
      <c r="C108" s="56"/>
      <c r="D108" s="56"/>
      <c r="E108" s="74"/>
      <c r="F108" s="74"/>
      <c r="G108" s="74"/>
    </row>
    <row r="109" spans="1:7" ht="17.25" customHeight="1">
      <c r="A109" s="71" t="s">
        <v>224</v>
      </c>
      <c r="B109" s="48" t="s">
        <v>259</v>
      </c>
      <c r="C109" s="56" t="s">
        <v>228</v>
      </c>
      <c r="D109" s="56" t="s">
        <v>119</v>
      </c>
      <c r="E109" s="74">
        <v>182</v>
      </c>
      <c r="F109" s="74"/>
      <c r="G109" s="74">
        <v>182</v>
      </c>
    </row>
    <row r="110" spans="1:7" ht="17.25" customHeight="1">
      <c r="A110" s="71" t="s">
        <v>230</v>
      </c>
      <c r="B110" s="66" t="s">
        <v>209</v>
      </c>
      <c r="C110" s="56"/>
      <c r="D110" s="56"/>
      <c r="E110" s="74"/>
      <c r="F110" s="74"/>
      <c r="G110" s="74"/>
    </row>
    <row r="111" spans="1:7" ht="18.75" customHeight="1">
      <c r="A111" s="71" t="s">
        <v>217</v>
      </c>
      <c r="B111" s="48" t="s">
        <v>233</v>
      </c>
      <c r="C111" s="56" t="s">
        <v>106</v>
      </c>
      <c r="D111" s="56" t="s">
        <v>119</v>
      </c>
      <c r="E111" s="74">
        <v>2200</v>
      </c>
      <c r="F111" s="74"/>
      <c r="G111" s="74">
        <v>2200</v>
      </c>
    </row>
    <row r="112" spans="1:7" ht="16.5" customHeight="1">
      <c r="A112" s="71" t="s">
        <v>231</v>
      </c>
      <c r="B112" s="66" t="s">
        <v>210</v>
      </c>
      <c r="C112" s="56"/>
      <c r="D112" s="56"/>
      <c r="E112" s="74"/>
      <c r="F112" s="74"/>
      <c r="G112" s="74"/>
    </row>
    <row r="113" spans="1:7" ht="19.5" customHeight="1">
      <c r="A113" s="71" t="s">
        <v>220</v>
      </c>
      <c r="B113" s="68" t="s">
        <v>260</v>
      </c>
      <c r="C113" s="56" t="s">
        <v>122</v>
      </c>
      <c r="D113" s="56" t="s">
        <v>119</v>
      </c>
      <c r="E113" s="74">
        <v>100</v>
      </c>
      <c r="F113" s="74"/>
      <c r="G113" s="74">
        <v>100</v>
      </c>
    </row>
    <row r="114" spans="1:7" ht="30.75" customHeight="1">
      <c r="A114" s="71"/>
      <c r="B114" s="69" t="s">
        <v>261</v>
      </c>
      <c r="C114" s="56" t="s">
        <v>106</v>
      </c>
      <c r="D114" s="56" t="s">
        <v>205</v>
      </c>
      <c r="E114" s="102">
        <v>100000</v>
      </c>
      <c r="F114" s="102"/>
      <c r="G114" s="102">
        <f>E114</f>
        <v>100000</v>
      </c>
    </row>
    <row r="115" spans="1:7" ht="18" customHeight="1">
      <c r="A115" s="71" t="s">
        <v>232</v>
      </c>
      <c r="B115" s="69" t="s">
        <v>207</v>
      </c>
      <c r="C115" s="56"/>
      <c r="D115" s="56"/>
      <c r="E115" s="74"/>
      <c r="F115" s="74"/>
      <c r="G115" s="74"/>
    </row>
    <row r="116" spans="1:7" ht="18" customHeight="1">
      <c r="A116" s="71" t="s">
        <v>222</v>
      </c>
      <c r="B116" s="68" t="s">
        <v>262</v>
      </c>
      <c r="C116" s="56" t="s">
        <v>106</v>
      </c>
      <c r="D116" s="56" t="s">
        <v>205</v>
      </c>
      <c r="E116" s="74">
        <v>100000</v>
      </c>
      <c r="F116" s="74"/>
      <c r="G116" s="74">
        <v>100000</v>
      </c>
    </row>
    <row r="117" spans="1:7" ht="18" customHeight="1">
      <c r="A117" s="71" t="s">
        <v>229</v>
      </c>
      <c r="B117" s="69" t="s">
        <v>208</v>
      </c>
      <c r="C117" s="56"/>
      <c r="D117" s="56"/>
      <c r="E117" s="74"/>
      <c r="F117" s="74"/>
      <c r="G117" s="74"/>
    </row>
    <row r="118" spans="1:7" ht="21" customHeight="1">
      <c r="A118" s="71" t="s">
        <v>224</v>
      </c>
      <c r="B118" s="68" t="s">
        <v>263</v>
      </c>
      <c r="C118" s="56" t="s">
        <v>117</v>
      </c>
      <c r="D118" s="56" t="s">
        <v>160</v>
      </c>
      <c r="E118" s="74">
        <v>1</v>
      </c>
      <c r="F118" s="74"/>
      <c r="G118" s="74">
        <v>1</v>
      </c>
    </row>
    <row r="119" spans="1:7" ht="18.75" customHeight="1">
      <c r="A119" s="71" t="s">
        <v>230</v>
      </c>
      <c r="B119" s="69" t="s">
        <v>209</v>
      </c>
      <c r="C119" s="56"/>
      <c r="D119" s="56"/>
      <c r="E119" s="74"/>
      <c r="F119" s="74"/>
      <c r="G119" s="74"/>
    </row>
    <row r="120" spans="1:7" ht="20.25" customHeight="1">
      <c r="A120" s="71" t="s">
        <v>217</v>
      </c>
      <c r="B120" s="68" t="s">
        <v>264</v>
      </c>
      <c r="C120" s="56" t="s">
        <v>106</v>
      </c>
      <c r="D120" s="56" t="s">
        <v>119</v>
      </c>
      <c r="E120" s="74">
        <v>800</v>
      </c>
      <c r="F120" s="74"/>
      <c r="G120" s="74">
        <v>800</v>
      </c>
    </row>
    <row r="121" spans="1:7" ht="18" customHeight="1">
      <c r="A121" s="71" t="s">
        <v>231</v>
      </c>
      <c r="B121" s="69" t="s">
        <v>210</v>
      </c>
      <c r="C121" s="56"/>
      <c r="D121" s="56"/>
      <c r="E121" s="74"/>
      <c r="F121" s="74"/>
      <c r="G121" s="74"/>
    </row>
    <row r="122" spans="1:7" ht="19.5" customHeight="1">
      <c r="A122" s="71" t="s">
        <v>220</v>
      </c>
      <c r="B122" s="68" t="s">
        <v>265</v>
      </c>
      <c r="C122" s="56" t="s">
        <v>122</v>
      </c>
      <c r="D122" s="56" t="s">
        <v>119</v>
      </c>
      <c r="E122" s="74">
        <v>100</v>
      </c>
      <c r="F122" s="74"/>
      <c r="G122" s="74">
        <v>100</v>
      </c>
    </row>
    <row r="123" spans="1:7" ht="30" customHeight="1">
      <c r="A123" s="71"/>
      <c r="B123" s="69" t="s">
        <v>266</v>
      </c>
      <c r="C123" s="56" t="s">
        <v>106</v>
      </c>
      <c r="D123" s="56" t="s">
        <v>205</v>
      </c>
      <c r="E123" s="102">
        <v>300000</v>
      </c>
      <c r="F123" s="102"/>
      <c r="G123" s="102">
        <v>300000</v>
      </c>
    </row>
    <row r="124" spans="1:7" ht="19.5" customHeight="1">
      <c r="A124" s="71" t="s">
        <v>232</v>
      </c>
      <c r="B124" s="69" t="s">
        <v>207</v>
      </c>
      <c r="C124" s="56"/>
      <c r="D124" s="56"/>
      <c r="E124" s="74"/>
      <c r="F124" s="74"/>
      <c r="G124" s="74"/>
    </row>
    <row r="125" spans="1:7" ht="18" customHeight="1">
      <c r="A125" s="71" t="s">
        <v>222</v>
      </c>
      <c r="B125" s="105" t="s">
        <v>295</v>
      </c>
      <c r="C125" s="56" t="s">
        <v>106</v>
      </c>
      <c r="D125" s="56" t="s">
        <v>205</v>
      </c>
      <c r="E125" s="74">
        <v>300000</v>
      </c>
      <c r="F125" s="74"/>
      <c r="G125" s="74">
        <f>E125</f>
        <v>300000</v>
      </c>
    </row>
    <row r="126" spans="1:7" ht="18" customHeight="1">
      <c r="A126" s="71" t="s">
        <v>229</v>
      </c>
      <c r="B126" s="69" t="s">
        <v>208</v>
      </c>
      <c r="C126" s="56"/>
      <c r="D126" s="56"/>
      <c r="E126" s="74"/>
      <c r="F126" s="74"/>
      <c r="G126" s="74"/>
    </row>
    <row r="127" spans="1:7" ht="18" customHeight="1">
      <c r="A127" s="71" t="s">
        <v>224</v>
      </c>
      <c r="B127" s="68" t="s">
        <v>279</v>
      </c>
      <c r="C127" s="107" t="s">
        <v>298</v>
      </c>
      <c r="D127" s="56" t="s">
        <v>226</v>
      </c>
      <c r="E127" s="74">
        <v>25</v>
      </c>
      <c r="F127" s="74"/>
      <c r="G127" s="74">
        <v>25</v>
      </c>
    </row>
    <row r="128" spans="1:7" ht="18" customHeight="1">
      <c r="A128" s="71" t="s">
        <v>223</v>
      </c>
      <c r="B128" s="105" t="s">
        <v>296</v>
      </c>
      <c r="C128" s="56" t="s">
        <v>109</v>
      </c>
      <c r="D128" s="56" t="s">
        <v>226</v>
      </c>
      <c r="E128" s="74">
        <v>100</v>
      </c>
      <c r="F128" s="74"/>
      <c r="G128" s="74">
        <v>100</v>
      </c>
    </row>
    <row r="129" spans="1:7" ht="18" customHeight="1">
      <c r="A129" s="106" t="s">
        <v>225</v>
      </c>
      <c r="B129" s="105" t="s">
        <v>297</v>
      </c>
      <c r="C129" s="56" t="s">
        <v>109</v>
      </c>
      <c r="D129" s="56" t="s">
        <v>226</v>
      </c>
      <c r="E129" s="74">
        <v>100</v>
      </c>
      <c r="F129" s="74"/>
      <c r="G129" s="74">
        <v>100</v>
      </c>
    </row>
    <row r="130" spans="1:7" ht="18" customHeight="1">
      <c r="A130" s="71" t="s">
        <v>9</v>
      </c>
      <c r="B130" s="69" t="s">
        <v>209</v>
      </c>
      <c r="C130" s="56"/>
      <c r="D130" s="56"/>
      <c r="E130" s="74"/>
      <c r="F130" s="74"/>
      <c r="G130" s="74"/>
    </row>
    <row r="131" spans="1:7" ht="18" customHeight="1">
      <c r="A131" s="71" t="s">
        <v>267</v>
      </c>
      <c r="B131" s="105" t="s">
        <v>299</v>
      </c>
      <c r="C131" s="56" t="s">
        <v>106</v>
      </c>
      <c r="D131" s="56" t="s">
        <v>119</v>
      </c>
      <c r="E131" s="74">
        <v>4000</v>
      </c>
      <c r="F131" s="74"/>
      <c r="G131" s="74">
        <v>4000</v>
      </c>
    </row>
    <row r="132" spans="1:7" ht="18" customHeight="1">
      <c r="A132" s="71" t="s">
        <v>218</v>
      </c>
      <c r="B132" s="105" t="s">
        <v>300</v>
      </c>
      <c r="C132" s="56" t="s">
        <v>106</v>
      </c>
      <c r="D132" s="56" t="s">
        <v>119</v>
      </c>
      <c r="E132" s="74">
        <v>1000</v>
      </c>
      <c r="F132" s="74"/>
      <c r="G132" s="74">
        <v>1000</v>
      </c>
    </row>
    <row r="133" spans="1:7" ht="18" customHeight="1">
      <c r="A133" s="106" t="s">
        <v>219</v>
      </c>
      <c r="B133" s="105" t="s">
        <v>301</v>
      </c>
      <c r="C133" s="56" t="s">
        <v>106</v>
      </c>
      <c r="D133" s="56" t="s">
        <v>119</v>
      </c>
      <c r="E133" s="74">
        <v>1000</v>
      </c>
      <c r="F133" s="74"/>
      <c r="G133" s="74">
        <v>1000</v>
      </c>
    </row>
    <row r="134" spans="1:7" ht="18" customHeight="1">
      <c r="A134" s="71" t="s">
        <v>231</v>
      </c>
      <c r="B134" s="69" t="s">
        <v>210</v>
      </c>
      <c r="C134" s="56"/>
      <c r="D134" s="56"/>
      <c r="E134" s="74"/>
      <c r="F134" s="74"/>
      <c r="G134" s="74"/>
    </row>
    <row r="135" spans="1:7" ht="18" customHeight="1">
      <c r="A135" s="71" t="s">
        <v>220</v>
      </c>
      <c r="B135" s="68" t="s">
        <v>227</v>
      </c>
      <c r="C135" s="56" t="s">
        <v>122</v>
      </c>
      <c r="D135" s="56" t="s">
        <v>119</v>
      </c>
      <c r="E135" s="74">
        <v>100</v>
      </c>
      <c r="F135" s="74"/>
      <c r="G135" s="74">
        <v>100</v>
      </c>
    </row>
    <row r="136" spans="1:7" ht="18" customHeight="1">
      <c r="A136" s="71" t="s">
        <v>221</v>
      </c>
      <c r="B136" s="68" t="s">
        <v>268</v>
      </c>
      <c r="C136" s="56" t="s">
        <v>122</v>
      </c>
      <c r="D136" s="56" t="s">
        <v>119</v>
      </c>
      <c r="E136" s="74">
        <v>100</v>
      </c>
      <c r="F136" s="74"/>
      <c r="G136" s="74">
        <v>100</v>
      </c>
    </row>
    <row r="137" spans="1:7" ht="18" customHeight="1">
      <c r="A137" s="106" t="s">
        <v>302</v>
      </c>
      <c r="B137" s="105" t="s">
        <v>303</v>
      </c>
      <c r="C137" s="56" t="s">
        <v>122</v>
      </c>
      <c r="D137" s="56" t="s">
        <v>119</v>
      </c>
      <c r="E137" s="74">
        <v>100</v>
      </c>
      <c r="F137" s="74"/>
      <c r="G137" s="74">
        <v>100</v>
      </c>
    </row>
    <row r="138" spans="1:7" ht="32.25" customHeight="1">
      <c r="A138" s="71"/>
      <c r="B138" s="69" t="s">
        <v>269</v>
      </c>
      <c r="C138" s="56" t="s">
        <v>106</v>
      </c>
      <c r="D138" s="56" t="s">
        <v>205</v>
      </c>
      <c r="E138" s="86">
        <v>0</v>
      </c>
      <c r="F138" s="102"/>
      <c r="G138" s="86">
        <v>0</v>
      </c>
    </row>
    <row r="139" spans="1:7" ht="18" customHeight="1">
      <c r="A139" s="71" t="s">
        <v>232</v>
      </c>
      <c r="B139" s="69" t="s">
        <v>207</v>
      </c>
      <c r="C139" s="56"/>
      <c r="D139" s="56"/>
      <c r="E139" s="74"/>
      <c r="F139" s="74"/>
      <c r="G139" s="74"/>
    </row>
    <row r="140" spans="1:7" ht="18" customHeight="1">
      <c r="A140" s="71" t="s">
        <v>222</v>
      </c>
      <c r="B140" s="68" t="s">
        <v>270</v>
      </c>
      <c r="C140" s="56" t="s">
        <v>106</v>
      </c>
      <c r="D140" s="56" t="s">
        <v>205</v>
      </c>
      <c r="E140" s="85">
        <v>0</v>
      </c>
      <c r="F140" s="109"/>
      <c r="G140" s="85">
        <v>0</v>
      </c>
    </row>
    <row r="141" spans="1:7" ht="18" customHeight="1">
      <c r="A141" s="71" t="s">
        <v>229</v>
      </c>
      <c r="B141" s="69" t="s">
        <v>208</v>
      </c>
      <c r="C141" s="56"/>
      <c r="D141" s="56"/>
      <c r="E141" s="109"/>
      <c r="F141" s="109"/>
      <c r="G141" s="109"/>
    </row>
    <row r="142" spans="1:7" ht="18" customHeight="1">
      <c r="A142" s="71" t="s">
        <v>224</v>
      </c>
      <c r="B142" s="68" t="s">
        <v>271</v>
      </c>
      <c r="C142" s="56" t="s">
        <v>228</v>
      </c>
      <c r="D142" s="56" t="s">
        <v>119</v>
      </c>
      <c r="E142" s="85">
        <v>0</v>
      </c>
      <c r="F142" s="109"/>
      <c r="G142" s="85">
        <v>0</v>
      </c>
    </row>
    <row r="143" spans="1:7" ht="18" customHeight="1">
      <c r="A143" s="71" t="s">
        <v>230</v>
      </c>
      <c r="B143" s="69" t="s">
        <v>209</v>
      </c>
      <c r="C143" s="56"/>
      <c r="D143" s="56"/>
      <c r="E143" s="109"/>
      <c r="F143" s="109"/>
      <c r="G143" s="109"/>
    </row>
    <row r="144" spans="1:7" ht="18" customHeight="1">
      <c r="A144" s="71" t="s">
        <v>217</v>
      </c>
      <c r="B144" s="68" t="s">
        <v>272</v>
      </c>
      <c r="C144" s="56" t="s">
        <v>106</v>
      </c>
      <c r="D144" s="56" t="s">
        <v>119</v>
      </c>
      <c r="E144" s="85">
        <v>0</v>
      </c>
      <c r="F144" s="109"/>
      <c r="G144" s="85">
        <v>0</v>
      </c>
    </row>
    <row r="145" spans="1:7" ht="18" customHeight="1">
      <c r="A145" s="71" t="s">
        <v>231</v>
      </c>
      <c r="B145" s="69" t="s">
        <v>210</v>
      </c>
      <c r="C145" s="56"/>
      <c r="D145" s="56"/>
      <c r="E145" s="109"/>
      <c r="F145" s="109"/>
      <c r="G145" s="109"/>
    </row>
    <row r="146" spans="1:7" ht="18" customHeight="1">
      <c r="A146" s="71" t="s">
        <v>220</v>
      </c>
      <c r="B146" s="68" t="s">
        <v>273</v>
      </c>
      <c r="C146" s="56" t="s">
        <v>122</v>
      </c>
      <c r="D146" s="56" t="s">
        <v>119</v>
      </c>
      <c r="E146" s="85">
        <v>0</v>
      </c>
      <c r="F146" s="109"/>
      <c r="G146" s="85">
        <v>0</v>
      </c>
    </row>
    <row r="147" spans="1:7" ht="30.75" customHeight="1">
      <c r="A147" s="56"/>
      <c r="B147" s="95" t="s">
        <v>248</v>
      </c>
      <c r="C147" s="51" t="s">
        <v>106</v>
      </c>
      <c r="D147" s="51" t="s">
        <v>205</v>
      </c>
      <c r="E147" s="102">
        <v>500000</v>
      </c>
      <c r="F147" s="102"/>
      <c r="G147" s="102">
        <f>E147</f>
        <v>500000</v>
      </c>
    </row>
    <row r="148" spans="1:7" ht="14.25">
      <c r="A148" s="56">
        <v>1</v>
      </c>
      <c r="B148" s="67" t="s">
        <v>207</v>
      </c>
      <c r="C148" s="65"/>
      <c r="D148" s="65"/>
      <c r="E148" s="104"/>
      <c r="F148" s="104"/>
      <c r="G148" s="104"/>
    </row>
    <row r="149" spans="1:7" ht="19.5" customHeight="1">
      <c r="A149" s="56"/>
      <c r="B149" s="68" t="s">
        <v>213</v>
      </c>
      <c r="C149" s="56" t="s">
        <v>106</v>
      </c>
      <c r="D149" s="56" t="s">
        <v>205</v>
      </c>
      <c r="E149" s="74">
        <v>500000</v>
      </c>
      <c r="F149" s="74"/>
      <c r="G149" s="74">
        <f>E149</f>
        <v>500000</v>
      </c>
    </row>
    <row r="150" spans="1:7" ht="13.5">
      <c r="A150" s="56">
        <v>2</v>
      </c>
      <c r="B150" s="69" t="s">
        <v>208</v>
      </c>
      <c r="C150" s="56"/>
      <c r="D150" s="56"/>
      <c r="E150" s="74"/>
      <c r="F150" s="74"/>
      <c r="G150" s="74"/>
    </row>
    <row r="151" spans="1:7" ht="30" customHeight="1">
      <c r="A151" s="56"/>
      <c r="B151" s="68" t="s">
        <v>215</v>
      </c>
      <c r="C151" s="56" t="s">
        <v>117</v>
      </c>
      <c r="D151" s="56" t="s">
        <v>149</v>
      </c>
      <c r="E151" s="74">
        <v>30</v>
      </c>
      <c r="F151" s="74"/>
      <c r="G151" s="74">
        <v>30</v>
      </c>
    </row>
    <row r="152" spans="1:7" ht="13.5">
      <c r="A152" s="56">
        <v>3</v>
      </c>
      <c r="B152" s="69" t="s">
        <v>209</v>
      </c>
      <c r="C152" s="56"/>
      <c r="D152" s="56"/>
      <c r="E152" s="74"/>
      <c r="F152" s="74"/>
      <c r="G152" s="74"/>
    </row>
    <row r="153" spans="1:7" ht="19.5" customHeight="1">
      <c r="A153" s="56"/>
      <c r="B153" s="105" t="s">
        <v>212</v>
      </c>
      <c r="C153" s="56" t="s">
        <v>106</v>
      </c>
      <c r="D153" s="56" t="s">
        <v>119</v>
      </c>
      <c r="E153" s="74">
        <v>16700</v>
      </c>
      <c r="F153" s="74"/>
      <c r="G153" s="74">
        <f>E153</f>
        <v>16700</v>
      </c>
    </row>
    <row r="154" spans="1:7" ht="13.5">
      <c r="A154" s="56">
        <v>4</v>
      </c>
      <c r="B154" s="69" t="s">
        <v>210</v>
      </c>
      <c r="C154" s="56"/>
      <c r="D154" s="56"/>
      <c r="E154" s="74"/>
      <c r="F154" s="74"/>
      <c r="G154" s="74"/>
    </row>
    <row r="155" spans="1:7" ht="20.25" customHeight="1">
      <c r="A155" s="56"/>
      <c r="B155" s="68" t="s">
        <v>214</v>
      </c>
      <c r="C155" s="56" t="s">
        <v>122</v>
      </c>
      <c r="D155" s="56" t="s">
        <v>119</v>
      </c>
      <c r="E155" s="74">
        <v>100</v>
      </c>
      <c r="F155" s="74"/>
      <c r="G155" s="74">
        <v>100</v>
      </c>
    </row>
    <row r="156" ht="6" customHeight="1">
      <c r="A156" s="4"/>
    </row>
    <row r="157" ht="15" hidden="1">
      <c r="A157" s="4"/>
    </row>
    <row r="158" spans="1:4" ht="17.25" customHeight="1">
      <c r="A158" s="123" t="s">
        <v>274</v>
      </c>
      <c r="B158" s="123"/>
      <c r="C158" s="123"/>
      <c r="D158" s="1"/>
    </row>
    <row r="159" spans="1:7" s="98" customFormat="1" ht="16.5" customHeight="1">
      <c r="A159" s="123"/>
      <c r="B159" s="123"/>
      <c r="C159" s="123"/>
      <c r="D159" s="13"/>
      <c r="E159" s="97"/>
      <c r="F159" s="148" t="s">
        <v>275</v>
      </c>
      <c r="G159" s="148"/>
    </row>
    <row r="160" spans="1:7" ht="20.25" customHeight="1">
      <c r="A160" s="6"/>
      <c r="B160" s="3"/>
      <c r="D160" s="8" t="s">
        <v>38</v>
      </c>
      <c r="F160" s="114" t="s">
        <v>78</v>
      </c>
      <c r="G160" s="114"/>
    </row>
    <row r="161" spans="1:4" ht="27" customHeight="1">
      <c r="A161" s="123" t="s">
        <v>40</v>
      </c>
      <c r="B161" s="123"/>
      <c r="C161" s="3"/>
      <c r="D161" s="3"/>
    </row>
    <row r="162" spans="1:4" ht="4.5" customHeight="1">
      <c r="A162" s="19"/>
      <c r="B162" s="17"/>
      <c r="C162" s="3"/>
      <c r="D162" s="3"/>
    </row>
    <row r="163" spans="1:7" s="4" customFormat="1" ht="20.25" customHeight="1">
      <c r="A163" s="123" t="s">
        <v>276</v>
      </c>
      <c r="B163" s="123"/>
      <c r="C163" s="123"/>
      <c r="D163" s="99"/>
      <c r="E163" s="100"/>
      <c r="F163" s="142" t="s">
        <v>277</v>
      </c>
      <c r="G163" s="142"/>
    </row>
    <row r="164" spans="1:7" ht="15">
      <c r="A164" s="1"/>
      <c r="B164" s="3"/>
      <c r="C164" s="3"/>
      <c r="D164" s="8" t="s">
        <v>38</v>
      </c>
      <c r="F164" s="114" t="s">
        <v>78</v>
      </c>
      <c r="G164" s="114"/>
    </row>
    <row r="165" ht="15">
      <c r="A165" s="79"/>
    </row>
    <row r="166" ht="13.5">
      <c r="A166" s="21" t="s">
        <v>77</v>
      </c>
    </row>
  </sheetData>
  <sheetProtection/>
  <mergeCells count="61">
    <mergeCell ref="E8:G8"/>
    <mergeCell ref="E9:G9"/>
    <mergeCell ref="A13:G13"/>
    <mergeCell ref="A14:G14"/>
    <mergeCell ref="E10:G10"/>
    <mergeCell ref="D19:F19"/>
    <mergeCell ref="B17:C17"/>
    <mergeCell ref="B28:G28"/>
    <mergeCell ref="B30:G30"/>
    <mergeCell ref="A20:C20"/>
    <mergeCell ref="D18:F18"/>
    <mergeCell ref="B60:G60"/>
    <mergeCell ref="F1:G3"/>
    <mergeCell ref="E5:G5"/>
    <mergeCell ref="E6:G6"/>
    <mergeCell ref="E7:G7"/>
    <mergeCell ref="A67:B67"/>
    <mergeCell ref="B40:G40"/>
    <mergeCell ref="B39:G39"/>
    <mergeCell ref="A57:B57"/>
    <mergeCell ref="A60:A61"/>
    <mergeCell ref="A161:B161"/>
    <mergeCell ref="F160:G160"/>
    <mergeCell ref="B24:G24"/>
    <mergeCell ref="B25:G25"/>
    <mergeCell ref="B41:G41"/>
    <mergeCell ref="B33:G33"/>
    <mergeCell ref="B29:G29"/>
    <mergeCell ref="F159:G159"/>
    <mergeCell ref="B37:G37"/>
    <mergeCell ref="B48:E48"/>
    <mergeCell ref="B19:C19"/>
    <mergeCell ref="K21:M21"/>
    <mergeCell ref="E22:F22"/>
    <mergeCell ref="B32:G32"/>
    <mergeCell ref="B36:G36"/>
    <mergeCell ref="F164:G164"/>
    <mergeCell ref="D20:F20"/>
    <mergeCell ref="B27:G27"/>
    <mergeCell ref="A163:C163"/>
    <mergeCell ref="F163:G163"/>
    <mergeCell ref="K22:L22"/>
    <mergeCell ref="B70:G70"/>
    <mergeCell ref="A158:C159"/>
    <mergeCell ref="B38:G38"/>
    <mergeCell ref="O17:P17"/>
    <mergeCell ref="L18:M18"/>
    <mergeCell ref="D17:F17"/>
    <mergeCell ref="L17:M17"/>
    <mergeCell ref="M22:O22"/>
    <mergeCell ref="B35:G35"/>
    <mergeCell ref="B34:G34"/>
    <mergeCell ref="A18:C18"/>
    <mergeCell ref="L20:M20"/>
    <mergeCell ref="N21:O21"/>
    <mergeCell ref="E21:F21"/>
    <mergeCell ref="B23:G23"/>
    <mergeCell ref="O20:P20"/>
    <mergeCell ref="O18:P18"/>
    <mergeCell ref="I20:K20"/>
    <mergeCell ref="I18:K18"/>
  </mergeCells>
  <printOptions/>
  <pageMargins left="0.3" right="0.16" top="0.92" bottom="0.48" header="0.3" footer="0.41"/>
  <pageSetup fitToHeight="7" fitToWidth="1" horizontalDpi="300" verticalDpi="300" orientation="landscape" paperSize="9" scale="66" r:id="rId1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4.25">
      <c r="K1" s="159" t="s">
        <v>94</v>
      </c>
      <c r="L1" s="160"/>
      <c r="M1" s="160"/>
    </row>
    <row r="2" spans="11:13" ht="46.5" customHeight="1">
      <c r="K2" s="160"/>
      <c r="L2" s="160"/>
      <c r="M2" s="160"/>
    </row>
    <row r="3" spans="1:13" ht="15">
      <c r="A3" s="111" t="s">
        <v>44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5">
      <c r="A4" s="111" t="s">
        <v>45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5">
      <c r="A5" s="110" t="s">
        <v>6</v>
      </c>
      <c r="B5" s="7"/>
      <c r="C5" s="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5" customHeight="1">
      <c r="A6" s="110"/>
      <c r="B6" s="8" t="s">
        <v>7</v>
      </c>
      <c r="C6" s="1"/>
      <c r="E6" s="112" t="s">
        <v>42</v>
      </c>
      <c r="F6" s="112"/>
      <c r="G6" s="112"/>
      <c r="H6" s="112"/>
      <c r="I6" s="112"/>
      <c r="J6" s="112"/>
      <c r="K6" s="112"/>
      <c r="L6" s="112"/>
      <c r="M6" s="112"/>
    </row>
    <row r="7" spans="1:13" ht="15">
      <c r="A7" s="110" t="s">
        <v>8</v>
      </c>
      <c r="B7" s="7"/>
      <c r="C7" s="1"/>
      <c r="E7" s="161"/>
      <c r="F7" s="161"/>
      <c r="G7" s="161"/>
      <c r="H7" s="161"/>
      <c r="I7" s="161"/>
      <c r="J7" s="161"/>
      <c r="K7" s="161"/>
      <c r="L7" s="161"/>
      <c r="M7" s="161"/>
    </row>
    <row r="8" spans="1:13" ht="15" customHeight="1">
      <c r="A8" s="110"/>
      <c r="B8" s="8" t="s">
        <v>7</v>
      </c>
      <c r="C8" s="1"/>
      <c r="E8" s="162" t="s">
        <v>41</v>
      </c>
      <c r="F8" s="162"/>
      <c r="G8" s="162"/>
      <c r="H8" s="162"/>
      <c r="I8" s="162"/>
      <c r="J8" s="162"/>
      <c r="K8" s="162"/>
      <c r="L8" s="162"/>
      <c r="M8" s="162"/>
    </row>
    <row r="9" spans="1:13" ht="15">
      <c r="A9" s="110" t="s">
        <v>9</v>
      </c>
      <c r="B9" s="7"/>
      <c r="C9" s="7"/>
      <c r="E9" s="161"/>
      <c r="F9" s="161"/>
      <c r="G9" s="161"/>
      <c r="H9" s="161"/>
      <c r="I9" s="161"/>
      <c r="J9" s="161"/>
      <c r="K9" s="161"/>
      <c r="L9" s="161"/>
      <c r="M9" s="161"/>
    </row>
    <row r="10" spans="1:13" ht="15" customHeight="1">
      <c r="A10" s="110"/>
      <c r="B10" s="9" t="s">
        <v>7</v>
      </c>
      <c r="C10" s="9" t="s">
        <v>10</v>
      </c>
      <c r="E10" s="112" t="s">
        <v>43</v>
      </c>
      <c r="F10" s="112"/>
      <c r="G10" s="112"/>
      <c r="H10" s="112"/>
      <c r="I10" s="112"/>
      <c r="J10" s="112"/>
      <c r="K10" s="112"/>
      <c r="L10" s="112"/>
      <c r="M10" s="112"/>
    </row>
    <row r="11" spans="1:4" ht="15">
      <c r="A11" s="110" t="s">
        <v>11</v>
      </c>
      <c r="B11" s="158" t="s">
        <v>46</v>
      </c>
      <c r="C11" s="158"/>
      <c r="D11" s="158"/>
    </row>
    <row r="12" spans="1:4" ht="15">
      <c r="A12" s="110"/>
      <c r="B12" s="158" t="s">
        <v>21</v>
      </c>
      <c r="C12" s="158"/>
      <c r="D12" s="158"/>
    </row>
    <row r="13" ht="15">
      <c r="A13" s="4"/>
    </row>
    <row r="14" ht="15">
      <c r="A14" s="4"/>
    </row>
    <row r="16" spans="2:10" ht="15">
      <c r="B16" s="116" t="s">
        <v>47</v>
      </c>
      <c r="C16" s="116"/>
      <c r="D16" s="116"/>
      <c r="E16" s="116" t="s">
        <v>48</v>
      </c>
      <c r="F16" s="116"/>
      <c r="G16" s="116"/>
      <c r="H16" s="116" t="s">
        <v>49</v>
      </c>
      <c r="I16" s="116"/>
      <c r="J16" s="116"/>
    </row>
    <row r="17" spans="2:10" ht="30.7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">
      <c r="A23" s="4"/>
    </row>
    <row r="24" spans="1:13" ht="15">
      <c r="A24" s="110" t="s">
        <v>13</v>
      </c>
      <c r="B24" s="115" t="s">
        <v>20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1:2" ht="15">
      <c r="A25" s="110"/>
      <c r="B25" s="1" t="s">
        <v>21</v>
      </c>
    </row>
    <row r="26" ht="15">
      <c r="A26" s="4"/>
    </row>
    <row r="27" spans="1:11" ht="79.5" customHeight="1">
      <c r="A27" s="116" t="s">
        <v>62</v>
      </c>
      <c r="B27" s="116" t="s">
        <v>61</v>
      </c>
      <c r="C27" s="116" t="s">
        <v>47</v>
      </c>
      <c r="D27" s="116"/>
      <c r="E27" s="116"/>
      <c r="F27" s="116" t="s">
        <v>48</v>
      </c>
      <c r="G27" s="116"/>
      <c r="H27" s="116"/>
      <c r="I27" s="116" t="s">
        <v>49</v>
      </c>
      <c r="J27" s="116"/>
      <c r="K27" s="116"/>
    </row>
    <row r="28" spans="1:11" ht="30.75">
      <c r="A28" s="116"/>
      <c r="B28" s="116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>
      <c r="A34" s="116" t="s">
        <v>53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</row>
    <row r="35" ht="15">
      <c r="A35" s="4"/>
    </row>
    <row r="36" ht="15">
      <c r="A36" s="4"/>
    </row>
    <row r="37" spans="1:13" ht="15">
      <c r="A37" s="110" t="s">
        <v>15</v>
      </c>
      <c r="B37" s="115" t="s">
        <v>54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2" ht="15">
      <c r="A38" s="110"/>
      <c r="B38" s="1" t="s">
        <v>21</v>
      </c>
    </row>
    <row r="39" ht="15">
      <c r="A39" s="4"/>
    </row>
    <row r="40" ht="15">
      <c r="A40" s="4"/>
    </row>
    <row r="41" spans="2:11" ht="15">
      <c r="B41" s="116" t="s">
        <v>28</v>
      </c>
      <c r="C41" s="116" t="s">
        <v>47</v>
      </c>
      <c r="D41" s="116"/>
      <c r="E41" s="116"/>
      <c r="F41" s="116" t="s">
        <v>48</v>
      </c>
      <c r="G41" s="116"/>
      <c r="H41" s="116"/>
      <c r="I41" s="116" t="s">
        <v>49</v>
      </c>
      <c r="J41" s="116"/>
      <c r="K41" s="116"/>
    </row>
    <row r="42" spans="2:11" ht="41.25" customHeight="1">
      <c r="B42" s="116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">
      <c r="B47" s="116" t="s">
        <v>53</v>
      </c>
      <c r="C47" s="116"/>
      <c r="D47" s="116"/>
      <c r="E47" s="116"/>
      <c r="F47" s="116"/>
      <c r="G47" s="116"/>
      <c r="H47" s="116"/>
      <c r="I47" s="116"/>
      <c r="J47" s="116"/>
      <c r="K47" s="116"/>
    </row>
    <row r="48" ht="15">
      <c r="A48" s="4"/>
    </row>
    <row r="49" ht="15">
      <c r="A49" s="4"/>
    </row>
    <row r="50" spans="1:13" ht="15">
      <c r="A50" s="3" t="s">
        <v>16</v>
      </c>
      <c r="B50" s="115" t="s">
        <v>55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  <row r="51" ht="15">
      <c r="A51" s="4"/>
    </row>
    <row r="52" ht="15">
      <c r="A52" s="4"/>
    </row>
    <row r="53" spans="1:13" ht="31.5" customHeight="1">
      <c r="A53" s="116" t="s">
        <v>63</v>
      </c>
      <c r="B53" s="116" t="s">
        <v>56</v>
      </c>
      <c r="C53" s="116" t="s">
        <v>32</v>
      </c>
      <c r="D53" s="116" t="s">
        <v>33</v>
      </c>
      <c r="E53" s="116" t="s">
        <v>47</v>
      </c>
      <c r="F53" s="116"/>
      <c r="G53" s="116"/>
      <c r="H53" s="116" t="s">
        <v>57</v>
      </c>
      <c r="I53" s="116"/>
      <c r="J53" s="116"/>
      <c r="K53" s="116" t="s">
        <v>49</v>
      </c>
      <c r="L53" s="116"/>
      <c r="M53" s="116"/>
    </row>
    <row r="54" spans="1:13" ht="15.7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</row>
    <row r="55" spans="1:13" ht="30.75">
      <c r="A55" s="116"/>
      <c r="B55" s="116"/>
      <c r="C55" s="116"/>
      <c r="D55" s="116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6" t="s">
        <v>59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spans="1:13" ht="1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6" t="s">
        <v>59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</row>
    <row r="63" spans="1:13" ht="30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6" t="s">
        <v>59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</row>
    <row r="66" spans="1:13" ht="1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6" t="s">
        <v>59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</row>
    <row r="69" spans="1:13" ht="15">
      <c r="A69" s="116" t="s">
        <v>60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</row>
    <row r="70" ht="15">
      <c r="A70" s="4"/>
    </row>
    <row r="71" ht="15">
      <c r="A71" s="4"/>
    </row>
    <row r="72" spans="1:13" ht="15">
      <c r="A72" s="115" t="s">
        <v>64</v>
      </c>
      <c r="B72" s="115"/>
      <c r="C72" s="115"/>
      <c r="D72" s="115"/>
      <c r="E72" s="115"/>
      <c r="F72" s="115"/>
      <c r="G72" s="115"/>
      <c r="H72" s="16"/>
      <c r="J72" s="163"/>
      <c r="K72" s="163"/>
      <c r="L72" s="163"/>
      <c r="M72" s="163"/>
    </row>
    <row r="73" spans="1:13" ht="15">
      <c r="A73" s="1"/>
      <c r="B73" s="3"/>
      <c r="C73" s="3"/>
      <c r="D73" s="1"/>
      <c r="H73" s="15" t="s">
        <v>38</v>
      </c>
      <c r="J73" s="114" t="s">
        <v>39</v>
      </c>
      <c r="K73" s="114"/>
      <c r="L73" s="114"/>
      <c r="M73" s="114"/>
    </row>
    <row r="74" spans="1:4" ht="15" customHeight="1">
      <c r="A74" s="2"/>
      <c r="D74" s="1"/>
    </row>
    <row r="75" spans="1:13" ht="15">
      <c r="A75" s="115" t="s">
        <v>65</v>
      </c>
      <c r="B75" s="115"/>
      <c r="C75" s="115"/>
      <c r="D75" s="115"/>
      <c r="E75" s="115"/>
      <c r="F75" s="115"/>
      <c r="G75" s="115"/>
      <c r="H75" s="16"/>
      <c r="J75" s="163"/>
      <c r="K75" s="163"/>
      <c r="L75" s="163"/>
      <c r="M75" s="16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14" t="s">
        <v>39</v>
      </c>
      <c r="K76" s="114"/>
      <c r="L76" s="114"/>
      <c r="M76" s="114"/>
    </row>
  </sheetData>
  <sheetProtection/>
  <mergeCells count="52">
    <mergeCell ref="A69:M69"/>
    <mergeCell ref="J72:M72"/>
    <mergeCell ref="F27:H27"/>
    <mergeCell ref="A72:G72"/>
    <mergeCell ref="K53:M54"/>
    <mergeCell ref="B53:B55"/>
    <mergeCell ref="A53:A55"/>
    <mergeCell ref="E53:G54"/>
    <mergeCell ref="A62:M62"/>
    <mergeCell ref="C53:C55"/>
    <mergeCell ref="J76:M76"/>
    <mergeCell ref="A75:G75"/>
    <mergeCell ref="J73:M73"/>
    <mergeCell ref="A65:M65"/>
    <mergeCell ref="A68:M68"/>
    <mergeCell ref="I27:K27"/>
    <mergeCell ref="J75:M75"/>
    <mergeCell ref="I41:K41"/>
    <mergeCell ref="A59:M59"/>
    <mergeCell ref="H53:J54"/>
    <mergeCell ref="D53:D55"/>
    <mergeCell ref="B50:M50"/>
    <mergeCell ref="B11:D11"/>
    <mergeCell ref="B24:M24"/>
    <mergeCell ref="B41:B42"/>
    <mergeCell ref="B47:K47"/>
    <mergeCell ref="A4:M4"/>
    <mergeCell ref="E7:M7"/>
    <mergeCell ref="E8:M8"/>
    <mergeCell ref="E9:M9"/>
    <mergeCell ref="E10:M10"/>
    <mergeCell ref="A11:A12"/>
    <mergeCell ref="E5:M5"/>
    <mergeCell ref="E6:M6"/>
    <mergeCell ref="A24:A25"/>
    <mergeCell ref="H16:J16"/>
    <mergeCell ref="B12:D12"/>
    <mergeCell ref="K1:M2"/>
    <mergeCell ref="A5:A6"/>
    <mergeCell ref="A7:A8"/>
    <mergeCell ref="A9:A10"/>
    <mergeCell ref="A3:M3"/>
    <mergeCell ref="E16:G16"/>
    <mergeCell ref="B16:D16"/>
    <mergeCell ref="A27:A28"/>
    <mergeCell ref="B27:B28"/>
    <mergeCell ref="C27:E27"/>
    <mergeCell ref="C41:E41"/>
    <mergeCell ref="F41:H41"/>
    <mergeCell ref="B37:M37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4">
      <selection activeCell="B151" sqref="B151"/>
    </sheetView>
  </sheetViews>
  <sheetFormatPr defaultColWidth="9.140625" defaultRowHeight="15"/>
  <cols>
    <col min="1" max="1" width="4.421875" style="22" customWidth="1"/>
    <col min="2" max="2" width="21.57421875" style="22" customWidth="1"/>
    <col min="3" max="3" width="9.140625" style="22" customWidth="1"/>
    <col min="4" max="4" width="10.7109375" style="22" customWidth="1"/>
    <col min="5" max="5" width="13.00390625" style="22" customWidth="1"/>
    <col min="6" max="6" width="11.57421875" style="22" customWidth="1"/>
    <col min="7" max="8" width="13.00390625" style="22" customWidth="1"/>
    <col min="9" max="9" width="11.7109375" style="22" customWidth="1"/>
    <col min="10" max="10" width="12.7109375" style="22" customWidth="1"/>
    <col min="11" max="11" width="11.140625" style="22" customWidth="1"/>
    <col min="12" max="12" width="10.00390625" style="22" customWidth="1"/>
    <col min="13" max="13" width="10.7109375" style="22" customWidth="1"/>
    <col min="14" max="16384" width="9.140625" style="22" customWidth="1"/>
  </cols>
  <sheetData>
    <row r="1" spans="10:13" ht="15.75" customHeight="1">
      <c r="J1" s="117" t="s">
        <v>92</v>
      </c>
      <c r="K1" s="117"/>
      <c r="L1" s="117"/>
      <c r="M1" s="117"/>
    </row>
    <row r="2" spans="10:13" ht="15">
      <c r="J2" s="117"/>
      <c r="K2" s="117"/>
      <c r="L2" s="117"/>
      <c r="M2" s="117"/>
    </row>
    <row r="3" spans="10:13" ht="15">
      <c r="J3" s="117"/>
      <c r="K3" s="117"/>
      <c r="L3" s="117"/>
      <c r="M3" s="117"/>
    </row>
    <row r="4" spans="10:13" ht="15">
      <c r="J4" s="117"/>
      <c r="K4" s="117"/>
      <c r="L4" s="117"/>
      <c r="M4" s="117"/>
    </row>
    <row r="5" spans="1:13" ht="15">
      <c r="A5" s="111" t="s">
        <v>44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5">
      <c r="A6" s="111" t="s">
        <v>104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5">
      <c r="A7" s="110" t="s">
        <v>6</v>
      </c>
      <c r="B7" s="7">
        <v>1100000</v>
      </c>
      <c r="C7" s="1"/>
      <c r="E7" s="174" t="s">
        <v>105</v>
      </c>
      <c r="F7" s="174"/>
      <c r="G7" s="174"/>
      <c r="H7" s="174"/>
      <c r="I7" s="174"/>
      <c r="J7" s="174"/>
      <c r="K7" s="174"/>
      <c r="L7" s="174"/>
      <c r="M7" s="174"/>
    </row>
    <row r="8" spans="1:13" ht="15" customHeight="1">
      <c r="A8" s="110"/>
      <c r="B8" s="23" t="s">
        <v>66</v>
      </c>
      <c r="C8" s="1"/>
      <c r="E8" s="173" t="s">
        <v>42</v>
      </c>
      <c r="F8" s="173"/>
      <c r="G8" s="173"/>
      <c r="H8" s="173"/>
      <c r="I8" s="173"/>
      <c r="J8" s="173"/>
      <c r="K8" s="173"/>
      <c r="L8" s="173"/>
      <c r="M8" s="173"/>
    </row>
    <row r="9" spans="1:13" ht="15">
      <c r="A9" s="110" t="s">
        <v>8</v>
      </c>
      <c r="B9" s="7">
        <v>1100000</v>
      </c>
      <c r="C9" s="1"/>
      <c r="E9" s="174" t="s">
        <v>105</v>
      </c>
      <c r="F9" s="174"/>
      <c r="G9" s="174"/>
      <c r="H9" s="174"/>
      <c r="I9" s="174"/>
      <c r="J9" s="174"/>
      <c r="K9" s="174"/>
      <c r="L9" s="174"/>
      <c r="M9" s="174"/>
    </row>
    <row r="10" spans="1:13" ht="15" customHeight="1">
      <c r="A10" s="110"/>
      <c r="B10" s="23" t="s">
        <v>66</v>
      </c>
      <c r="C10" s="1"/>
      <c r="E10" s="167" t="s">
        <v>41</v>
      </c>
      <c r="F10" s="167"/>
      <c r="G10" s="167"/>
      <c r="H10" s="167"/>
      <c r="I10" s="167"/>
      <c r="J10" s="167"/>
      <c r="K10" s="167"/>
      <c r="L10" s="167"/>
      <c r="M10" s="167"/>
    </row>
    <row r="11" spans="1:13" ht="33.75" customHeight="1">
      <c r="A11" s="110" t="s">
        <v>9</v>
      </c>
      <c r="B11" s="7">
        <v>1115062</v>
      </c>
      <c r="C11" s="62" t="s">
        <v>203</v>
      </c>
      <c r="E11" s="172" t="s">
        <v>124</v>
      </c>
      <c r="F11" s="172"/>
      <c r="G11" s="172"/>
      <c r="H11" s="172"/>
      <c r="I11" s="172"/>
      <c r="J11" s="172"/>
      <c r="K11" s="172"/>
      <c r="L11" s="172"/>
      <c r="M11" s="172"/>
    </row>
    <row r="12" spans="1:13" ht="15" customHeight="1">
      <c r="A12" s="110"/>
      <c r="B12" s="3" t="s">
        <v>91</v>
      </c>
      <c r="C12" s="3" t="s">
        <v>10</v>
      </c>
      <c r="E12" s="173" t="s">
        <v>43</v>
      </c>
      <c r="F12" s="173"/>
      <c r="G12" s="173"/>
      <c r="H12" s="173"/>
      <c r="I12" s="173"/>
      <c r="J12" s="173"/>
      <c r="K12" s="173"/>
      <c r="L12" s="173"/>
      <c r="M12" s="173"/>
    </row>
    <row r="13" spans="1:13" ht="19.5" customHeight="1">
      <c r="A13" s="158" t="s">
        <v>79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4" ht="15">
      <c r="A14" s="4"/>
    </row>
    <row r="15" spans="1:13" ht="30.75">
      <c r="A15" s="10" t="s">
        <v>62</v>
      </c>
      <c r="B15" s="116" t="s">
        <v>68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3" ht="15">
      <c r="A16" s="10">
        <v>1</v>
      </c>
      <c r="B16" s="124" t="s">
        <v>125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</row>
    <row r="17" spans="1:13" ht="15">
      <c r="A17" s="10">
        <v>2</v>
      </c>
      <c r="B17" s="168" t="s">
        <v>126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70"/>
    </row>
    <row r="18" spans="1:13" ht="15">
      <c r="A18" s="10">
        <v>3</v>
      </c>
      <c r="B18" s="168" t="s">
        <v>127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70"/>
    </row>
    <row r="19" spans="1:13" ht="15">
      <c r="A19" s="10">
        <v>4</v>
      </c>
      <c r="B19" s="168" t="s">
        <v>128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70"/>
    </row>
    <row r="20" spans="1:13" ht="15">
      <c r="A20" s="10">
        <v>5</v>
      </c>
      <c r="B20" s="168" t="s">
        <v>129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70"/>
    </row>
    <row r="21" spans="1:13" ht="15">
      <c r="A21" s="10">
        <v>6</v>
      </c>
      <c r="B21" s="124" t="s">
        <v>130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</row>
    <row r="22" ht="15">
      <c r="A22" s="4"/>
    </row>
    <row r="23" spans="1:18" ht="39" customHeight="1">
      <c r="A23" s="158" t="s">
        <v>131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45"/>
      <c r="O23" s="45"/>
      <c r="P23" s="45"/>
      <c r="Q23" s="45"/>
      <c r="R23" s="45"/>
    </row>
    <row r="24" spans="1:6" ht="7.5" customHeight="1">
      <c r="A24" s="158"/>
      <c r="B24" s="175"/>
      <c r="C24" s="175"/>
      <c r="D24" s="175"/>
      <c r="E24" s="175"/>
      <c r="F24" s="175"/>
    </row>
    <row r="25" ht="15">
      <c r="A25" s="24" t="s">
        <v>80</v>
      </c>
    </row>
    <row r="26" ht="15">
      <c r="A26" s="4"/>
    </row>
    <row r="27" spans="1:13" ht="32.25" customHeight="1">
      <c r="A27" s="10" t="s">
        <v>62</v>
      </c>
      <c r="B27" s="116" t="s">
        <v>18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  <row r="28" spans="1:13" ht="15">
      <c r="A28" s="10"/>
      <c r="B28" s="141" t="s">
        <v>132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</row>
    <row r="29" spans="1:13" ht="27" customHeight="1">
      <c r="A29" s="10">
        <v>1</v>
      </c>
      <c r="B29" s="168" t="s">
        <v>133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70"/>
    </row>
    <row r="30" spans="1:13" ht="30.75" customHeight="1">
      <c r="A30" s="10">
        <v>2</v>
      </c>
      <c r="B30" s="168" t="s">
        <v>134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70"/>
    </row>
    <row r="31" spans="1:13" ht="16.5" customHeight="1">
      <c r="A31" s="10">
        <v>3</v>
      </c>
      <c r="B31" s="168" t="s">
        <v>135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70"/>
    </row>
    <row r="32" spans="1:13" ht="16.5" customHeight="1">
      <c r="A32" s="10">
        <v>4</v>
      </c>
      <c r="B32" s="168" t="s">
        <v>136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70"/>
    </row>
    <row r="33" spans="1:13" ht="16.5" customHeight="1">
      <c r="A33" s="10">
        <v>5</v>
      </c>
      <c r="B33" s="168" t="s">
        <v>137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6"/>
    </row>
    <row r="34" spans="1:13" ht="16.5" customHeight="1">
      <c r="A34" s="10">
        <v>6</v>
      </c>
      <c r="B34" s="168" t="s">
        <v>138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70"/>
    </row>
    <row r="35" spans="1:13" ht="16.5" customHeight="1">
      <c r="A35" s="10">
        <v>7</v>
      </c>
      <c r="B35" s="168" t="s">
        <v>139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70"/>
    </row>
    <row r="36" spans="1:13" ht="16.5" customHeight="1">
      <c r="A36" s="10">
        <v>8</v>
      </c>
      <c r="B36" s="168" t="s">
        <v>140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70"/>
    </row>
    <row r="37" spans="1:13" ht="16.5" customHeight="1">
      <c r="A37" s="10"/>
      <c r="B37" s="149" t="s">
        <v>141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1"/>
    </row>
    <row r="38" spans="1:13" ht="16.5" customHeight="1">
      <c r="A38" s="10">
        <v>1</v>
      </c>
      <c r="B38" s="168" t="s">
        <v>142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70"/>
    </row>
    <row r="39" spans="1:13" ht="16.5" customHeight="1">
      <c r="A39" s="10">
        <v>2</v>
      </c>
      <c r="B39" s="168" t="s">
        <v>143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70"/>
    </row>
    <row r="40" spans="1:13" ht="16.5" customHeight="1">
      <c r="A40" s="10">
        <v>3</v>
      </c>
      <c r="B40" s="168" t="s">
        <v>144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70"/>
    </row>
    <row r="41" spans="1:13" ht="15">
      <c r="A41" s="10">
        <v>4</v>
      </c>
      <c r="B41" s="124" t="s">
        <v>140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</row>
    <row r="42" ht="15">
      <c r="A42" s="4"/>
    </row>
    <row r="43" ht="15">
      <c r="A43" s="24" t="s">
        <v>81</v>
      </c>
    </row>
    <row r="44" ht="15">
      <c r="A44" s="1" t="s">
        <v>106</v>
      </c>
    </row>
    <row r="45" ht="15">
      <c r="A45" s="4"/>
    </row>
    <row r="46" spans="1:26" ht="30" customHeight="1">
      <c r="A46" s="116" t="s">
        <v>62</v>
      </c>
      <c r="B46" s="116" t="s">
        <v>82</v>
      </c>
      <c r="C46" s="116"/>
      <c r="D46" s="116"/>
      <c r="E46" s="116" t="s">
        <v>47</v>
      </c>
      <c r="F46" s="116"/>
      <c r="G46" s="116"/>
      <c r="H46" s="116" t="s">
        <v>83</v>
      </c>
      <c r="I46" s="116"/>
      <c r="J46" s="116"/>
      <c r="K46" s="116" t="s">
        <v>49</v>
      </c>
      <c r="L46" s="116"/>
      <c r="M46" s="116"/>
      <c r="R46" s="171"/>
      <c r="S46" s="171"/>
      <c r="T46" s="171"/>
      <c r="U46" s="171"/>
      <c r="V46" s="171"/>
      <c r="W46" s="171"/>
      <c r="X46" s="171"/>
      <c r="Y46" s="171"/>
      <c r="Z46" s="171"/>
    </row>
    <row r="47" spans="1:26" ht="33" customHeight="1">
      <c r="A47" s="116"/>
      <c r="B47" s="116"/>
      <c r="C47" s="116"/>
      <c r="D47" s="116"/>
      <c r="E47" s="10" t="s">
        <v>50</v>
      </c>
      <c r="F47" s="10" t="s">
        <v>51</v>
      </c>
      <c r="G47" s="10" t="s">
        <v>52</v>
      </c>
      <c r="H47" s="10" t="s">
        <v>50</v>
      </c>
      <c r="I47" s="10" t="s">
        <v>51</v>
      </c>
      <c r="J47" s="10" t="s">
        <v>52</v>
      </c>
      <c r="K47" s="10" t="s">
        <v>50</v>
      </c>
      <c r="L47" s="10" t="s">
        <v>51</v>
      </c>
      <c r="M47" s="10" t="s">
        <v>52</v>
      </c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">
      <c r="A48" s="10">
        <v>1</v>
      </c>
      <c r="B48" s="116">
        <v>2</v>
      </c>
      <c r="C48" s="116"/>
      <c r="D48" s="116"/>
      <c r="E48" s="10">
        <v>3</v>
      </c>
      <c r="F48" s="10">
        <v>4</v>
      </c>
      <c r="G48" s="10">
        <v>5</v>
      </c>
      <c r="H48" s="10">
        <v>6</v>
      </c>
      <c r="I48" s="10">
        <v>7</v>
      </c>
      <c r="J48" s="10">
        <v>8</v>
      </c>
      <c r="K48" s="10">
        <v>9</v>
      </c>
      <c r="L48" s="10">
        <v>10</v>
      </c>
      <c r="M48" s="10">
        <v>11</v>
      </c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54" customHeight="1">
      <c r="A49" s="10"/>
      <c r="B49" s="181" t="s">
        <v>132</v>
      </c>
      <c r="C49" s="181"/>
      <c r="D49" s="181"/>
      <c r="E49" s="59">
        <f>E50+E51+E52+E53+E54+E55+E56+E57</f>
        <v>1774496</v>
      </c>
      <c r="F49" s="59"/>
      <c r="G49" s="59">
        <f aca="true" t="shared" si="0" ref="G49:G62">E49</f>
        <v>1774496</v>
      </c>
      <c r="H49" s="59">
        <f>H50+H51+H52+H53+H54+H55+H56+H57</f>
        <v>1774165.36</v>
      </c>
      <c r="I49" s="59"/>
      <c r="J49" s="59">
        <f aca="true" t="shared" si="1" ref="J49:J62">H49</f>
        <v>1774165.36</v>
      </c>
      <c r="K49" s="59">
        <v>-330.64</v>
      </c>
      <c r="L49" s="59"/>
      <c r="M49" s="59">
        <v>-330.64</v>
      </c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59.25" customHeight="1">
      <c r="A50" s="56">
        <v>1</v>
      </c>
      <c r="B50" s="164" t="s">
        <v>133</v>
      </c>
      <c r="C50" s="165"/>
      <c r="D50" s="166"/>
      <c r="E50" s="56">
        <v>310000</v>
      </c>
      <c r="F50" s="56"/>
      <c r="G50" s="56">
        <f t="shared" si="0"/>
        <v>310000</v>
      </c>
      <c r="H50" s="56">
        <v>309670</v>
      </c>
      <c r="I50" s="56"/>
      <c r="J50" s="56">
        <f t="shared" si="1"/>
        <v>309670</v>
      </c>
      <c r="K50" s="56">
        <v>-330</v>
      </c>
      <c r="L50" s="56"/>
      <c r="M50" s="56">
        <v>-330</v>
      </c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65.25" customHeight="1">
      <c r="A51" s="56">
        <v>2</v>
      </c>
      <c r="B51" s="183" t="s">
        <v>134</v>
      </c>
      <c r="C51" s="183"/>
      <c r="D51" s="183"/>
      <c r="E51" s="56">
        <v>310000</v>
      </c>
      <c r="F51" s="56"/>
      <c r="G51" s="56">
        <f t="shared" si="0"/>
        <v>310000</v>
      </c>
      <c r="H51" s="56">
        <v>310000</v>
      </c>
      <c r="I51" s="56"/>
      <c r="J51" s="56">
        <f t="shared" si="1"/>
        <v>310000</v>
      </c>
      <c r="K51" s="56"/>
      <c r="L51" s="56"/>
      <c r="M51" s="56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34.5" customHeight="1">
      <c r="A52" s="56">
        <v>3</v>
      </c>
      <c r="B52" s="164" t="s">
        <v>135</v>
      </c>
      <c r="C52" s="165"/>
      <c r="D52" s="166"/>
      <c r="E52" s="56">
        <v>481839.53</v>
      </c>
      <c r="F52" s="56"/>
      <c r="G52" s="56">
        <f t="shared" si="0"/>
        <v>481839.53</v>
      </c>
      <c r="H52" s="56">
        <v>481839.53</v>
      </c>
      <c r="I52" s="56"/>
      <c r="J52" s="56">
        <f t="shared" si="1"/>
        <v>481839.53</v>
      </c>
      <c r="K52" s="56"/>
      <c r="L52" s="56"/>
      <c r="M52" s="56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37.5" customHeight="1">
      <c r="A53" s="56">
        <v>4</v>
      </c>
      <c r="B53" s="164" t="s">
        <v>136</v>
      </c>
      <c r="C53" s="165"/>
      <c r="D53" s="166"/>
      <c r="E53" s="56">
        <v>141747</v>
      </c>
      <c r="F53" s="56"/>
      <c r="G53" s="56">
        <f t="shared" si="0"/>
        <v>141747</v>
      </c>
      <c r="H53" s="56">
        <v>141747</v>
      </c>
      <c r="I53" s="56"/>
      <c r="J53" s="56">
        <f t="shared" si="1"/>
        <v>141747</v>
      </c>
      <c r="K53" s="56"/>
      <c r="L53" s="56"/>
      <c r="M53" s="56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34.5" customHeight="1">
      <c r="A54" s="56">
        <v>5</v>
      </c>
      <c r="B54" s="164" t="s">
        <v>137</v>
      </c>
      <c r="C54" s="165"/>
      <c r="D54" s="166"/>
      <c r="E54" s="56">
        <v>81919.83</v>
      </c>
      <c r="F54" s="56"/>
      <c r="G54" s="56">
        <f t="shared" si="0"/>
        <v>81919.83</v>
      </c>
      <c r="H54" s="56">
        <v>81919.83</v>
      </c>
      <c r="I54" s="56"/>
      <c r="J54" s="56">
        <f t="shared" si="1"/>
        <v>81919.83</v>
      </c>
      <c r="K54" s="56"/>
      <c r="L54" s="56"/>
      <c r="M54" s="56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27.75" customHeight="1">
      <c r="A55" s="56">
        <v>6</v>
      </c>
      <c r="B55" s="164" t="s">
        <v>138</v>
      </c>
      <c r="C55" s="165"/>
      <c r="D55" s="166"/>
      <c r="E55" s="56">
        <v>368989.64</v>
      </c>
      <c r="F55" s="56"/>
      <c r="G55" s="56">
        <f t="shared" si="0"/>
        <v>368989.64</v>
      </c>
      <c r="H55" s="56">
        <v>368989</v>
      </c>
      <c r="I55" s="56"/>
      <c r="J55" s="56">
        <f t="shared" si="1"/>
        <v>368989</v>
      </c>
      <c r="K55" s="56">
        <v>-0.64</v>
      </c>
      <c r="L55" s="56"/>
      <c r="M55" s="56">
        <v>-0.64</v>
      </c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27.75" customHeight="1">
      <c r="A56" s="56">
        <v>7</v>
      </c>
      <c r="B56" s="164" t="s">
        <v>139</v>
      </c>
      <c r="C56" s="165"/>
      <c r="D56" s="166"/>
      <c r="E56" s="56">
        <v>50000</v>
      </c>
      <c r="F56" s="56"/>
      <c r="G56" s="56">
        <f t="shared" si="0"/>
        <v>50000</v>
      </c>
      <c r="H56" s="56">
        <v>50000</v>
      </c>
      <c r="I56" s="56"/>
      <c r="J56" s="56">
        <f t="shared" si="1"/>
        <v>50000</v>
      </c>
      <c r="K56" s="56"/>
      <c r="L56" s="56"/>
      <c r="M56" s="56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21.75" customHeight="1">
      <c r="A57" s="56">
        <v>8</v>
      </c>
      <c r="B57" s="164" t="s">
        <v>140</v>
      </c>
      <c r="C57" s="165"/>
      <c r="D57" s="166"/>
      <c r="E57" s="56">
        <v>30000</v>
      </c>
      <c r="F57" s="56"/>
      <c r="G57" s="56">
        <f t="shared" si="0"/>
        <v>30000</v>
      </c>
      <c r="H57" s="56">
        <v>30000</v>
      </c>
      <c r="I57" s="56"/>
      <c r="J57" s="56">
        <f t="shared" si="1"/>
        <v>30000</v>
      </c>
      <c r="K57" s="56"/>
      <c r="L57" s="56"/>
      <c r="M57" s="56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35.25" customHeight="1">
      <c r="A58" s="56"/>
      <c r="B58" s="182" t="s">
        <v>141</v>
      </c>
      <c r="C58" s="178"/>
      <c r="D58" s="178"/>
      <c r="E58" s="57">
        <f>E59+E60+E61+E62</f>
        <v>1350000</v>
      </c>
      <c r="F58" s="57"/>
      <c r="G58" s="57">
        <f t="shared" si="0"/>
        <v>1350000</v>
      </c>
      <c r="H58" s="57">
        <f>H59+H60+H61+H62</f>
        <v>1349114.28</v>
      </c>
      <c r="I58" s="57"/>
      <c r="J58" s="57">
        <f t="shared" si="1"/>
        <v>1349114.28</v>
      </c>
      <c r="K58" s="51">
        <v>-885.72</v>
      </c>
      <c r="L58" s="53"/>
      <c r="M58" s="51">
        <v>-885.72</v>
      </c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30" customHeight="1">
      <c r="A59" s="56">
        <v>1</v>
      </c>
      <c r="B59" s="164" t="s">
        <v>142</v>
      </c>
      <c r="C59" s="165"/>
      <c r="D59" s="166"/>
      <c r="E59" s="51">
        <v>840000</v>
      </c>
      <c r="F59" s="53"/>
      <c r="G59" s="58">
        <f t="shared" si="0"/>
        <v>840000</v>
      </c>
      <c r="H59" s="51">
        <v>839700</v>
      </c>
      <c r="I59" s="51"/>
      <c r="J59" s="51">
        <f t="shared" si="1"/>
        <v>839700</v>
      </c>
      <c r="K59" s="58">
        <v>-300</v>
      </c>
      <c r="L59" s="53"/>
      <c r="M59" s="51">
        <v>-300</v>
      </c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30" customHeight="1">
      <c r="A60" s="56">
        <v>2</v>
      </c>
      <c r="B60" s="164" t="s">
        <v>143</v>
      </c>
      <c r="C60" s="165"/>
      <c r="D60" s="166"/>
      <c r="E60" s="51">
        <v>122400</v>
      </c>
      <c r="F60" s="53"/>
      <c r="G60" s="58">
        <f t="shared" si="0"/>
        <v>122400</v>
      </c>
      <c r="H60" s="51">
        <v>122169.6</v>
      </c>
      <c r="I60" s="51"/>
      <c r="J60" s="51">
        <f t="shared" si="1"/>
        <v>122169.6</v>
      </c>
      <c r="K60" s="58">
        <v>-230.4</v>
      </c>
      <c r="L60" s="53"/>
      <c r="M60" s="51">
        <v>-230.4</v>
      </c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30" customHeight="1">
      <c r="A61" s="56">
        <v>3</v>
      </c>
      <c r="B61" s="164" t="s">
        <v>144</v>
      </c>
      <c r="C61" s="165"/>
      <c r="D61" s="166"/>
      <c r="E61" s="51">
        <v>317600</v>
      </c>
      <c r="F61" s="53"/>
      <c r="G61" s="58">
        <f t="shared" si="0"/>
        <v>317600</v>
      </c>
      <c r="H61" s="51">
        <v>317444.68</v>
      </c>
      <c r="I61" s="51"/>
      <c r="J61" s="51">
        <f t="shared" si="1"/>
        <v>317444.68</v>
      </c>
      <c r="K61" s="58">
        <v>-155.32</v>
      </c>
      <c r="L61" s="53"/>
      <c r="M61" s="51">
        <v>-155.32</v>
      </c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23.25" customHeight="1">
      <c r="A62" s="56">
        <v>4</v>
      </c>
      <c r="B62" s="183" t="s">
        <v>140</v>
      </c>
      <c r="C62" s="183"/>
      <c r="D62" s="183"/>
      <c r="E62" s="56">
        <v>70000</v>
      </c>
      <c r="F62" s="56"/>
      <c r="G62" s="56">
        <f t="shared" si="0"/>
        <v>70000</v>
      </c>
      <c r="H62" s="56">
        <v>69800</v>
      </c>
      <c r="I62" s="56"/>
      <c r="J62" s="56">
        <f t="shared" si="1"/>
        <v>69800</v>
      </c>
      <c r="K62" s="56">
        <v>-200</v>
      </c>
      <c r="L62" s="56"/>
      <c r="M62" s="56">
        <v>-200</v>
      </c>
      <c r="R62" s="25"/>
      <c r="S62" s="25"/>
      <c r="T62" s="25"/>
      <c r="U62" s="25"/>
      <c r="V62" s="25"/>
      <c r="W62" s="25"/>
      <c r="X62" s="25"/>
      <c r="Y62" s="25"/>
      <c r="Z62" s="25"/>
    </row>
    <row r="63" spans="1:13" ht="32.25" customHeight="1">
      <c r="A63" s="188" t="s">
        <v>84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</row>
    <row r="64" spans="1:13" ht="15">
      <c r="A64" s="190" t="s">
        <v>145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</row>
    <row r="65" spans="1:13" ht="33" customHeight="1">
      <c r="A65" s="115" t="s">
        <v>85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</row>
    <row r="66" ht="15">
      <c r="A66" s="1" t="s">
        <v>106</v>
      </c>
    </row>
    <row r="67" ht="9.75" customHeight="1">
      <c r="A67" s="4"/>
    </row>
    <row r="68" spans="1:13" ht="31.5" customHeight="1">
      <c r="A68" s="116" t="s">
        <v>17</v>
      </c>
      <c r="B68" s="116" t="s">
        <v>86</v>
      </c>
      <c r="C68" s="116"/>
      <c r="D68" s="116"/>
      <c r="E68" s="116" t="s">
        <v>47</v>
      </c>
      <c r="F68" s="116"/>
      <c r="G68" s="116"/>
      <c r="H68" s="116" t="s">
        <v>83</v>
      </c>
      <c r="I68" s="116"/>
      <c r="J68" s="116"/>
      <c r="K68" s="116" t="s">
        <v>49</v>
      </c>
      <c r="L68" s="116"/>
      <c r="M68" s="116"/>
    </row>
    <row r="69" spans="1:13" ht="33.75" customHeight="1">
      <c r="A69" s="116"/>
      <c r="B69" s="116"/>
      <c r="C69" s="116"/>
      <c r="D69" s="116"/>
      <c r="E69" s="10" t="s">
        <v>50</v>
      </c>
      <c r="F69" s="10" t="s">
        <v>51</v>
      </c>
      <c r="G69" s="10" t="s">
        <v>52</v>
      </c>
      <c r="H69" s="10" t="s">
        <v>50</v>
      </c>
      <c r="I69" s="10" t="s">
        <v>51</v>
      </c>
      <c r="J69" s="10" t="s">
        <v>52</v>
      </c>
      <c r="K69" s="10" t="s">
        <v>50</v>
      </c>
      <c r="L69" s="10" t="s">
        <v>51</v>
      </c>
      <c r="M69" s="10" t="s">
        <v>52</v>
      </c>
    </row>
    <row r="70" spans="1:13" ht="15">
      <c r="A70" s="10">
        <v>1</v>
      </c>
      <c r="B70" s="116">
        <v>2</v>
      </c>
      <c r="C70" s="116"/>
      <c r="D70" s="116"/>
      <c r="E70" s="10">
        <v>3</v>
      </c>
      <c r="F70" s="10">
        <v>4</v>
      </c>
      <c r="G70" s="10">
        <v>5</v>
      </c>
      <c r="H70" s="10">
        <v>6</v>
      </c>
      <c r="I70" s="10">
        <v>7</v>
      </c>
      <c r="J70" s="10">
        <v>8</v>
      </c>
      <c r="K70" s="10">
        <v>9</v>
      </c>
      <c r="L70" s="10">
        <v>10</v>
      </c>
      <c r="M70" s="10">
        <v>11</v>
      </c>
    </row>
    <row r="71" spans="1:13" ht="47.25" customHeight="1">
      <c r="A71" s="56"/>
      <c r="B71" s="182" t="s">
        <v>132</v>
      </c>
      <c r="C71" s="150"/>
      <c r="D71" s="151"/>
      <c r="E71" s="56">
        <v>1774496</v>
      </c>
      <c r="F71" s="56"/>
      <c r="G71" s="56">
        <f>E71</f>
        <v>1774496</v>
      </c>
      <c r="H71" s="56">
        <v>1774165.36</v>
      </c>
      <c r="I71" s="56"/>
      <c r="J71" s="56">
        <f>H71</f>
        <v>1774165.36</v>
      </c>
      <c r="K71" s="56">
        <v>-330.64</v>
      </c>
      <c r="L71" s="56"/>
      <c r="M71" s="56">
        <v>-330.64</v>
      </c>
    </row>
    <row r="72" spans="1:13" ht="37.5" customHeight="1">
      <c r="A72" s="56"/>
      <c r="B72" s="181" t="s">
        <v>141</v>
      </c>
      <c r="C72" s="181"/>
      <c r="D72" s="181"/>
      <c r="E72" s="56">
        <v>1350000</v>
      </c>
      <c r="F72" s="56"/>
      <c r="G72" s="56">
        <f>E72</f>
        <v>1350000</v>
      </c>
      <c r="H72" s="56">
        <v>1349114.28</v>
      </c>
      <c r="I72" s="56"/>
      <c r="J72" s="56">
        <f>H72</f>
        <v>1349114.28</v>
      </c>
      <c r="K72" s="56">
        <v>-885.72</v>
      </c>
      <c r="L72" s="56"/>
      <c r="M72" s="56">
        <v>-885.72</v>
      </c>
    </row>
    <row r="73" ht="15">
      <c r="A73" s="4"/>
    </row>
    <row r="74" ht="15">
      <c r="A74" s="24" t="s">
        <v>87</v>
      </c>
    </row>
    <row r="75" ht="15">
      <c r="A75" s="4"/>
    </row>
    <row r="76" spans="1:13" ht="29.25" customHeight="1">
      <c r="A76" s="116" t="s">
        <v>17</v>
      </c>
      <c r="B76" s="116" t="s">
        <v>56</v>
      </c>
      <c r="C76" s="116" t="s">
        <v>32</v>
      </c>
      <c r="D76" s="116" t="s">
        <v>33</v>
      </c>
      <c r="E76" s="116" t="s">
        <v>47</v>
      </c>
      <c r="F76" s="116"/>
      <c r="G76" s="116"/>
      <c r="H76" s="116" t="s">
        <v>88</v>
      </c>
      <c r="I76" s="116"/>
      <c r="J76" s="116"/>
      <c r="K76" s="116" t="s">
        <v>49</v>
      </c>
      <c r="L76" s="116"/>
      <c r="M76" s="116"/>
    </row>
    <row r="77" spans="1:13" ht="30.75" customHeight="1">
      <c r="A77" s="116"/>
      <c r="B77" s="116"/>
      <c r="C77" s="116"/>
      <c r="D77" s="116"/>
      <c r="E77" s="10" t="s">
        <v>50</v>
      </c>
      <c r="F77" s="10" t="s">
        <v>51</v>
      </c>
      <c r="G77" s="10" t="s">
        <v>52</v>
      </c>
      <c r="H77" s="10" t="s">
        <v>50</v>
      </c>
      <c r="I77" s="10" t="s">
        <v>51</v>
      </c>
      <c r="J77" s="10" t="s">
        <v>52</v>
      </c>
      <c r="K77" s="10" t="s">
        <v>50</v>
      </c>
      <c r="L77" s="10" t="s">
        <v>51</v>
      </c>
      <c r="M77" s="10" t="s">
        <v>52</v>
      </c>
    </row>
    <row r="78" spans="1:13" ht="15">
      <c r="A78" s="10">
        <v>1</v>
      </c>
      <c r="B78" s="10">
        <v>2</v>
      </c>
      <c r="C78" s="10">
        <v>3</v>
      </c>
      <c r="D78" s="10">
        <v>4</v>
      </c>
      <c r="E78" s="10">
        <v>5</v>
      </c>
      <c r="F78" s="10">
        <v>6</v>
      </c>
      <c r="G78" s="10">
        <v>7</v>
      </c>
      <c r="H78" s="10">
        <v>8</v>
      </c>
      <c r="I78" s="10">
        <v>9</v>
      </c>
      <c r="J78" s="10">
        <v>10</v>
      </c>
      <c r="K78" s="10">
        <v>11</v>
      </c>
      <c r="L78" s="10">
        <v>12</v>
      </c>
      <c r="M78" s="10">
        <v>13</v>
      </c>
    </row>
    <row r="79" spans="1:13" ht="224.25">
      <c r="A79" s="10"/>
      <c r="B79" s="54" t="s">
        <v>132</v>
      </c>
      <c r="C79" s="53"/>
      <c r="D79" s="55" t="s">
        <v>147</v>
      </c>
      <c r="E79" s="10">
        <v>1774496</v>
      </c>
      <c r="F79" s="10"/>
      <c r="G79" s="10">
        <f>E79</f>
        <v>1774496</v>
      </c>
      <c r="H79" s="10">
        <v>1774165.36</v>
      </c>
      <c r="I79" s="10"/>
      <c r="J79" s="10">
        <f>H79</f>
        <v>1774165.36</v>
      </c>
      <c r="K79" s="10">
        <v>-330.64</v>
      </c>
      <c r="L79" s="10"/>
      <c r="M79" s="10">
        <v>-330.64</v>
      </c>
    </row>
    <row r="80" spans="1:13" ht="83.25" customHeight="1">
      <c r="A80" s="10"/>
      <c r="B80" s="43" t="s">
        <v>146</v>
      </c>
      <c r="C80" s="49"/>
      <c r="D80" s="49"/>
      <c r="E80" s="46"/>
      <c r="F80" s="46"/>
      <c r="G80" s="46"/>
      <c r="H80" s="46"/>
      <c r="I80" s="47"/>
      <c r="J80" s="10"/>
      <c r="K80" s="10"/>
      <c r="L80" s="10"/>
      <c r="M80" s="10"/>
    </row>
    <row r="81" spans="1:13" ht="15">
      <c r="A81" s="56">
        <v>1</v>
      </c>
      <c r="B81" s="56" t="s">
        <v>34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3" ht="15">
      <c r="A82" s="56"/>
      <c r="B82" s="56" t="s">
        <v>107</v>
      </c>
      <c r="C82" s="56" t="s">
        <v>106</v>
      </c>
      <c r="D82" s="56" t="s">
        <v>108</v>
      </c>
      <c r="E82" s="56">
        <v>310000</v>
      </c>
      <c r="F82" s="56"/>
      <c r="G82" s="56">
        <f>E82</f>
        <v>310000</v>
      </c>
      <c r="H82" s="56">
        <v>309670</v>
      </c>
      <c r="I82" s="56"/>
      <c r="J82" s="56">
        <f>H82</f>
        <v>309670</v>
      </c>
      <c r="K82" s="56">
        <v>-330</v>
      </c>
      <c r="L82" s="56"/>
      <c r="M82" s="56">
        <v>-330</v>
      </c>
    </row>
    <row r="83" spans="1:13" ht="15">
      <c r="A83" s="187" t="s">
        <v>153</v>
      </c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</row>
    <row r="84" spans="1:13" ht="15">
      <c r="A84" s="56">
        <v>2</v>
      </c>
      <c r="B84" s="56" t="s">
        <v>35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</row>
    <row r="85" spans="1:13" ht="27">
      <c r="A85" s="56"/>
      <c r="B85" s="56" t="s">
        <v>148</v>
      </c>
      <c r="C85" s="56" t="s">
        <v>106</v>
      </c>
      <c r="D85" s="56" t="s">
        <v>119</v>
      </c>
      <c r="E85" s="56">
        <v>205</v>
      </c>
      <c r="F85" s="56"/>
      <c r="G85" s="56">
        <v>205</v>
      </c>
      <c r="H85" s="56">
        <v>205</v>
      </c>
      <c r="I85" s="56"/>
      <c r="J85" s="56">
        <v>205</v>
      </c>
      <c r="K85" s="56"/>
      <c r="L85" s="56"/>
      <c r="M85" s="56"/>
    </row>
    <row r="86" spans="1:13" ht="15">
      <c r="A86" s="187" t="s">
        <v>110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</row>
    <row r="87" spans="1:13" ht="15">
      <c r="A87" s="56">
        <v>3</v>
      </c>
      <c r="B87" s="56" t="s">
        <v>36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</row>
    <row r="88" spans="1:13" ht="41.25">
      <c r="A88" s="56"/>
      <c r="B88" s="56" t="s">
        <v>150</v>
      </c>
      <c r="C88" s="56" t="s">
        <v>106</v>
      </c>
      <c r="D88" s="56" t="s">
        <v>119</v>
      </c>
      <c r="E88" s="56">
        <v>1512.2</v>
      </c>
      <c r="F88" s="56"/>
      <c r="G88" s="56">
        <f>E88</f>
        <v>1512.2</v>
      </c>
      <c r="H88" s="56">
        <v>1510.6</v>
      </c>
      <c r="I88" s="56"/>
      <c r="J88" s="56">
        <f>H88</f>
        <v>1510.6</v>
      </c>
      <c r="K88" s="56">
        <v>-1.6</v>
      </c>
      <c r="L88" s="56"/>
      <c r="M88" s="56">
        <v>-1.6</v>
      </c>
    </row>
    <row r="89" spans="1:13" ht="15">
      <c r="A89" s="56">
        <v>4</v>
      </c>
      <c r="B89" s="56" t="s">
        <v>37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1:13" ht="41.25">
      <c r="A90" s="56"/>
      <c r="B90" s="56" t="s">
        <v>151</v>
      </c>
      <c r="C90" s="56" t="s">
        <v>109</v>
      </c>
      <c r="D90" s="56" t="s">
        <v>152</v>
      </c>
      <c r="E90" s="56">
        <v>65</v>
      </c>
      <c r="F90" s="56"/>
      <c r="G90" s="56">
        <v>65</v>
      </c>
      <c r="H90" s="56">
        <v>65</v>
      </c>
      <c r="I90" s="56"/>
      <c r="J90" s="56">
        <v>65</v>
      </c>
      <c r="K90" s="56"/>
      <c r="L90" s="56"/>
      <c r="M90" s="56"/>
    </row>
    <row r="91" spans="1:13" ht="15">
      <c r="A91" s="177" t="s">
        <v>110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9"/>
    </row>
    <row r="92" spans="1:13" ht="144.75">
      <c r="A92" s="10"/>
      <c r="B92" s="50" t="s">
        <v>154</v>
      </c>
      <c r="C92" s="44"/>
      <c r="D92" s="44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27">
      <c r="A93" s="10">
        <v>1</v>
      </c>
      <c r="B93" s="56" t="s">
        <v>111</v>
      </c>
      <c r="C93" s="56" t="s">
        <v>106</v>
      </c>
      <c r="D93" s="56" t="s">
        <v>108</v>
      </c>
      <c r="E93" s="56">
        <v>310000</v>
      </c>
      <c r="F93" s="56"/>
      <c r="G93" s="56">
        <f>E93</f>
        <v>310000</v>
      </c>
      <c r="H93" s="56">
        <v>310000</v>
      </c>
      <c r="I93" s="56"/>
      <c r="J93" s="56">
        <f>H93</f>
        <v>310000</v>
      </c>
      <c r="K93" s="56"/>
      <c r="L93" s="56"/>
      <c r="M93" s="56"/>
    </row>
    <row r="94" spans="1:13" ht="27">
      <c r="A94" s="10">
        <v>2</v>
      </c>
      <c r="B94" s="56" t="s">
        <v>155</v>
      </c>
      <c r="C94" s="56" t="s">
        <v>109</v>
      </c>
      <c r="D94" s="56" t="s">
        <v>149</v>
      </c>
      <c r="E94" s="56">
        <v>170</v>
      </c>
      <c r="F94" s="56"/>
      <c r="G94" s="56">
        <v>170</v>
      </c>
      <c r="H94" s="56">
        <v>170</v>
      </c>
      <c r="I94" s="56"/>
      <c r="J94" s="56">
        <v>170</v>
      </c>
      <c r="K94" s="56"/>
      <c r="L94" s="56"/>
      <c r="M94" s="56"/>
    </row>
    <row r="95" spans="1:13" ht="41.25">
      <c r="A95" s="10">
        <v>3</v>
      </c>
      <c r="B95" s="56" t="s">
        <v>156</v>
      </c>
      <c r="C95" s="56" t="s">
        <v>106</v>
      </c>
      <c r="D95" s="56" t="s">
        <v>119</v>
      </c>
      <c r="E95" s="56">
        <v>1823.52</v>
      </c>
      <c r="F95" s="56"/>
      <c r="G95" s="56">
        <f>E95</f>
        <v>1823.52</v>
      </c>
      <c r="H95" s="56">
        <v>1823.52</v>
      </c>
      <c r="I95" s="56"/>
      <c r="J95" s="56">
        <f>H95</f>
        <v>1823.52</v>
      </c>
      <c r="K95" s="56"/>
      <c r="L95" s="56"/>
      <c r="M95" s="56"/>
    </row>
    <row r="96" spans="1:13" ht="54.75">
      <c r="A96" s="10">
        <v>4</v>
      </c>
      <c r="B96" s="56" t="s">
        <v>157</v>
      </c>
      <c r="C96" s="56" t="s">
        <v>109</v>
      </c>
      <c r="D96" s="56" t="s">
        <v>152</v>
      </c>
      <c r="E96" s="56">
        <v>45</v>
      </c>
      <c r="F96" s="56"/>
      <c r="G96" s="56">
        <v>45</v>
      </c>
      <c r="H96" s="56">
        <v>45</v>
      </c>
      <c r="I96" s="56"/>
      <c r="J96" s="56">
        <v>45</v>
      </c>
      <c r="K96" s="56"/>
      <c r="L96" s="56"/>
      <c r="M96" s="56"/>
    </row>
    <row r="97" spans="1:13" ht="15">
      <c r="A97" s="184" t="s">
        <v>110</v>
      </c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6"/>
    </row>
    <row r="98" spans="1:13" ht="66">
      <c r="A98" s="10"/>
      <c r="B98" s="43" t="s">
        <v>158</v>
      </c>
      <c r="C98" s="49"/>
      <c r="D98" s="49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27">
      <c r="A99" s="56">
        <v>1</v>
      </c>
      <c r="B99" s="56" t="s">
        <v>111</v>
      </c>
      <c r="C99" s="56" t="s">
        <v>106</v>
      </c>
      <c r="D99" s="56" t="s">
        <v>108</v>
      </c>
      <c r="E99" s="56">
        <v>481839.53</v>
      </c>
      <c r="F99" s="56"/>
      <c r="G99" s="56">
        <f>E99</f>
        <v>481839.53</v>
      </c>
      <c r="H99" s="56">
        <v>481839.53</v>
      </c>
      <c r="I99" s="56"/>
      <c r="J99" s="56">
        <f>H99</f>
        <v>481839.53</v>
      </c>
      <c r="K99" s="56"/>
      <c r="L99" s="56"/>
      <c r="M99" s="56"/>
    </row>
    <row r="100" spans="1:13" ht="54.75">
      <c r="A100" s="56">
        <v>2</v>
      </c>
      <c r="B100" s="56" t="s">
        <v>159</v>
      </c>
      <c r="C100" s="56" t="s">
        <v>117</v>
      </c>
      <c r="D100" s="56" t="s">
        <v>160</v>
      </c>
      <c r="E100" s="56">
        <v>60</v>
      </c>
      <c r="F100" s="56"/>
      <c r="G100" s="56">
        <v>60</v>
      </c>
      <c r="H100" s="56">
        <v>60</v>
      </c>
      <c r="I100" s="56"/>
      <c r="J100" s="56">
        <v>60</v>
      </c>
      <c r="K100" s="56"/>
      <c r="L100" s="56"/>
      <c r="M100" s="56"/>
    </row>
    <row r="101" spans="1:13" ht="27">
      <c r="A101" s="56">
        <v>3</v>
      </c>
      <c r="B101" s="56" t="s">
        <v>161</v>
      </c>
      <c r="C101" s="56" t="s">
        <v>106</v>
      </c>
      <c r="D101" s="56" t="s">
        <v>119</v>
      </c>
      <c r="E101" s="56">
        <v>8030</v>
      </c>
      <c r="F101" s="56"/>
      <c r="G101" s="56">
        <v>8030</v>
      </c>
      <c r="H101" s="56">
        <v>8030</v>
      </c>
      <c r="I101" s="56"/>
      <c r="J101" s="56">
        <f>H101</f>
        <v>8030</v>
      </c>
      <c r="K101" s="56"/>
      <c r="L101" s="56"/>
      <c r="M101" s="56"/>
    </row>
    <row r="102" spans="1:13" ht="41.25">
      <c r="A102" s="56">
        <v>4</v>
      </c>
      <c r="B102" s="56" t="s">
        <v>162</v>
      </c>
      <c r="C102" s="56" t="s">
        <v>122</v>
      </c>
      <c r="D102" s="56" t="s">
        <v>119</v>
      </c>
      <c r="E102" s="56">
        <v>100</v>
      </c>
      <c r="F102" s="56"/>
      <c r="G102" s="56">
        <v>100</v>
      </c>
      <c r="H102" s="56">
        <v>100</v>
      </c>
      <c r="I102" s="56"/>
      <c r="J102" s="56">
        <v>100</v>
      </c>
      <c r="K102" s="56"/>
      <c r="L102" s="56"/>
      <c r="M102" s="56"/>
    </row>
    <row r="103" spans="1:13" ht="15">
      <c r="A103" s="56"/>
      <c r="B103" s="177" t="s">
        <v>110</v>
      </c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9"/>
    </row>
    <row r="104" spans="1:13" ht="66">
      <c r="A104" s="10"/>
      <c r="B104" s="43" t="s">
        <v>166</v>
      </c>
      <c r="C104" s="49"/>
      <c r="D104" s="49"/>
      <c r="E104" s="44"/>
      <c r="F104" s="10"/>
      <c r="G104" s="10"/>
      <c r="H104" s="10"/>
      <c r="I104" s="10"/>
      <c r="J104" s="10"/>
      <c r="K104" s="10"/>
      <c r="L104" s="10"/>
      <c r="M104" s="10"/>
    </row>
    <row r="105" spans="1:13" ht="27">
      <c r="A105" s="56">
        <v>1</v>
      </c>
      <c r="B105" s="56" t="s">
        <v>111</v>
      </c>
      <c r="C105" s="56" t="s">
        <v>106</v>
      </c>
      <c r="D105" s="56" t="s">
        <v>108</v>
      </c>
      <c r="E105" s="56">
        <v>141747</v>
      </c>
      <c r="F105" s="56"/>
      <c r="G105" s="56">
        <f>E105</f>
        <v>141747</v>
      </c>
      <c r="H105" s="56">
        <v>141747</v>
      </c>
      <c r="I105" s="56"/>
      <c r="J105" s="56">
        <f>H105</f>
        <v>141747</v>
      </c>
      <c r="K105" s="56"/>
      <c r="L105" s="56"/>
      <c r="M105" s="56"/>
    </row>
    <row r="106" spans="1:13" ht="41.25">
      <c r="A106" s="56">
        <v>2</v>
      </c>
      <c r="B106" s="56" t="s">
        <v>163</v>
      </c>
      <c r="C106" s="56" t="s">
        <v>117</v>
      </c>
      <c r="D106" s="56" t="s">
        <v>119</v>
      </c>
      <c r="E106" s="56">
        <v>1</v>
      </c>
      <c r="F106" s="56"/>
      <c r="G106" s="56">
        <v>1</v>
      </c>
      <c r="H106" s="56">
        <v>1</v>
      </c>
      <c r="I106" s="56"/>
      <c r="J106" s="56">
        <v>1</v>
      </c>
      <c r="K106" s="56"/>
      <c r="L106" s="56"/>
      <c r="M106" s="56"/>
    </row>
    <row r="107" spans="1:13" ht="54.75">
      <c r="A107" s="56">
        <v>3</v>
      </c>
      <c r="B107" s="56" t="s">
        <v>164</v>
      </c>
      <c r="C107" s="56" t="s">
        <v>106</v>
      </c>
      <c r="D107" s="56" t="s">
        <v>119</v>
      </c>
      <c r="E107" s="56">
        <v>141747</v>
      </c>
      <c r="F107" s="56"/>
      <c r="G107" s="56">
        <f>E107</f>
        <v>141747</v>
      </c>
      <c r="H107" s="56">
        <v>141747</v>
      </c>
      <c r="I107" s="56"/>
      <c r="J107" s="56">
        <f>H107</f>
        <v>141747</v>
      </c>
      <c r="K107" s="56"/>
      <c r="L107" s="56"/>
      <c r="M107" s="56"/>
    </row>
    <row r="108" spans="1:13" ht="27">
      <c r="A108" s="56">
        <v>4</v>
      </c>
      <c r="B108" s="56" t="s">
        <v>165</v>
      </c>
      <c r="C108" s="56" t="s">
        <v>122</v>
      </c>
      <c r="D108" s="56" t="s">
        <v>119</v>
      </c>
      <c r="E108" s="56">
        <v>100</v>
      </c>
      <c r="F108" s="56"/>
      <c r="G108" s="56">
        <v>100</v>
      </c>
      <c r="H108" s="56">
        <v>100</v>
      </c>
      <c r="I108" s="56"/>
      <c r="J108" s="56">
        <v>100</v>
      </c>
      <c r="K108" s="56"/>
      <c r="L108" s="56"/>
      <c r="M108" s="56"/>
    </row>
    <row r="109" spans="1:13" ht="15">
      <c r="A109" s="56"/>
      <c r="B109" s="177" t="s">
        <v>110</v>
      </c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9"/>
    </row>
    <row r="110" spans="1:13" ht="62.25" customHeight="1">
      <c r="A110" s="10"/>
      <c r="B110" s="43" t="s">
        <v>167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ht="27">
      <c r="A111" s="56">
        <v>1</v>
      </c>
      <c r="B111" s="56" t="s">
        <v>111</v>
      </c>
      <c r="C111" s="56" t="s">
        <v>106</v>
      </c>
      <c r="D111" s="56" t="s">
        <v>108</v>
      </c>
      <c r="E111" s="56">
        <v>81919.83</v>
      </c>
      <c r="F111" s="56"/>
      <c r="G111" s="56">
        <f>E111</f>
        <v>81919.83</v>
      </c>
      <c r="H111" s="56">
        <f>E111</f>
        <v>81919.83</v>
      </c>
      <c r="I111" s="56"/>
      <c r="J111" s="56">
        <f>H111</f>
        <v>81919.83</v>
      </c>
      <c r="K111" s="56"/>
      <c r="L111" s="56"/>
      <c r="M111" s="56"/>
    </row>
    <row r="112" spans="1:13" ht="27">
      <c r="A112" s="56">
        <v>2</v>
      </c>
      <c r="B112" s="56" t="s">
        <v>168</v>
      </c>
      <c r="C112" s="56" t="s">
        <v>117</v>
      </c>
      <c r="D112" s="56" t="s">
        <v>118</v>
      </c>
      <c r="E112" s="56">
        <v>100</v>
      </c>
      <c r="F112" s="56"/>
      <c r="G112" s="56">
        <v>100</v>
      </c>
      <c r="H112" s="56">
        <v>100</v>
      </c>
      <c r="I112" s="56"/>
      <c r="J112" s="56">
        <v>100</v>
      </c>
      <c r="K112" s="56"/>
      <c r="L112" s="56"/>
      <c r="M112" s="56"/>
    </row>
    <row r="113" spans="1:13" ht="41.25">
      <c r="A113" s="56">
        <v>3</v>
      </c>
      <c r="B113" s="56" t="s">
        <v>156</v>
      </c>
      <c r="C113" s="56" t="s">
        <v>106</v>
      </c>
      <c r="D113" s="56" t="s">
        <v>108</v>
      </c>
      <c r="E113" s="56">
        <v>819</v>
      </c>
      <c r="F113" s="56"/>
      <c r="G113" s="56">
        <v>819</v>
      </c>
      <c r="H113" s="56">
        <v>819</v>
      </c>
      <c r="I113" s="56"/>
      <c r="J113" s="56">
        <v>819</v>
      </c>
      <c r="K113" s="56"/>
      <c r="L113" s="56"/>
      <c r="M113" s="56"/>
    </row>
    <row r="114" spans="1:13" ht="41.25">
      <c r="A114" s="56">
        <v>4</v>
      </c>
      <c r="B114" s="56" t="s">
        <v>169</v>
      </c>
      <c r="C114" s="56" t="s">
        <v>109</v>
      </c>
      <c r="D114" s="56" t="s">
        <v>120</v>
      </c>
      <c r="E114" s="56">
        <v>23</v>
      </c>
      <c r="F114" s="56"/>
      <c r="G114" s="56">
        <v>23</v>
      </c>
      <c r="H114" s="56">
        <v>23</v>
      </c>
      <c r="I114" s="56"/>
      <c r="J114" s="56">
        <v>23</v>
      </c>
      <c r="K114" s="56"/>
      <c r="L114" s="56"/>
      <c r="M114" s="56"/>
    </row>
    <row r="115" spans="1:13" ht="15">
      <c r="A115" s="56"/>
      <c r="B115" s="177" t="s">
        <v>110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9"/>
    </row>
    <row r="116" spans="1:13" ht="39">
      <c r="A116" s="10"/>
      <c r="B116" s="43" t="s">
        <v>170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1:13" ht="27">
      <c r="A117" s="56">
        <v>1</v>
      </c>
      <c r="B117" s="56" t="s">
        <v>111</v>
      </c>
      <c r="C117" s="56" t="s">
        <v>106</v>
      </c>
      <c r="D117" s="56" t="s">
        <v>108</v>
      </c>
      <c r="E117" s="56">
        <v>368989.64</v>
      </c>
      <c r="F117" s="56"/>
      <c r="G117" s="56">
        <f>E117</f>
        <v>368989.64</v>
      </c>
      <c r="H117" s="56">
        <v>368989</v>
      </c>
      <c r="I117" s="56"/>
      <c r="J117" s="56">
        <f>H117</f>
        <v>368989</v>
      </c>
      <c r="K117" s="56">
        <v>-0.64</v>
      </c>
      <c r="L117" s="56"/>
      <c r="M117" s="56">
        <v>-0.64</v>
      </c>
    </row>
    <row r="118" spans="1:13" ht="69">
      <c r="A118" s="56">
        <v>2</v>
      </c>
      <c r="B118" s="56" t="s">
        <v>171</v>
      </c>
      <c r="C118" s="56" t="s">
        <v>117</v>
      </c>
      <c r="D118" s="56"/>
      <c r="E118" s="56">
        <v>21</v>
      </c>
      <c r="F118" s="56"/>
      <c r="G118" s="56">
        <v>21</v>
      </c>
      <c r="H118" s="56">
        <v>21</v>
      </c>
      <c r="I118" s="56"/>
      <c r="J118" s="56">
        <v>21</v>
      </c>
      <c r="K118" s="56"/>
      <c r="L118" s="56"/>
      <c r="M118" s="56"/>
    </row>
    <row r="119" spans="1:13" ht="41.25">
      <c r="A119" s="56">
        <v>3</v>
      </c>
      <c r="B119" s="56" t="s">
        <v>156</v>
      </c>
      <c r="C119" s="56" t="s">
        <v>106</v>
      </c>
      <c r="D119" s="56" t="s">
        <v>108</v>
      </c>
      <c r="E119" s="56">
        <v>17570.94</v>
      </c>
      <c r="F119" s="56"/>
      <c r="G119" s="56">
        <f>E119</f>
        <v>17570.94</v>
      </c>
      <c r="H119" s="56">
        <f>E119</f>
        <v>17570.94</v>
      </c>
      <c r="I119" s="56"/>
      <c r="J119" s="56">
        <f>H119</f>
        <v>17570.94</v>
      </c>
      <c r="K119" s="56"/>
      <c r="L119" s="56"/>
      <c r="M119" s="56"/>
    </row>
    <row r="120" spans="1:13" ht="69">
      <c r="A120" s="56">
        <v>4</v>
      </c>
      <c r="B120" s="56" t="s">
        <v>172</v>
      </c>
      <c r="C120" s="56" t="s">
        <v>117</v>
      </c>
      <c r="D120" s="56" t="s">
        <v>120</v>
      </c>
      <c r="E120" s="56">
        <v>21</v>
      </c>
      <c r="F120" s="56"/>
      <c r="G120" s="56">
        <v>21</v>
      </c>
      <c r="H120" s="56">
        <v>21</v>
      </c>
      <c r="I120" s="56"/>
      <c r="J120" s="56">
        <v>21</v>
      </c>
      <c r="K120" s="56"/>
      <c r="L120" s="56"/>
      <c r="M120" s="56"/>
    </row>
    <row r="121" spans="1:13" ht="15">
      <c r="A121" s="56"/>
      <c r="B121" s="177" t="s">
        <v>110</v>
      </c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9"/>
    </row>
    <row r="122" spans="1:13" ht="61.5" customHeight="1">
      <c r="A122" s="10"/>
      <c r="B122" s="43" t="s">
        <v>173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</row>
    <row r="123" spans="1:13" ht="32.25" customHeight="1">
      <c r="A123" s="10">
        <v>1</v>
      </c>
      <c r="B123" s="44" t="s">
        <v>111</v>
      </c>
      <c r="C123" s="51" t="s">
        <v>106</v>
      </c>
      <c r="D123" s="52" t="s">
        <v>108</v>
      </c>
      <c r="E123" s="51">
        <v>50000</v>
      </c>
      <c r="F123" s="51"/>
      <c r="G123" s="51">
        <f>E123</f>
        <v>50000</v>
      </c>
      <c r="H123" s="51">
        <v>50000</v>
      </c>
      <c r="I123" s="51"/>
      <c r="J123" s="51">
        <f>H123</f>
        <v>50000</v>
      </c>
      <c r="K123" s="49"/>
      <c r="L123" s="49"/>
      <c r="M123" s="49"/>
    </row>
    <row r="124" spans="1:13" ht="40.5" customHeight="1">
      <c r="A124" s="10">
        <v>2</v>
      </c>
      <c r="B124" s="48" t="s">
        <v>174</v>
      </c>
      <c r="C124" s="51" t="s">
        <v>117</v>
      </c>
      <c r="D124" s="52" t="s">
        <v>118</v>
      </c>
      <c r="E124" s="51">
        <v>2</v>
      </c>
      <c r="F124" s="51"/>
      <c r="G124" s="51">
        <v>2</v>
      </c>
      <c r="H124" s="51">
        <v>2</v>
      </c>
      <c r="I124" s="51"/>
      <c r="J124" s="51">
        <v>2</v>
      </c>
      <c r="K124" s="49"/>
      <c r="L124" s="49"/>
      <c r="M124" s="49"/>
    </row>
    <row r="125" spans="1:13" ht="42.75" customHeight="1">
      <c r="A125" s="10">
        <v>3</v>
      </c>
      <c r="B125" s="48" t="s">
        <v>175</v>
      </c>
      <c r="C125" s="51" t="s">
        <v>106</v>
      </c>
      <c r="D125" s="52" t="s">
        <v>119</v>
      </c>
      <c r="E125" s="51">
        <v>25000</v>
      </c>
      <c r="F125" s="51"/>
      <c r="G125" s="51">
        <f>E125</f>
        <v>25000</v>
      </c>
      <c r="H125" s="51">
        <v>25000</v>
      </c>
      <c r="I125" s="51"/>
      <c r="J125" s="51">
        <f>H125</f>
        <v>25000</v>
      </c>
      <c r="K125" s="49"/>
      <c r="L125" s="49"/>
      <c r="M125" s="49"/>
    </row>
    <row r="126" spans="1:13" ht="46.5">
      <c r="A126" s="10">
        <v>4</v>
      </c>
      <c r="B126" s="44" t="s">
        <v>162</v>
      </c>
      <c r="C126" s="10" t="s">
        <v>122</v>
      </c>
      <c r="D126" s="10"/>
      <c r="E126" s="10">
        <v>100</v>
      </c>
      <c r="F126" s="10"/>
      <c r="G126" s="10">
        <v>100</v>
      </c>
      <c r="H126" s="10">
        <v>100</v>
      </c>
      <c r="I126" s="10"/>
      <c r="J126" s="10">
        <v>100</v>
      </c>
      <c r="K126" s="10"/>
      <c r="L126" s="10"/>
      <c r="M126" s="10"/>
    </row>
    <row r="127" spans="1:13" ht="15">
      <c r="A127" s="10"/>
      <c r="B127" s="184" t="s">
        <v>110</v>
      </c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6"/>
    </row>
    <row r="128" spans="1:13" ht="26.25">
      <c r="A128" s="10"/>
      <c r="B128" s="43" t="s">
        <v>176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</row>
    <row r="129" spans="1:13" ht="27">
      <c r="A129" s="56">
        <v>1</v>
      </c>
      <c r="B129" s="60" t="s">
        <v>111</v>
      </c>
      <c r="C129" s="56" t="s">
        <v>106</v>
      </c>
      <c r="D129" s="56" t="s">
        <v>108</v>
      </c>
      <c r="E129" s="56">
        <v>30000</v>
      </c>
      <c r="F129" s="56"/>
      <c r="G129" s="56">
        <f>E129</f>
        <v>30000</v>
      </c>
      <c r="H129" s="56">
        <v>30000</v>
      </c>
      <c r="I129" s="56"/>
      <c r="J129" s="56">
        <f>H129</f>
        <v>30000</v>
      </c>
      <c r="K129" s="56"/>
      <c r="L129" s="56"/>
      <c r="M129" s="56"/>
    </row>
    <row r="130" spans="1:13" ht="27">
      <c r="A130" s="56">
        <v>2</v>
      </c>
      <c r="B130" s="60" t="s">
        <v>177</v>
      </c>
      <c r="C130" s="56" t="s">
        <v>117</v>
      </c>
      <c r="D130" s="56" t="s">
        <v>118</v>
      </c>
      <c r="E130" s="56">
        <v>2</v>
      </c>
      <c r="F130" s="56"/>
      <c r="G130" s="56">
        <v>2</v>
      </c>
      <c r="H130" s="56">
        <v>2</v>
      </c>
      <c r="I130" s="56"/>
      <c r="J130" s="56">
        <v>2</v>
      </c>
      <c r="K130" s="56"/>
      <c r="L130" s="56"/>
      <c r="M130" s="56"/>
    </row>
    <row r="131" spans="1:13" ht="27">
      <c r="A131" s="56">
        <v>3</v>
      </c>
      <c r="B131" s="60" t="s">
        <v>178</v>
      </c>
      <c r="C131" s="56" t="s">
        <v>106</v>
      </c>
      <c r="D131" s="56" t="s">
        <v>119</v>
      </c>
      <c r="E131" s="56">
        <v>15000</v>
      </c>
      <c r="F131" s="56"/>
      <c r="G131" s="56">
        <f>E131</f>
        <v>15000</v>
      </c>
      <c r="H131" s="56">
        <v>15000</v>
      </c>
      <c r="I131" s="56"/>
      <c r="J131" s="56">
        <f>H131</f>
        <v>15000</v>
      </c>
      <c r="K131" s="56"/>
      <c r="L131" s="56"/>
      <c r="M131" s="56"/>
    </row>
    <row r="132" spans="1:13" ht="27">
      <c r="A132" s="56">
        <v>4</v>
      </c>
      <c r="B132" s="60" t="s">
        <v>121</v>
      </c>
      <c r="C132" s="56" t="s">
        <v>109</v>
      </c>
      <c r="D132" s="56"/>
      <c r="E132" s="56">
        <v>25</v>
      </c>
      <c r="F132" s="56"/>
      <c r="G132" s="56">
        <v>25</v>
      </c>
      <c r="H132" s="56">
        <v>25</v>
      </c>
      <c r="I132" s="56"/>
      <c r="J132" s="56">
        <v>25</v>
      </c>
      <c r="K132" s="56"/>
      <c r="L132" s="56"/>
      <c r="M132" s="56"/>
    </row>
    <row r="133" spans="1:13" ht="15">
      <c r="A133" s="56"/>
      <c r="B133" s="177" t="s">
        <v>110</v>
      </c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9"/>
    </row>
    <row r="134" spans="1:13" ht="224.25">
      <c r="A134" s="10"/>
      <c r="B134" s="43" t="s">
        <v>141</v>
      </c>
      <c r="C134" s="49"/>
      <c r="D134" s="61" t="s">
        <v>202</v>
      </c>
      <c r="E134" s="52">
        <v>1350000</v>
      </c>
      <c r="F134" s="52"/>
      <c r="G134" s="52">
        <f>E134</f>
        <v>1350000</v>
      </c>
      <c r="H134" s="52">
        <v>1349114.28</v>
      </c>
      <c r="I134" s="52"/>
      <c r="J134" s="52">
        <f>H134</f>
        <v>1349114.28</v>
      </c>
      <c r="K134" s="52">
        <v>-885.72</v>
      </c>
      <c r="L134" s="52"/>
      <c r="M134" s="52">
        <v>-885.72</v>
      </c>
    </row>
    <row r="135" spans="1:13" ht="132">
      <c r="A135" s="10"/>
      <c r="B135" s="43" t="s">
        <v>179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</row>
    <row r="136" spans="1:13" ht="27">
      <c r="A136" s="56">
        <v>1</v>
      </c>
      <c r="B136" s="60" t="s">
        <v>111</v>
      </c>
      <c r="C136" s="56" t="s">
        <v>106</v>
      </c>
      <c r="D136" s="56" t="s">
        <v>108</v>
      </c>
      <c r="E136" s="56">
        <v>840000</v>
      </c>
      <c r="F136" s="56"/>
      <c r="G136" s="56">
        <f>E136</f>
        <v>840000</v>
      </c>
      <c r="H136" s="56">
        <v>839700</v>
      </c>
      <c r="I136" s="56"/>
      <c r="J136" s="56">
        <f>H136</f>
        <v>839700</v>
      </c>
      <c r="K136" s="56">
        <v>-300</v>
      </c>
      <c r="L136" s="56"/>
      <c r="M136" s="56">
        <v>-300</v>
      </c>
    </row>
    <row r="137" spans="1:13" ht="27">
      <c r="A137" s="56">
        <v>2</v>
      </c>
      <c r="B137" s="60" t="s">
        <v>182</v>
      </c>
      <c r="C137" s="56" t="s">
        <v>117</v>
      </c>
      <c r="D137" s="56" t="s">
        <v>185</v>
      </c>
      <c r="E137" s="56">
        <v>150</v>
      </c>
      <c r="F137" s="56"/>
      <c r="G137" s="56">
        <v>150</v>
      </c>
      <c r="H137" s="56">
        <v>150</v>
      </c>
      <c r="I137" s="56"/>
      <c r="J137" s="56">
        <v>150</v>
      </c>
      <c r="K137" s="56"/>
      <c r="L137" s="56"/>
      <c r="M137" s="56"/>
    </row>
    <row r="138" spans="1:13" ht="41.25">
      <c r="A138" s="56">
        <v>3</v>
      </c>
      <c r="B138" s="60" t="s">
        <v>183</v>
      </c>
      <c r="C138" s="56" t="s">
        <v>106</v>
      </c>
      <c r="D138" s="56" t="s">
        <v>119</v>
      </c>
      <c r="E138" s="56">
        <v>5600</v>
      </c>
      <c r="F138" s="56"/>
      <c r="G138" s="56">
        <v>5600</v>
      </c>
      <c r="H138" s="56">
        <v>5598</v>
      </c>
      <c r="I138" s="56"/>
      <c r="J138" s="56">
        <v>5598</v>
      </c>
      <c r="K138" s="56"/>
      <c r="L138" s="56"/>
      <c r="M138" s="56"/>
    </row>
    <row r="139" spans="1:13" ht="27">
      <c r="A139" s="56">
        <v>4</v>
      </c>
      <c r="B139" s="60" t="s">
        <v>184</v>
      </c>
      <c r="C139" s="56" t="s">
        <v>117</v>
      </c>
      <c r="D139" s="56" t="s">
        <v>152</v>
      </c>
      <c r="E139" s="56">
        <v>65</v>
      </c>
      <c r="F139" s="56"/>
      <c r="G139" s="56">
        <v>65</v>
      </c>
      <c r="H139" s="56">
        <v>65</v>
      </c>
      <c r="I139" s="56"/>
      <c r="J139" s="56">
        <v>65</v>
      </c>
      <c r="K139" s="56"/>
      <c r="L139" s="56"/>
      <c r="M139" s="56"/>
    </row>
    <row r="140" spans="1:13" ht="15">
      <c r="A140" s="10"/>
      <c r="B140" s="184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6"/>
    </row>
    <row r="141" spans="1:13" ht="57" customHeight="1">
      <c r="A141" s="10"/>
      <c r="B141" s="43" t="s">
        <v>180</v>
      </c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</row>
    <row r="142" spans="1:13" ht="27">
      <c r="A142" s="56">
        <v>1</v>
      </c>
      <c r="B142" s="60" t="s">
        <v>111</v>
      </c>
      <c r="C142" s="56" t="s">
        <v>106</v>
      </c>
      <c r="D142" s="56" t="s">
        <v>108</v>
      </c>
      <c r="E142" s="56">
        <v>122400</v>
      </c>
      <c r="F142" s="56"/>
      <c r="G142" s="56">
        <f>E142</f>
        <v>122400</v>
      </c>
      <c r="H142" s="56">
        <v>122169.6</v>
      </c>
      <c r="I142" s="56"/>
      <c r="J142" s="56">
        <f>H142</f>
        <v>122169.6</v>
      </c>
      <c r="K142" s="56">
        <v>-230.4</v>
      </c>
      <c r="L142" s="56"/>
      <c r="M142" s="56">
        <f>K142</f>
        <v>-230.4</v>
      </c>
    </row>
    <row r="143" spans="1:13" ht="41.25">
      <c r="A143" s="56">
        <v>2</v>
      </c>
      <c r="B143" s="60" t="s">
        <v>186</v>
      </c>
      <c r="C143" s="56" t="s">
        <v>109</v>
      </c>
      <c r="D143" s="56" t="s">
        <v>119</v>
      </c>
      <c r="E143" s="56">
        <v>160</v>
      </c>
      <c r="F143" s="56"/>
      <c r="G143" s="56">
        <v>160</v>
      </c>
      <c r="H143" s="56">
        <v>160</v>
      </c>
      <c r="I143" s="56"/>
      <c r="J143" s="56">
        <v>160</v>
      </c>
      <c r="K143" s="56"/>
      <c r="L143" s="56"/>
      <c r="M143" s="56"/>
    </row>
    <row r="144" spans="1:13" ht="41.25">
      <c r="A144" s="56">
        <v>3</v>
      </c>
      <c r="B144" s="60" t="s">
        <v>156</v>
      </c>
      <c r="C144" s="56" t="s">
        <v>106</v>
      </c>
      <c r="D144" s="56" t="s">
        <v>119</v>
      </c>
      <c r="E144" s="56">
        <v>765</v>
      </c>
      <c r="F144" s="56"/>
      <c r="G144" s="56">
        <v>765</v>
      </c>
      <c r="H144" s="56">
        <v>764</v>
      </c>
      <c r="I144" s="56"/>
      <c r="J144" s="56">
        <f>H144</f>
        <v>764</v>
      </c>
      <c r="K144" s="56">
        <v>-1</v>
      </c>
      <c r="L144" s="56"/>
      <c r="M144" s="56">
        <v>-1</v>
      </c>
    </row>
    <row r="145" spans="1:13" ht="41.25">
      <c r="A145" s="56">
        <v>4</v>
      </c>
      <c r="B145" s="60" t="s">
        <v>169</v>
      </c>
      <c r="C145" s="56" t="s">
        <v>117</v>
      </c>
      <c r="D145" s="56" t="s">
        <v>152</v>
      </c>
      <c r="E145" s="56">
        <v>15</v>
      </c>
      <c r="F145" s="56"/>
      <c r="G145" s="56">
        <v>15</v>
      </c>
      <c r="H145" s="56">
        <v>15</v>
      </c>
      <c r="I145" s="56"/>
      <c r="J145" s="56">
        <v>15</v>
      </c>
      <c r="K145" s="56"/>
      <c r="L145" s="56"/>
      <c r="M145" s="56"/>
    </row>
    <row r="146" spans="1:13" ht="15">
      <c r="A146" s="116" t="s">
        <v>123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</row>
    <row r="147" spans="1:13" ht="52.5">
      <c r="A147" s="10"/>
      <c r="B147" s="43" t="s">
        <v>181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</row>
    <row r="148" spans="1:13" ht="27">
      <c r="A148" s="10">
        <v>1</v>
      </c>
      <c r="B148" s="60" t="s">
        <v>111</v>
      </c>
      <c r="C148" s="56" t="s">
        <v>106</v>
      </c>
      <c r="D148" s="56" t="s">
        <v>108</v>
      </c>
      <c r="E148" s="56">
        <v>317600</v>
      </c>
      <c r="F148" s="56"/>
      <c r="G148" s="56">
        <f>E148</f>
        <v>317600</v>
      </c>
      <c r="H148" s="56">
        <v>317444.68</v>
      </c>
      <c r="I148" s="56"/>
      <c r="J148" s="56">
        <f>H148</f>
        <v>317444.68</v>
      </c>
      <c r="K148" s="56">
        <v>-155.32</v>
      </c>
      <c r="L148" s="56"/>
      <c r="M148" s="56">
        <v>-155.32</v>
      </c>
    </row>
    <row r="149" spans="1:13" ht="82.5">
      <c r="A149" s="10">
        <v>2</v>
      </c>
      <c r="B149" s="60" t="s">
        <v>199</v>
      </c>
      <c r="C149" s="56" t="s">
        <v>189</v>
      </c>
      <c r="D149" s="56" t="s">
        <v>119</v>
      </c>
      <c r="E149" s="56" t="s">
        <v>190</v>
      </c>
      <c r="F149" s="56"/>
      <c r="G149" s="56" t="s">
        <v>191</v>
      </c>
      <c r="H149" s="56" t="s">
        <v>194</v>
      </c>
      <c r="I149" s="56"/>
      <c r="J149" s="56" t="s">
        <v>195</v>
      </c>
      <c r="K149" s="56">
        <v>-6</v>
      </c>
      <c r="L149" s="56"/>
      <c r="M149" s="56">
        <v>-6</v>
      </c>
    </row>
    <row r="150" spans="1:13" ht="54.75">
      <c r="A150" s="10">
        <v>3</v>
      </c>
      <c r="B150" s="60" t="s">
        <v>187</v>
      </c>
      <c r="C150" s="56" t="s">
        <v>106</v>
      </c>
      <c r="D150" s="56" t="s">
        <v>119</v>
      </c>
      <c r="E150" s="56" t="s">
        <v>192</v>
      </c>
      <c r="F150" s="56"/>
      <c r="G150" s="56" t="s">
        <v>193</v>
      </c>
      <c r="H150" s="56" t="s">
        <v>196</v>
      </c>
      <c r="I150" s="56"/>
      <c r="J150" s="56" t="s">
        <v>197</v>
      </c>
      <c r="K150" s="56"/>
      <c r="L150" s="56"/>
      <c r="M150" s="56"/>
    </row>
    <row r="151" spans="1:13" ht="69">
      <c r="A151" s="10">
        <v>4</v>
      </c>
      <c r="B151" s="60" t="s">
        <v>188</v>
      </c>
      <c r="C151" s="56" t="s">
        <v>122</v>
      </c>
      <c r="D151" s="56" t="s">
        <v>119</v>
      </c>
      <c r="E151" s="56">
        <v>100</v>
      </c>
      <c r="F151" s="56"/>
      <c r="G151" s="56">
        <v>100</v>
      </c>
      <c r="H151" s="56">
        <v>100</v>
      </c>
      <c r="I151" s="56"/>
      <c r="J151" s="56">
        <v>100</v>
      </c>
      <c r="K151" s="56"/>
      <c r="L151" s="56"/>
      <c r="M151" s="56"/>
    </row>
    <row r="152" spans="1:13" ht="15">
      <c r="A152" s="10"/>
      <c r="B152" s="177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6"/>
    </row>
    <row r="153" spans="1:13" ht="26.25">
      <c r="A153" s="10"/>
      <c r="B153" s="50" t="s">
        <v>198</v>
      </c>
      <c r="C153" s="60"/>
      <c r="D153" s="60"/>
      <c r="E153" s="56"/>
      <c r="F153" s="56"/>
      <c r="G153" s="56"/>
      <c r="H153" s="56"/>
      <c r="I153" s="56"/>
      <c r="J153" s="56"/>
      <c r="K153" s="56"/>
      <c r="L153" s="56"/>
      <c r="M153" s="56"/>
    </row>
    <row r="154" spans="1:13" ht="27">
      <c r="A154" s="10">
        <v>1</v>
      </c>
      <c r="B154" s="60" t="s">
        <v>111</v>
      </c>
      <c r="C154" s="56" t="s">
        <v>106</v>
      </c>
      <c r="D154" s="56" t="s">
        <v>108</v>
      </c>
      <c r="E154" s="56">
        <v>70000</v>
      </c>
      <c r="F154" s="56"/>
      <c r="G154" s="56">
        <f>E154</f>
        <v>70000</v>
      </c>
      <c r="H154" s="56">
        <v>69800</v>
      </c>
      <c r="I154" s="56"/>
      <c r="J154" s="56">
        <f>H154</f>
        <v>69800</v>
      </c>
      <c r="K154" s="56">
        <v>-200</v>
      </c>
      <c r="L154" s="56"/>
      <c r="M154" s="56">
        <v>-200</v>
      </c>
    </row>
    <row r="155" spans="1:13" ht="27">
      <c r="A155" s="10">
        <v>2</v>
      </c>
      <c r="B155" s="60" t="s">
        <v>177</v>
      </c>
      <c r="C155" s="56" t="s">
        <v>117</v>
      </c>
      <c r="D155" s="56" t="s">
        <v>200</v>
      </c>
      <c r="E155" s="56">
        <v>5</v>
      </c>
      <c r="F155" s="56"/>
      <c r="G155" s="56">
        <v>5</v>
      </c>
      <c r="H155" s="56">
        <v>5</v>
      </c>
      <c r="I155" s="56"/>
      <c r="J155" s="56">
        <v>5</v>
      </c>
      <c r="K155" s="56"/>
      <c r="L155" s="56"/>
      <c r="M155" s="56"/>
    </row>
    <row r="156" spans="1:13" ht="27">
      <c r="A156" s="10">
        <v>3</v>
      </c>
      <c r="B156" s="60" t="s">
        <v>178</v>
      </c>
      <c r="C156" s="56" t="s">
        <v>106</v>
      </c>
      <c r="D156" s="56" t="s">
        <v>119</v>
      </c>
      <c r="E156" s="56">
        <v>14000</v>
      </c>
      <c r="F156" s="56"/>
      <c r="G156" s="56">
        <f>E156</f>
        <v>14000</v>
      </c>
      <c r="H156" s="56">
        <v>13960</v>
      </c>
      <c r="I156" s="56"/>
      <c r="J156" s="56">
        <v>13960</v>
      </c>
      <c r="K156" s="56">
        <v>-40</v>
      </c>
      <c r="L156" s="56"/>
      <c r="M156" s="56">
        <v>-40</v>
      </c>
    </row>
    <row r="157" spans="1:13" ht="27">
      <c r="A157" s="10">
        <v>4</v>
      </c>
      <c r="B157" s="60" t="s">
        <v>121</v>
      </c>
      <c r="C157" s="56" t="s">
        <v>109</v>
      </c>
      <c r="D157" s="56" t="s">
        <v>152</v>
      </c>
      <c r="E157" s="56">
        <v>32</v>
      </c>
      <c r="F157" s="56"/>
      <c r="G157" s="56">
        <v>32</v>
      </c>
      <c r="H157" s="56">
        <v>32</v>
      </c>
      <c r="I157" s="56"/>
      <c r="J157" s="56">
        <v>32</v>
      </c>
      <c r="K157" s="56"/>
      <c r="L157" s="56"/>
      <c r="M157" s="56"/>
    </row>
    <row r="158" spans="1:13" ht="15">
      <c r="A158" s="116" t="s">
        <v>60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</row>
    <row r="159" ht="15">
      <c r="A159" s="4" t="s">
        <v>112</v>
      </c>
    </row>
    <row r="160" spans="1:4" ht="19.5" customHeight="1">
      <c r="A160" s="24" t="s">
        <v>89</v>
      </c>
      <c r="B160" s="24"/>
      <c r="C160" s="24"/>
      <c r="D160" s="24"/>
    </row>
    <row r="161" spans="1:13" ht="37.5" customHeight="1">
      <c r="A161" s="158" t="s">
        <v>201</v>
      </c>
      <c r="B161" s="158"/>
      <c r="C161" s="158"/>
      <c r="D161" s="158"/>
      <c r="E161" s="175"/>
      <c r="F161" s="175"/>
      <c r="G161" s="175"/>
      <c r="H161" s="175"/>
      <c r="I161" s="175"/>
      <c r="J161" s="175"/>
      <c r="K161" s="175"/>
      <c r="L161" s="175"/>
      <c r="M161" s="175"/>
    </row>
    <row r="162" spans="1:4" ht="19.5" customHeight="1">
      <c r="A162" s="26" t="s">
        <v>90</v>
      </c>
      <c r="B162" s="26"/>
      <c r="C162" s="26"/>
      <c r="D162" s="26"/>
    </row>
    <row r="163" spans="1:5" ht="15">
      <c r="A163" s="123" t="s">
        <v>113</v>
      </c>
      <c r="B163" s="123"/>
      <c r="C163" s="123"/>
      <c r="D163" s="123"/>
      <c r="E163" s="123"/>
    </row>
    <row r="164" spans="1:13" ht="15">
      <c r="A164" s="123"/>
      <c r="B164" s="123"/>
      <c r="C164" s="123"/>
      <c r="D164" s="123"/>
      <c r="E164" s="123"/>
      <c r="G164" s="180"/>
      <c r="H164" s="180"/>
      <c r="J164" s="180" t="s">
        <v>115</v>
      </c>
      <c r="K164" s="180"/>
      <c r="L164" s="180"/>
      <c r="M164" s="180"/>
    </row>
    <row r="165" spans="1:13" ht="15.75" customHeight="1">
      <c r="A165" s="27"/>
      <c r="B165" s="27"/>
      <c r="C165" s="27"/>
      <c r="D165" s="27"/>
      <c r="E165" s="27"/>
      <c r="J165" s="162" t="s">
        <v>78</v>
      </c>
      <c r="K165" s="162"/>
      <c r="L165" s="162"/>
      <c r="M165" s="162"/>
    </row>
    <row r="166" spans="1:13" ht="43.5" customHeight="1">
      <c r="A166" s="123" t="s">
        <v>114</v>
      </c>
      <c r="B166" s="123"/>
      <c r="C166" s="123"/>
      <c r="D166" s="123"/>
      <c r="E166" s="123"/>
      <c r="G166" s="180"/>
      <c r="H166" s="180"/>
      <c r="J166" s="180" t="s">
        <v>116</v>
      </c>
      <c r="K166" s="180"/>
      <c r="L166" s="180"/>
      <c r="M166" s="180"/>
    </row>
    <row r="167" spans="1:13" ht="15.75" customHeight="1">
      <c r="A167" s="123"/>
      <c r="B167" s="123"/>
      <c r="C167" s="123"/>
      <c r="D167" s="123"/>
      <c r="E167" s="123"/>
      <c r="J167" s="162" t="s">
        <v>78</v>
      </c>
      <c r="K167" s="162"/>
      <c r="L167" s="162"/>
      <c r="M167" s="162"/>
    </row>
  </sheetData>
  <sheetProtection/>
  <mergeCells count="101">
    <mergeCell ref="B60:D60"/>
    <mergeCell ref="B71:D71"/>
    <mergeCell ref="B62:D62"/>
    <mergeCell ref="B61:D61"/>
    <mergeCell ref="A63:M63"/>
    <mergeCell ref="A64:M64"/>
    <mergeCell ref="B115:M115"/>
    <mergeCell ref="A68:A69"/>
    <mergeCell ref="H68:J68"/>
    <mergeCell ref="E68:G68"/>
    <mergeCell ref="B68:D69"/>
    <mergeCell ref="A83:M83"/>
    <mergeCell ref="B76:B77"/>
    <mergeCell ref="J167:M167"/>
    <mergeCell ref="B70:D70"/>
    <mergeCell ref="B72:D72"/>
    <mergeCell ref="A163:E164"/>
    <mergeCell ref="A166:E167"/>
    <mergeCell ref="K76:M76"/>
    <mergeCell ref="A86:M86"/>
    <mergeCell ref="J166:M166"/>
    <mergeCell ref="G166:H166"/>
    <mergeCell ref="A161:M161"/>
    <mergeCell ref="B140:M140"/>
    <mergeCell ref="B152:M152"/>
    <mergeCell ref="A91:M91"/>
    <mergeCell ref="J165:M165"/>
    <mergeCell ref="A97:M97"/>
    <mergeCell ref="A146:M146"/>
    <mergeCell ref="A158:M158"/>
    <mergeCell ref="G164:H164"/>
    <mergeCell ref="B133:M133"/>
    <mergeCell ref="B127:M127"/>
    <mergeCell ref="B59:D59"/>
    <mergeCell ref="A76:A77"/>
    <mergeCell ref="B109:M109"/>
    <mergeCell ref="H76:J76"/>
    <mergeCell ref="E76:G76"/>
    <mergeCell ref="D76:D77"/>
    <mergeCell ref="C76:C77"/>
    <mergeCell ref="B103:M103"/>
    <mergeCell ref="A65:M65"/>
    <mergeCell ref="K68:M68"/>
    <mergeCell ref="B121:M121"/>
    <mergeCell ref="J164:M164"/>
    <mergeCell ref="B46:D47"/>
    <mergeCell ref="B49:D49"/>
    <mergeCell ref="B54:D54"/>
    <mergeCell ref="B57:D57"/>
    <mergeCell ref="B58:D58"/>
    <mergeCell ref="B51:D51"/>
    <mergeCell ref="B56:D56"/>
    <mergeCell ref="B55:D55"/>
    <mergeCell ref="B52:D52"/>
    <mergeCell ref="B53:D53"/>
    <mergeCell ref="E7:M7"/>
    <mergeCell ref="E9:M9"/>
    <mergeCell ref="A24:F24"/>
    <mergeCell ref="A23:M23"/>
    <mergeCell ref="B31:M31"/>
    <mergeCell ref="B33:M33"/>
    <mergeCell ref="B29:M29"/>
    <mergeCell ref="B28:M28"/>
    <mergeCell ref="A7:A8"/>
    <mergeCell ref="K46:M46"/>
    <mergeCell ref="B40:M40"/>
    <mergeCell ref="A13:M13"/>
    <mergeCell ref="B17:M17"/>
    <mergeCell ref="B39:M39"/>
    <mergeCell ref="B35:M35"/>
    <mergeCell ref="E46:G46"/>
    <mergeCell ref="B19:M19"/>
    <mergeCell ref="E8:M8"/>
    <mergeCell ref="X46:Z46"/>
    <mergeCell ref="E11:M11"/>
    <mergeCell ref="E12:M12"/>
    <mergeCell ref="B15:M15"/>
    <mergeCell ref="B16:M16"/>
    <mergeCell ref="B38:M38"/>
    <mergeCell ref="B27:M27"/>
    <mergeCell ref="B34:M34"/>
    <mergeCell ref="B37:M37"/>
    <mergeCell ref="B41:M41"/>
    <mergeCell ref="U46:W46"/>
    <mergeCell ref="H46:J46"/>
    <mergeCell ref="B21:M21"/>
    <mergeCell ref="A11:A12"/>
    <mergeCell ref="B36:M36"/>
    <mergeCell ref="R46:T46"/>
    <mergeCell ref="A46:A47"/>
    <mergeCell ref="B30:M30"/>
    <mergeCell ref="J1:M4"/>
    <mergeCell ref="B50:D50"/>
    <mergeCell ref="E10:M10"/>
    <mergeCell ref="B18:M18"/>
    <mergeCell ref="B20:M20"/>
    <mergeCell ref="A6:M6"/>
    <mergeCell ref="B32:M32"/>
    <mergeCell ref="B48:D48"/>
    <mergeCell ref="A5:M5"/>
    <mergeCell ref="A9:A10"/>
  </mergeCells>
  <printOptions/>
  <pageMargins left="0.16" right="0.16" top="0.35" bottom="0.3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Управління спорту</cp:lastModifiedBy>
  <cp:lastPrinted>2023-12-28T13:25:09Z</cp:lastPrinted>
  <dcterms:created xsi:type="dcterms:W3CDTF">2018-12-28T08:43:53Z</dcterms:created>
  <dcterms:modified xsi:type="dcterms:W3CDTF">2024-02-06T09:18:04Z</dcterms:modified>
  <cp:category/>
  <cp:version/>
  <cp:contentType/>
  <cp:contentStatus/>
</cp:coreProperties>
</file>