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960" windowHeight="12090"/>
  </bookViews>
  <sheets>
    <sheet name="звіт з 01.01.2020" sheetId="1" r:id="rId1"/>
  </sheets>
  <definedNames>
    <definedName name="_xlnm.Print_Area" localSheetId="0">'звіт з 01.01.2020'!$A$1:$M$94</definedName>
  </definedNames>
  <calcPr calcId="125725"/>
</workbook>
</file>

<file path=xl/calcChain.xml><?xml version="1.0" encoding="utf-8"?>
<calcChain xmlns="http://schemas.openxmlformats.org/spreadsheetml/2006/main">
  <c r="I82" i="1"/>
  <c r="L82" s="1"/>
  <c r="M82" s="1"/>
  <c r="L79"/>
  <c r="M79" s="1"/>
  <c r="J79"/>
  <c r="L78"/>
  <c r="M78" s="1"/>
  <c r="J78"/>
  <c r="L75"/>
  <c r="M75" s="1"/>
  <c r="J75"/>
  <c r="L74"/>
  <c r="M74" s="1"/>
  <c r="J74"/>
  <c r="L71"/>
  <c r="M71" s="1"/>
  <c r="J71"/>
  <c r="L66"/>
  <c r="M66" s="1"/>
  <c r="J66"/>
  <c r="I63"/>
  <c r="L63" s="1"/>
  <c r="M63" s="1"/>
  <c r="L60"/>
  <c r="M60" s="1"/>
  <c r="J60"/>
  <c r="L57"/>
  <c r="M57" s="1"/>
  <c r="J57"/>
  <c r="I38"/>
  <c r="L38" s="1"/>
  <c r="M38" s="1"/>
  <c r="F38"/>
  <c r="G38" s="1"/>
  <c r="L37"/>
  <c r="M37" s="1"/>
  <c r="J37"/>
  <c r="G37"/>
  <c r="L36"/>
  <c r="M36" s="1"/>
  <c r="J36"/>
  <c r="G36"/>
  <c r="J38" l="1"/>
  <c r="J63"/>
  <c r="J82"/>
</calcChain>
</file>

<file path=xl/sharedStrings.xml><?xml version="1.0" encoding="utf-8"?>
<sst xmlns="http://schemas.openxmlformats.org/spreadsheetml/2006/main" count="141" uniqueCount="82">
  <si>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</si>
  <si>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</si>
  <si>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r>
      <t>про виконання паспорта бюджетної програми місцевого бюджету на __</t>
    </r>
    <r>
      <rPr>
        <b/>
        <u/>
        <sz val="12"/>
        <color indexed="8"/>
        <rFont val="Times New Roman"/>
        <family val="1"/>
        <charset val="204"/>
      </rPr>
      <t>2020</t>
    </r>
    <r>
      <rPr>
        <b/>
        <sz val="12"/>
        <color indexed="8"/>
        <rFont val="Times New Roman"/>
        <family val="1"/>
        <charset val="204"/>
      </rPr>
      <t xml:space="preserve"> рік</t>
    </r>
  </si>
  <si>
    <t>1.</t>
  </si>
  <si>
    <t>Управління комунального господарства Коломийської міської ради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</si>
  <si>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</si>
  <si>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</si>
  <si>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</si>
  <si>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</si>
  <si>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</si>
  <si>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</si>
  <si>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</si>
  <si>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</si>
  <si>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</si>
  <si>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</si>
  <si>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</si>
  <si>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</si>
  <si>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Поліпшення дорожньої інфраструктури міста</t>
  </si>
  <si>
    <t>5. Мета бюджетної програми</t>
  </si>
  <si>
    <t>Забезпечення здійснення заходів щодо соціально-економічного розвитку міста</t>
  </si>
  <si>
    <t>6. Завдання бюджетної програми</t>
  </si>
  <si>
    <t>Завдання</t>
  </si>
  <si>
    <t>здійснення заходів щодо соціально-економічного розвитку міста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</si>
  <si>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</si>
  <si>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</si>
  <si>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</si>
  <si>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</si>
  <si>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</si>
  <si>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</si>
  <si>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</si>
  <si>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</si>
  <si>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</si>
  <si>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Здійснення заходів щодо соціально-економічного розвитку міста</t>
  </si>
  <si>
    <t>Провести капітальний ремонт вулиці Валової в місті Коломия Івано-Франківської області</t>
  </si>
  <si>
    <t>Провести капітальний ремонт вулиці Т.Шевченка, в м.Коломия Івано-Франківської області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</si>
  <si>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</si>
  <si>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</si>
  <si>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</si>
  <si>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</si>
  <si>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</si>
  <si>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</si>
  <si>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</si>
  <si>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</si>
  <si>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</si>
  <si>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1.Провести капітальний ремонт вулиці   Валової   в  м. Коломиї   Івано-Франківської області</t>
  </si>
  <si>
    <t>затрат</t>
  </si>
  <si>
    <t>Обсяг видатків на проведення капітального ремонту вулиці Валової</t>
  </si>
  <si>
    <t>грн</t>
  </si>
  <si>
    <t>продукту</t>
  </si>
  <si>
    <t>Площа вулиці, на якій планується провести капітальний ремонт</t>
  </si>
  <si>
    <t>м2</t>
  </si>
  <si>
    <t>План робіт</t>
  </si>
  <si>
    <t>ефективності</t>
  </si>
  <si>
    <t xml:space="preserve">середня вартість капітального ремонту 1 м2 вулиці Валової </t>
  </si>
  <si>
    <t>грн.</t>
  </si>
  <si>
    <t>розрахунок</t>
  </si>
  <si>
    <t>якості</t>
  </si>
  <si>
    <t>відсоток завершеності проведення капітального ремонту вулиці Валової  в місті Коломиї згідно проектно-кошторисної документації</t>
  </si>
  <si>
    <t>%</t>
  </si>
  <si>
    <t>2. Провести капітальний ремонт вулиці   Т.Шевченка  в  м. Коломия   Івано-Франківської області</t>
  </si>
  <si>
    <t xml:space="preserve">Обсяг видатків на проведення капітального ремонту вулиці Т.Шевченка </t>
  </si>
  <si>
    <t>Площа тротуару, на якому планується провести капітальний ремонт</t>
  </si>
  <si>
    <t>середня вартість капітального ремонту 1 м2  вулиці Т.Шевченка</t>
  </si>
  <si>
    <t>середня вартість капітального ремонту 1 м2 тротуару по вул. Т.Шевченка</t>
  </si>
  <si>
    <t>відсоток завершеності проведення капітального ремонту вулиці Т.Шевченка в місті Коломия згідно проектно-кошторисної документації</t>
  </si>
  <si>
    <t>10. Узагальнений висновок про виконання бюджетної програми.</t>
  </si>
  <si>
    <t>____________</t>
  </si>
  <si>
    <t>(підпис)</t>
  </si>
  <si>
    <t>(ініціали/ініціал, прізвище)</t>
  </si>
  <si>
    <t>Профінансовано фактично виконані роботи</t>
  </si>
  <si>
    <t>Розбіжності відсутні</t>
  </si>
  <si>
    <t>Розбіжність пов’язані із потребою проведення капітального ремонту на більшій площі тротуару</t>
  </si>
  <si>
    <t>Розбіжності пов’язані із виконанням робіт з економією коштів</t>
  </si>
  <si>
    <t>Розбіжність повязана зі збільшенням вартості матеріалів та робіт</t>
  </si>
  <si>
    <t>Профінансовано фактично виконані роботи із економією коштів</t>
  </si>
  <si>
    <t>Профінансовано фактично виконані роботи за рахунок субвенції із державного бюджету</t>
  </si>
  <si>
    <t>Завдання виконано в повному обсязі. Планується продовжити роботу у 2021 році</t>
  </si>
  <si>
    <r>
      <t xml:space="preserve">Завдяки субвенції з державного бюджету вдалося </t>
    </r>
    <r>
      <rPr>
        <sz val="12"/>
        <color rgb="FF000000"/>
        <rFont val="Times New Roman"/>
        <family val="1"/>
        <charset val="204"/>
      </rPr>
      <t>провести капітальний ремонт дорожнього покриття  та міста, що покращить інфраструктуру та соціально-економічний розвиток міста Коломиї. Профінансовано видатки 9 996 354,80 грн із 10 000 000 грн, що складає 99,96%</t>
    </r>
  </si>
  <si>
    <t>Начальник управління комунального господарства</t>
  </si>
  <si>
    <t>Андрій РАДОВЕЦЬ</t>
  </si>
  <si>
    <t>Начальник відділу економічного аналізу та планування управління комунального господарства</t>
  </si>
  <si>
    <t>Ольга ГАВДУНИК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</si>
</sst>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Border="1"/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/>
    <xf numFmtId="0" fontId="0" fillId="0" borderId="0" xfId="0" applyAlignment="1"/>
    <xf numFmtId="0" fontId="15" fillId="2" borderId="0" xfId="0" applyFont="1" applyFill="1" applyAlignment="1">
      <alignment horizontal="left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2" fillId="2" borderId="6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topLeftCell="A82" zoomScaleNormal="100" workbookViewId="0">
      <selection activeCell="A27" sqref="A27:XFD27"/>
    </sheetView>
  </sheetViews>
  <sheetFormatPr defaultColWidth="9.125" defaultRowHeight="15.75"/>
  <cols>
    <col min="1" max="1" width="4.375" style="1" customWidth="1"/>
    <col min="2" max="2" width="33" style="1" customWidth="1"/>
    <col min="3" max="3" width="11.375" style="1" customWidth="1"/>
    <col min="4" max="4" width="13.75" style="1" customWidth="1"/>
    <col min="5" max="13" width="13" style="1" customWidth="1"/>
    <col min="14" max="16384" width="9.125" style="1"/>
  </cols>
  <sheetData>
    <row r="1" spans="1:13" ht="15.75" customHeight="1">
      <c r="J1" s="19" t="s">
        <v>0</v>
      </c>
      <c r="K1" s="19"/>
      <c r="L1" s="19"/>
      <c r="M1" s="19"/>
    </row>
    <row r="2" spans="1:13">
      <c r="J2" s="19"/>
      <c r="K2" s="19"/>
      <c r="L2" s="19"/>
      <c r="M2" s="19"/>
    </row>
    <row r="3" spans="1:13">
      <c r="J3" s="19"/>
      <c r="K3" s="19"/>
      <c r="L3" s="19"/>
      <c r="M3" s="19"/>
    </row>
    <row r="4" spans="1:13">
      <c r="J4" s="19"/>
      <c r="K4" s="19"/>
      <c r="L4" s="19"/>
      <c r="M4" s="19"/>
    </row>
    <row r="5" spans="1:13">
      <c r="A5" s="20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>
      <c r="A8" s="20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>
      <c r="A9" s="21" t="s">
        <v>3</v>
      </c>
      <c r="B9" s="2">
        <v>3100000</v>
      </c>
      <c r="C9" s="3"/>
      <c r="E9" s="22" t="s">
        <v>4</v>
      </c>
      <c r="F9" s="22"/>
      <c r="G9" s="22"/>
      <c r="H9" s="22"/>
      <c r="I9" s="22"/>
      <c r="J9" s="22"/>
      <c r="K9" s="22"/>
      <c r="L9" s="22"/>
      <c r="M9" s="22"/>
    </row>
    <row r="10" spans="1:13" ht="15" customHeight="1">
      <c r="A10" s="21"/>
      <c r="B10" s="4" t="s">
        <v>5</v>
      </c>
      <c r="C10" s="5"/>
      <c r="D10" s="6"/>
      <c r="E10" s="23" t="s">
        <v>6</v>
      </c>
      <c r="F10" s="23"/>
      <c r="G10" s="23"/>
      <c r="H10" s="23"/>
      <c r="I10" s="23"/>
      <c r="J10" s="23"/>
      <c r="K10" s="23"/>
      <c r="L10" s="23"/>
      <c r="M10" s="23"/>
    </row>
    <row r="11" spans="1:13">
      <c r="A11" s="21" t="s">
        <v>7</v>
      </c>
      <c r="B11" s="2">
        <v>3110000</v>
      </c>
      <c r="C11" s="3"/>
      <c r="E11" s="25" t="s">
        <v>4</v>
      </c>
      <c r="F11" s="25"/>
      <c r="G11" s="25"/>
      <c r="H11" s="25"/>
      <c r="I11" s="25"/>
      <c r="J11" s="25"/>
      <c r="K11" s="25"/>
      <c r="L11" s="25"/>
      <c r="M11" s="25"/>
    </row>
    <row r="12" spans="1:13" ht="15" customHeight="1">
      <c r="A12" s="21"/>
      <c r="B12" s="4" t="s">
        <v>5</v>
      </c>
      <c r="C12" s="5"/>
      <c r="D12" s="6"/>
      <c r="E12" s="26" t="s">
        <v>8</v>
      </c>
      <c r="F12" s="26"/>
      <c r="G12" s="26"/>
      <c r="H12" s="26"/>
      <c r="I12" s="26"/>
      <c r="J12" s="26"/>
      <c r="K12" s="26"/>
      <c r="L12" s="26"/>
      <c r="M12" s="26"/>
    </row>
    <row r="13" spans="1:13" ht="42" customHeight="1">
      <c r="A13" s="21" t="s">
        <v>9</v>
      </c>
      <c r="B13" s="2">
        <v>7363</v>
      </c>
      <c r="C13" s="7" t="s">
        <v>10</v>
      </c>
      <c r="E13" s="27" t="s">
        <v>11</v>
      </c>
      <c r="F13" s="27"/>
      <c r="G13" s="27"/>
      <c r="H13" s="27"/>
      <c r="I13" s="27"/>
      <c r="J13" s="27"/>
      <c r="K13" s="27"/>
      <c r="L13" s="27"/>
      <c r="M13" s="27"/>
    </row>
    <row r="14" spans="1:13" ht="15" customHeight="1">
      <c r="A14" s="21"/>
      <c r="B14" s="4" t="s">
        <v>5</v>
      </c>
      <c r="C14" s="8" t="s">
        <v>12</v>
      </c>
      <c r="D14" s="6"/>
      <c r="E14" s="23" t="s">
        <v>13</v>
      </c>
      <c r="F14" s="23"/>
      <c r="G14" s="23"/>
      <c r="H14" s="23"/>
      <c r="I14" s="23"/>
      <c r="J14" s="23"/>
      <c r="K14" s="23"/>
      <c r="L14" s="23"/>
      <c r="M14" s="23"/>
    </row>
    <row r="15" spans="1:13" ht="19.5" customHeight="1">
      <c r="A15" s="28" t="s">
        <v>14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>
      <c r="A16" s="9"/>
    </row>
    <row r="17" spans="1:26" ht="31.5">
      <c r="A17" s="10" t="s">
        <v>15</v>
      </c>
      <c r="B17" s="24" t="s">
        <v>16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26">
      <c r="A18" s="10">
        <v>1</v>
      </c>
      <c r="B18" s="29" t="s">
        <v>17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</row>
    <row r="19" spans="1:26">
      <c r="A19" s="10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26">
      <c r="A20" s="9"/>
    </row>
    <row r="21" spans="1:26">
      <c r="A21" s="11" t="s">
        <v>18</v>
      </c>
      <c r="D21" s="32" t="s">
        <v>19</v>
      </c>
      <c r="E21" s="32"/>
      <c r="F21" s="32"/>
      <c r="G21" s="32"/>
      <c r="H21" s="32"/>
      <c r="I21" s="32"/>
      <c r="J21" s="32"/>
      <c r="K21" s="32"/>
      <c r="L21" s="32"/>
    </row>
    <row r="22" spans="1:26">
      <c r="A22" s="3"/>
    </row>
    <row r="23" spans="1:26">
      <c r="A23" s="11" t="s">
        <v>20</v>
      </c>
    </row>
    <row r="24" spans="1:26">
      <c r="A24" s="9"/>
    </row>
    <row r="25" spans="1:26" ht="22.5" customHeight="1">
      <c r="A25" s="10" t="s">
        <v>15</v>
      </c>
      <c r="B25" s="24" t="s">
        <v>21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26">
      <c r="A26" s="10">
        <v>1</v>
      </c>
      <c r="B26" s="29" t="s">
        <v>22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</row>
    <row r="27" spans="1:26" ht="6" customHeight="1">
      <c r="A27" s="10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26">
      <c r="A28" s="9"/>
    </row>
    <row r="29" spans="1:26">
      <c r="A29" s="11" t="s">
        <v>23</v>
      </c>
    </row>
    <row r="30" spans="1:26" ht="15.75" customHeight="1">
      <c r="B30" s="3"/>
      <c r="L30" s="3" t="s">
        <v>24</v>
      </c>
    </row>
    <row r="31" spans="1:26" ht="12.75" customHeight="1">
      <c r="A31" s="9"/>
    </row>
    <row r="32" spans="1:26" ht="30" customHeight="1">
      <c r="A32" s="24" t="s">
        <v>15</v>
      </c>
      <c r="B32" s="24" t="s">
        <v>25</v>
      </c>
      <c r="C32" s="24"/>
      <c r="D32" s="24"/>
      <c r="E32" s="24" t="s">
        <v>26</v>
      </c>
      <c r="F32" s="24"/>
      <c r="G32" s="24"/>
      <c r="H32" s="24" t="s">
        <v>27</v>
      </c>
      <c r="I32" s="24"/>
      <c r="J32" s="24"/>
      <c r="K32" s="24" t="s">
        <v>28</v>
      </c>
      <c r="L32" s="24"/>
      <c r="M32" s="24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33" customHeight="1">
      <c r="A33" s="24"/>
      <c r="B33" s="24"/>
      <c r="C33" s="24"/>
      <c r="D33" s="24"/>
      <c r="E33" s="10" t="s">
        <v>29</v>
      </c>
      <c r="F33" s="10" t="s">
        <v>30</v>
      </c>
      <c r="G33" s="10" t="s">
        <v>31</v>
      </c>
      <c r="H33" s="10" t="s">
        <v>29</v>
      </c>
      <c r="I33" s="10" t="s">
        <v>30</v>
      </c>
      <c r="J33" s="10" t="s">
        <v>31</v>
      </c>
      <c r="K33" s="10" t="s">
        <v>29</v>
      </c>
      <c r="L33" s="10" t="s">
        <v>30</v>
      </c>
      <c r="M33" s="10" t="s">
        <v>31</v>
      </c>
      <c r="R33" s="12"/>
      <c r="S33" s="12"/>
      <c r="T33" s="12"/>
      <c r="U33" s="12"/>
      <c r="V33" s="12"/>
      <c r="W33" s="12"/>
      <c r="X33" s="12"/>
      <c r="Y33" s="12"/>
      <c r="Z33" s="12"/>
    </row>
    <row r="34" spans="1:26">
      <c r="A34" s="10">
        <v>1</v>
      </c>
      <c r="B34" s="24">
        <v>2</v>
      </c>
      <c r="C34" s="24"/>
      <c r="D34" s="24"/>
      <c r="E34" s="10">
        <v>3</v>
      </c>
      <c r="F34" s="10">
        <v>4</v>
      </c>
      <c r="G34" s="10">
        <v>5</v>
      </c>
      <c r="H34" s="10">
        <v>6</v>
      </c>
      <c r="I34" s="10">
        <v>7</v>
      </c>
      <c r="J34" s="10">
        <v>8</v>
      </c>
      <c r="K34" s="10">
        <v>9</v>
      </c>
      <c r="L34" s="10">
        <v>10</v>
      </c>
      <c r="M34" s="10">
        <v>11</v>
      </c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35.25" customHeight="1">
      <c r="A35" s="10"/>
      <c r="B35" s="37" t="s">
        <v>32</v>
      </c>
      <c r="C35" s="38"/>
      <c r="D35" s="39"/>
      <c r="E35" s="13"/>
      <c r="F35" s="13"/>
      <c r="G35" s="13"/>
      <c r="H35" s="13"/>
      <c r="I35" s="13"/>
      <c r="J35" s="13"/>
      <c r="K35" s="13"/>
      <c r="L35" s="13"/>
      <c r="M35" s="13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43.5" customHeight="1">
      <c r="A36" s="10"/>
      <c r="B36" s="33" t="s">
        <v>33</v>
      </c>
      <c r="C36" s="34"/>
      <c r="D36" s="35"/>
      <c r="E36" s="13"/>
      <c r="F36" s="13">
        <v>2000000</v>
      </c>
      <c r="G36" s="13">
        <f>F36</f>
        <v>2000000</v>
      </c>
      <c r="H36" s="13"/>
      <c r="I36" s="13">
        <v>1996461.3299999998</v>
      </c>
      <c r="J36" s="13">
        <f>I36</f>
        <v>1996461.3299999998</v>
      </c>
      <c r="K36" s="13"/>
      <c r="L36" s="13">
        <f>I36-F36</f>
        <v>-3538.6700000001583</v>
      </c>
      <c r="M36" s="13">
        <f>L36</f>
        <v>-3538.6700000001583</v>
      </c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47.25" customHeight="1">
      <c r="A37" s="10"/>
      <c r="B37" s="40" t="s">
        <v>34</v>
      </c>
      <c r="C37" s="41"/>
      <c r="D37" s="42"/>
      <c r="E37" s="13"/>
      <c r="F37" s="13">
        <v>8000000</v>
      </c>
      <c r="G37" s="13">
        <f>F37</f>
        <v>8000000</v>
      </c>
      <c r="H37" s="13"/>
      <c r="I37" s="13">
        <v>7999893.4699999997</v>
      </c>
      <c r="J37" s="13">
        <f>I37</f>
        <v>7999893.4699999997</v>
      </c>
      <c r="K37" s="13"/>
      <c r="L37" s="13">
        <f>I37-F37</f>
        <v>-106.53000000026077</v>
      </c>
      <c r="M37" s="13">
        <f>L37</f>
        <v>-106.53000000026077</v>
      </c>
      <c r="R37" s="12"/>
      <c r="S37" s="12"/>
      <c r="T37" s="12"/>
      <c r="U37" s="12"/>
      <c r="V37" s="12"/>
      <c r="W37" s="12"/>
      <c r="X37" s="12"/>
      <c r="Y37" s="12"/>
      <c r="Z37" s="12"/>
    </row>
    <row r="38" spans="1:26">
      <c r="A38" s="10"/>
      <c r="B38" s="24" t="s">
        <v>35</v>
      </c>
      <c r="C38" s="24"/>
      <c r="D38" s="24"/>
      <c r="E38" s="13"/>
      <c r="F38" s="64">
        <f>SUM(F36:F37)</f>
        <v>10000000</v>
      </c>
      <c r="G38" s="64">
        <f>F38</f>
        <v>10000000</v>
      </c>
      <c r="H38" s="64"/>
      <c r="I38" s="64">
        <f>SUM(I36:I37)</f>
        <v>9996354.7999999989</v>
      </c>
      <c r="J38" s="64">
        <f>I38</f>
        <v>9996354.7999999989</v>
      </c>
      <c r="K38" s="64"/>
      <c r="L38" s="64">
        <f>I38-F38</f>
        <v>-3645.2000000011176</v>
      </c>
      <c r="M38" s="64">
        <f>L38</f>
        <v>-3645.2000000011176</v>
      </c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21.75" customHeight="1">
      <c r="A39" s="43" t="s">
        <v>74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5"/>
    </row>
    <row r="40" spans="1:26">
      <c r="A40" s="9"/>
    </row>
    <row r="41" spans="1:26" ht="25.5" customHeight="1">
      <c r="A41" s="46" t="s">
        <v>36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26">
      <c r="K42" s="3" t="s">
        <v>24</v>
      </c>
    </row>
    <row r="43" spans="1:26">
      <c r="A43" s="9"/>
    </row>
    <row r="44" spans="1:26" ht="31.5" customHeight="1">
      <c r="A44" s="24" t="s">
        <v>37</v>
      </c>
      <c r="B44" s="24" t="s">
        <v>38</v>
      </c>
      <c r="C44" s="24"/>
      <c r="D44" s="24"/>
      <c r="E44" s="24" t="s">
        <v>26</v>
      </c>
      <c r="F44" s="24"/>
      <c r="G44" s="24"/>
      <c r="H44" s="24" t="s">
        <v>27</v>
      </c>
      <c r="I44" s="24"/>
      <c r="J44" s="24"/>
      <c r="K44" s="24" t="s">
        <v>28</v>
      </c>
      <c r="L44" s="24"/>
      <c r="M44" s="24"/>
    </row>
    <row r="45" spans="1:26" ht="33.75" customHeight="1">
      <c r="A45" s="24"/>
      <c r="B45" s="24"/>
      <c r="C45" s="24"/>
      <c r="D45" s="24"/>
      <c r="E45" s="10" t="s">
        <v>29</v>
      </c>
      <c r="F45" s="10" t="s">
        <v>30</v>
      </c>
      <c r="G45" s="10" t="s">
        <v>31</v>
      </c>
      <c r="H45" s="10" t="s">
        <v>29</v>
      </c>
      <c r="I45" s="10" t="s">
        <v>30</v>
      </c>
      <c r="J45" s="10" t="s">
        <v>31</v>
      </c>
      <c r="K45" s="10" t="s">
        <v>29</v>
      </c>
      <c r="L45" s="10" t="s">
        <v>30</v>
      </c>
      <c r="M45" s="10" t="s">
        <v>31</v>
      </c>
    </row>
    <row r="46" spans="1:26">
      <c r="A46" s="10">
        <v>1</v>
      </c>
      <c r="B46" s="24">
        <v>2</v>
      </c>
      <c r="C46" s="24"/>
      <c r="D46" s="24"/>
      <c r="E46" s="10">
        <v>3</v>
      </c>
      <c r="F46" s="10">
        <v>4</v>
      </c>
      <c r="G46" s="10">
        <v>5</v>
      </c>
      <c r="H46" s="10">
        <v>6</v>
      </c>
      <c r="I46" s="10">
        <v>7</v>
      </c>
      <c r="J46" s="10">
        <v>8</v>
      </c>
      <c r="K46" s="10">
        <v>9</v>
      </c>
      <c r="L46" s="10">
        <v>10</v>
      </c>
      <c r="M46" s="10">
        <v>11</v>
      </c>
    </row>
    <row r="47" spans="1:26">
      <c r="A47" s="10"/>
      <c r="B47" s="24"/>
      <c r="C47" s="24"/>
      <c r="D47" s="24"/>
      <c r="E47" s="10"/>
      <c r="F47" s="10"/>
      <c r="G47" s="10"/>
      <c r="H47" s="10"/>
      <c r="I47" s="10"/>
      <c r="J47" s="10"/>
      <c r="K47" s="10"/>
      <c r="L47" s="10"/>
      <c r="M47" s="10"/>
    </row>
    <row r="48" spans="1:26">
      <c r="A48" s="9"/>
    </row>
    <row r="49" spans="1:13">
      <c r="A49" s="11" t="s">
        <v>39</v>
      </c>
    </row>
    <row r="50" spans="1:13">
      <c r="A50" s="9"/>
    </row>
    <row r="51" spans="1:13" ht="53.25" customHeight="1">
      <c r="A51" s="24" t="s">
        <v>37</v>
      </c>
      <c r="B51" s="24" t="s">
        <v>40</v>
      </c>
      <c r="C51" s="24" t="s">
        <v>41</v>
      </c>
      <c r="D51" s="24" t="s">
        <v>42</v>
      </c>
      <c r="E51" s="24" t="s">
        <v>26</v>
      </c>
      <c r="F51" s="24"/>
      <c r="G51" s="24"/>
      <c r="H51" s="24" t="s">
        <v>43</v>
      </c>
      <c r="I51" s="24"/>
      <c r="J51" s="24"/>
      <c r="K51" s="24" t="s">
        <v>28</v>
      </c>
      <c r="L51" s="24"/>
      <c r="M51" s="24"/>
    </row>
    <row r="52" spans="1:13" ht="30.75" customHeight="1">
      <c r="A52" s="24"/>
      <c r="B52" s="24"/>
      <c r="C52" s="24"/>
      <c r="D52" s="24"/>
      <c r="E52" s="10" t="s">
        <v>29</v>
      </c>
      <c r="F52" s="10" t="s">
        <v>30</v>
      </c>
      <c r="G52" s="10" t="s">
        <v>31</v>
      </c>
      <c r="H52" s="10" t="s">
        <v>29</v>
      </c>
      <c r="I52" s="10" t="s">
        <v>30</v>
      </c>
      <c r="J52" s="10" t="s">
        <v>31</v>
      </c>
      <c r="K52" s="10" t="s">
        <v>29</v>
      </c>
      <c r="L52" s="10" t="s">
        <v>30</v>
      </c>
      <c r="M52" s="10" t="s">
        <v>31</v>
      </c>
    </row>
    <row r="53" spans="1:13">
      <c r="A53" s="10">
        <v>1</v>
      </c>
      <c r="B53" s="10">
        <v>2</v>
      </c>
      <c r="C53" s="10">
        <v>3</v>
      </c>
      <c r="D53" s="10">
        <v>4</v>
      </c>
      <c r="E53" s="10">
        <v>5</v>
      </c>
      <c r="F53" s="10">
        <v>6</v>
      </c>
      <c r="G53" s="10">
        <v>7</v>
      </c>
      <c r="H53" s="10">
        <v>8</v>
      </c>
      <c r="I53" s="10">
        <v>9</v>
      </c>
      <c r="J53" s="10">
        <v>10</v>
      </c>
      <c r="K53" s="10">
        <v>11</v>
      </c>
      <c r="L53" s="10">
        <v>12</v>
      </c>
      <c r="M53" s="10">
        <v>13</v>
      </c>
    </row>
    <row r="54" spans="1:13">
      <c r="A54" s="10"/>
      <c r="B54" s="47" t="s">
        <v>32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9"/>
    </row>
    <row r="55" spans="1:13" ht="21" customHeight="1">
      <c r="A55" s="10"/>
      <c r="B55" s="50" t="s">
        <v>44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2"/>
    </row>
    <row r="56" spans="1:13">
      <c r="A56" s="10">
        <v>1</v>
      </c>
      <c r="B56" s="14" t="s">
        <v>45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30">
      <c r="A57" s="10"/>
      <c r="B57" s="15" t="s">
        <v>46</v>
      </c>
      <c r="C57" s="10" t="s">
        <v>47</v>
      </c>
      <c r="D57" s="10"/>
      <c r="E57" s="10"/>
      <c r="F57" s="13">
        <v>2000000</v>
      </c>
      <c r="G57" s="13">
        <v>2000000</v>
      </c>
      <c r="H57" s="13"/>
      <c r="I57" s="13">
        <v>1996461.3299999998</v>
      </c>
      <c r="J57" s="13">
        <f>I57</f>
        <v>1996461.3299999998</v>
      </c>
      <c r="K57" s="13"/>
      <c r="L57" s="13">
        <f>I57-F57</f>
        <v>-3538.6700000001583</v>
      </c>
      <c r="M57" s="13">
        <f>L57</f>
        <v>-3538.6700000001583</v>
      </c>
    </row>
    <row r="58" spans="1:13">
      <c r="A58" s="24" t="s">
        <v>75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>
      <c r="A59" s="10">
        <v>2</v>
      </c>
      <c r="B59" s="14" t="s">
        <v>48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30">
      <c r="A60" s="10"/>
      <c r="B60" s="15" t="s">
        <v>49</v>
      </c>
      <c r="C60" s="10" t="s">
        <v>50</v>
      </c>
      <c r="D60" s="10" t="s">
        <v>51</v>
      </c>
      <c r="E60" s="10"/>
      <c r="F60" s="13">
        <v>2140</v>
      </c>
      <c r="G60" s="13">
        <v>2140</v>
      </c>
      <c r="H60" s="13"/>
      <c r="I60" s="13">
        <v>1090</v>
      </c>
      <c r="J60" s="13">
        <f>I60</f>
        <v>1090</v>
      </c>
      <c r="K60" s="13"/>
      <c r="L60" s="13">
        <f>I60-F60</f>
        <v>-1050</v>
      </c>
      <c r="M60" s="13">
        <f>L60</f>
        <v>-1050</v>
      </c>
    </row>
    <row r="61" spans="1:13">
      <c r="A61" s="24" t="s">
        <v>73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>
      <c r="A62" s="10">
        <v>3</v>
      </c>
      <c r="B62" s="14" t="s">
        <v>52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30">
      <c r="A63" s="10"/>
      <c r="B63" s="15" t="s">
        <v>53</v>
      </c>
      <c r="C63" s="10" t="s">
        <v>54</v>
      </c>
      <c r="D63" s="10" t="s">
        <v>55</v>
      </c>
      <c r="E63" s="10"/>
      <c r="F63" s="16">
        <v>934.57943925233644</v>
      </c>
      <c r="G63" s="16">
        <v>934.57943925233644</v>
      </c>
      <c r="H63" s="10"/>
      <c r="I63" s="16">
        <f>I57/I60</f>
        <v>1831.6158990825686</v>
      </c>
      <c r="J63" s="16">
        <f>I63</f>
        <v>1831.6158990825686</v>
      </c>
      <c r="K63" s="10"/>
      <c r="L63" s="13">
        <f>I63-F63</f>
        <v>897.03645983023216</v>
      </c>
      <c r="M63" s="13">
        <f>L63</f>
        <v>897.03645983023216</v>
      </c>
    </row>
    <row r="64" spans="1:13">
      <c r="A64" s="24" t="s">
        <v>73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>
      <c r="A65" s="10">
        <v>4</v>
      </c>
      <c r="B65" s="14" t="s">
        <v>56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60">
      <c r="A66" s="10"/>
      <c r="B66" s="15" t="s">
        <v>57</v>
      </c>
      <c r="C66" s="10" t="s">
        <v>58</v>
      </c>
      <c r="D66" s="10" t="s">
        <v>55</v>
      </c>
      <c r="E66" s="10"/>
      <c r="F66" s="13">
        <v>18.5</v>
      </c>
      <c r="G66" s="13">
        <v>18.5</v>
      </c>
      <c r="H66" s="13"/>
      <c r="I66" s="13">
        <v>18.5</v>
      </c>
      <c r="J66" s="13">
        <f>I66</f>
        <v>18.5</v>
      </c>
      <c r="K66" s="13"/>
      <c r="L66" s="13">
        <f>I66-F66</f>
        <v>0</v>
      </c>
      <c r="M66" s="13">
        <f>L66</f>
        <v>0</v>
      </c>
    </row>
    <row r="67" spans="1:13" ht="21" customHeight="1">
      <c r="A67" s="24" t="s">
        <v>70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21.75" customHeight="1">
      <c r="A68" s="24" t="s">
        <v>76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3">
      <c r="A69" s="10"/>
      <c r="B69" s="50" t="s">
        <v>59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2"/>
    </row>
    <row r="70" spans="1:13">
      <c r="A70" s="10"/>
      <c r="B70" s="14" t="s">
        <v>45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45">
      <c r="A71" s="10"/>
      <c r="B71" s="15" t="s">
        <v>60</v>
      </c>
      <c r="C71" s="10" t="s">
        <v>54</v>
      </c>
      <c r="D71" s="10"/>
      <c r="E71" s="10"/>
      <c r="F71" s="13">
        <v>8000000</v>
      </c>
      <c r="G71" s="13">
        <v>8000000</v>
      </c>
      <c r="H71" s="13"/>
      <c r="I71" s="13">
        <v>7999893.4699999997</v>
      </c>
      <c r="J71" s="13">
        <f>I71</f>
        <v>7999893.4699999997</v>
      </c>
      <c r="K71" s="13"/>
      <c r="L71" s="13">
        <f>I71-F71</f>
        <v>-106.53000000026077</v>
      </c>
      <c r="M71" s="13">
        <f>L71</f>
        <v>-106.53000000026077</v>
      </c>
    </row>
    <row r="72" spans="1:13">
      <c r="A72" s="43" t="s">
        <v>69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5"/>
    </row>
    <row r="73" spans="1:13">
      <c r="A73" s="10"/>
      <c r="B73" s="14" t="s">
        <v>48</v>
      </c>
      <c r="C73" s="10"/>
      <c r="D73" s="10"/>
      <c r="E73" s="10"/>
      <c r="F73" s="13"/>
      <c r="G73" s="13"/>
      <c r="H73" s="13"/>
      <c r="I73" s="13"/>
      <c r="J73" s="13"/>
      <c r="K73" s="13"/>
      <c r="L73" s="13"/>
      <c r="M73" s="13"/>
    </row>
    <row r="74" spans="1:13" ht="30">
      <c r="A74" s="10"/>
      <c r="B74" s="15" t="s">
        <v>49</v>
      </c>
      <c r="C74" s="10" t="s">
        <v>50</v>
      </c>
      <c r="D74" s="10" t="s">
        <v>51</v>
      </c>
      <c r="E74" s="10"/>
      <c r="F74" s="13">
        <v>4576</v>
      </c>
      <c r="G74" s="13">
        <v>4576</v>
      </c>
      <c r="H74" s="13"/>
      <c r="I74" s="13">
        <v>4576</v>
      </c>
      <c r="J74" s="13">
        <f>I74</f>
        <v>4576</v>
      </c>
      <c r="K74" s="13"/>
      <c r="L74" s="13">
        <f>I74-F74</f>
        <v>0</v>
      </c>
      <c r="M74" s="13">
        <f>L74</f>
        <v>0</v>
      </c>
    </row>
    <row r="75" spans="1:13" ht="30">
      <c r="A75" s="10"/>
      <c r="B75" s="15" t="s">
        <v>61</v>
      </c>
      <c r="C75" s="10" t="s">
        <v>50</v>
      </c>
      <c r="D75" s="10" t="s">
        <v>51</v>
      </c>
      <c r="E75" s="10"/>
      <c r="F75" s="13">
        <v>1652</v>
      </c>
      <c r="G75" s="13">
        <v>1652</v>
      </c>
      <c r="H75" s="13"/>
      <c r="I75" s="13">
        <v>2110</v>
      </c>
      <c r="J75" s="13">
        <f>I75</f>
        <v>2110</v>
      </c>
      <c r="K75" s="13"/>
      <c r="L75" s="13">
        <f>I75-F75</f>
        <v>458</v>
      </c>
      <c r="M75" s="13">
        <f>L75</f>
        <v>458</v>
      </c>
    </row>
    <row r="76" spans="1:13">
      <c r="A76" s="43" t="s">
        <v>71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5"/>
    </row>
    <row r="77" spans="1:13">
      <c r="A77" s="10"/>
      <c r="B77" s="14" t="s">
        <v>52</v>
      </c>
      <c r="C77" s="10"/>
      <c r="D77" s="10"/>
      <c r="E77" s="10"/>
      <c r="F77" s="13"/>
      <c r="G77" s="13"/>
      <c r="H77" s="13"/>
      <c r="I77" s="13"/>
      <c r="J77" s="13"/>
      <c r="K77" s="13"/>
      <c r="L77" s="13"/>
      <c r="M77" s="13"/>
    </row>
    <row r="78" spans="1:13" ht="30">
      <c r="A78" s="10"/>
      <c r="B78" s="15" t="s">
        <v>62</v>
      </c>
      <c r="C78" s="10" t="s">
        <v>54</v>
      </c>
      <c r="D78" s="10" t="s">
        <v>55</v>
      </c>
      <c r="E78" s="10"/>
      <c r="F78" s="13">
        <v>1408.9</v>
      </c>
      <c r="G78" s="13">
        <v>1408.9</v>
      </c>
      <c r="H78" s="13"/>
      <c r="I78" s="13">
        <v>1310.76</v>
      </c>
      <c r="J78" s="13">
        <f>I78</f>
        <v>1310.76</v>
      </c>
      <c r="K78" s="13"/>
      <c r="L78" s="13">
        <f>I78-F78</f>
        <v>-98.1400000000001</v>
      </c>
      <c r="M78" s="13">
        <f>L78</f>
        <v>-98.1400000000001</v>
      </c>
    </row>
    <row r="79" spans="1:13" ht="30">
      <c r="A79" s="10"/>
      <c r="B79" s="15" t="s">
        <v>63</v>
      </c>
      <c r="C79" s="10" t="s">
        <v>54</v>
      </c>
      <c r="D79" s="10" t="s">
        <v>55</v>
      </c>
      <c r="E79" s="10"/>
      <c r="F79" s="13">
        <v>940</v>
      </c>
      <c r="G79" s="13">
        <v>940</v>
      </c>
      <c r="H79" s="13"/>
      <c r="I79" s="13">
        <v>948.76</v>
      </c>
      <c r="J79" s="13">
        <f>I79</f>
        <v>948.76</v>
      </c>
      <c r="K79" s="13"/>
      <c r="L79" s="13">
        <f>I79-F79</f>
        <v>8.7599999999999909</v>
      </c>
      <c r="M79" s="13">
        <f>L79</f>
        <v>8.7599999999999909</v>
      </c>
    </row>
    <row r="80" spans="1:13" ht="21.75" customHeight="1">
      <c r="A80" s="43" t="s">
        <v>72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5"/>
    </row>
    <row r="81" spans="1:13">
      <c r="A81" s="10"/>
      <c r="B81" s="14" t="s">
        <v>56</v>
      </c>
      <c r="C81" s="10"/>
      <c r="D81" s="10"/>
      <c r="E81" s="10"/>
      <c r="F81" s="13"/>
      <c r="G81" s="13"/>
      <c r="H81" s="13"/>
      <c r="I81" s="13"/>
      <c r="J81" s="13"/>
      <c r="K81" s="13"/>
      <c r="L81" s="13"/>
      <c r="M81" s="13"/>
    </row>
    <row r="82" spans="1:13" ht="60">
      <c r="A82" s="10"/>
      <c r="B82" s="15" t="s">
        <v>64</v>
      </c>
      <c r="C82" s="10" t="s">
        <v>54</v>
      </c>
      <c r="D82" s="10" t="s">
        <v>55</v>
      </c>
      <c r="E82" s="10"/>
      <c r="F82" s="13">
        <v>56.9</v>
      </c>
      <c r="G82" s="13">
        <v>56.9</v>
      </c>
      <c r="H82" s="13"/>
      <c r="I82" s="13">
        <f>F82</f>
        <v>56.9</v>
      </c>
      <c r="J82" s="13">
        <f>I82</f>
        <v>56.9</v>
      </c>
      <c r="K82" s="13"/>
      <c r="L82" s="13">
        <f>I82-F82</f>
        <v>0</v>
      </c>
      <c r="M82" s="13">
        <f>L82</f>
        <v>0</v>
      </c>
    </row>
    <row r="83" spans="1:13" ht="20.25" customHeight="1">
      <c r="A83" s="24" t="s">
        <v>70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22.5" customHeight="1">
      <c r="A84" s="24" t="s">
        <v>76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3">
      <c r="A85" s="9"/>
    </row>
    <row r="86" spans="1:13" ht="19.5" customHeight="1">
      <c r="A86" s="11" t="s">
        <v>65</v>
      </c>
      <c r="B86" s="11"/>
      <c r="C86" s="11"/>
      <c r="D86" s="11"/>
    </row>
    <row r="87" spans="1:13" ht="6.75" customHeight="1">
      <c r="A87" s="28" t="s">
        <v>66</v>
      </c>
      <c r="B87" s="28"/>
      <c r="C87" s="28"/>
      <c r="D87" s="28"/>
    </row>
    <row r="88" spans="1:13" ht="37.5" customHeight="1">
      <c r="A88" s="17"/>
      <c r="B88" s="54" t="s">
        <v>77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</row>
    <row r="89" spans="1:13" ht="37.5" customHeight="1">
      <c r="A89" s="17"/>
      <c r="B89" s="53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</row>
    <row r="90" spans="1:13" s="58" customFormat="1">
      <c r="A90" s="57" t="s">
        <v>78</v>
      </c>
      <c r="B90" s="57"/>
      <c r="C90" s="57"/>
      <c r="D90" s="57"/>
      <c r="E90" s="57"/>
    </row>
    <row r="91" spans="1:13" s="58" customFormat="1" ht="18.75">
      <c r="A91" s="57"/>
      <c r="B91" s="57"/>
      <c r="C91" s="57"/>
      <c r="D91" s="57"/>
      <c r="E91" s="57"/>
      <c r="G91" s="59"/>
      <c r="H91" s="59"/>
      <c r="J91" s="60" t="s">
        <v>79</v>
      </c>
      <c r="K91" s="60"/>
      <c r="L91" s="60"/>
      <c r="M91" s="60"/>
    </row>
    <row r="92" spans="1:13" s="58" customFormat="1" ht="15.75" customHeight="1">
      <c r="A92" s="61"/>
      <c r="B92" s="61"/>
      <c r="C92" s="61"/>
      <c r="D92" s="61"/>
      <c r="E92" s="61"/>
      <c r="G92" s="62" t="s">
        <v>67</v>
      </c>
      <c r="H92" s="62"/>
      <c r="J92" s="63" t="s">
        <v>68</v>
      </c>
      <c r="K92" s="63"/>
      <c r="L92" s="63"/>
      <c r="M92" s="63"/>
    </row>
    <row r="93" spans="1:13" s="58" customFormat="1" ht="43.5" customHeight="1">
      <c r="A93" s="57" t="s">
        <v>80</v>
      </c>
      <c r="B93" s="57"/>
      <c r="C93" s="57"/>
      <c r="D93" s="57"/>
      <c r="E93" s="57"/>
      <c r="G93" s="59"/>
      <c r="H93" s="59"/>
      <c r="J93" s="60" t="s">
        <v>81</v>
      </c>
      <c r="K93" s="60"/>
      <c r="L93" s="60"/>
      <c r="M93" s="60"/>
    </row>
    <row r="94" spans="1:13" s="58" customFormat="1" ht="15.75" customHeight="1">
      <c r="A94" s="57"/>
      <c r="B94" s="57"/>
      <c r="C94" s="57"/>
      <c r="D94" s="57"/>
      <c r="E94" s="57"/>
      <c r="G94" s="62" t="s">
        <v>67</v>
      </c>
      <c r="H94" s="62"/>
      <c r="J94" s="63" t="s">
        <v>68</v>
      </c>
      <c r="K94" s="63"/>
      <c r="L94" s="63"/>
      <c r="M94" s="63"/>
    </row>
  </sheetData>
  <mergeCells count="74">
    <mergeCell ref="G92:H92"/>
    <mergeCell ref="J92:M92"/>
    <mergeCell ref="A93:E94"/>
    <mergeCell ref="G93:H93"/>
    <mergeCell ref="J93:M93"/>
    <mergeCell ref="G94:H94"/>
    <mergeCell ref="J94:M94"/>
    <mergeCell ref="A83:M83"/>
    <mergeCell ref="A84:M84"/>
    <mergeCell ref="A87:D87"/>
    <mergeCell ref="A90:E91"/>
    <mergeCell ref="G91:H91"/>
    <mergeCell ref="J91:M91"/>
    <mergeCell ref="B88:M88"/>
    <mergeCell ref="A80:M80"/>
    <mergeCell ref="E51:G51"/>
    <mergeCell ref="H51:J51"/>
    <mergeCell ref="K51:M51"/>
    <mergeCell ref="B54:M54"/>
    <mergeCell ref="B55:M55"/>
    <mergeCell ref="A58:M58"/>
    <mergeCell ref="A67:M67"/>
    <mergeCell ref="A68:M68"/>
    <mergeCell ref="A61:M61"/>
    <mergeCell ref="A64:M64"/>
    <mergeCell ref="B69:M69"/>
    <mergeCell ref="A72:M72"/>
    <mergeCell ref="A76:M76"/>
    <mergeCell ref="B47:D47"/>
    <mergeCell ref="A51:A52"/>
    <mergeCell ref="B51:B52"/>
    <mergeCell ref="C51:C52"/>
    <mergeCell ref="D51:D52"/>
    <mergeCell ref="B37:D37"/>
    <mergeCell ref="B38:D38"/>
    <mergeCell ref="A39:M39"/>
    <mergeCell ref="A41:M41"/>
    <mergeCell ref="B46:D46"/>
    <mergeCell ref="A44:A45"/>
    <mergeCell ref="B44:D45"/>
    <mergeCell ref="E44:G44"/>
    <mergeCell ref="H44:J44"/>
    <mergeCell ref="K44:M44"/>
    <mergeCell ref="R32:T32"/>
    <mergeCell ref="U32:W32"/>
    <mergeCell ref="X32:Z32"/>
    <mergeCell ref="B34:D34"/>
    <mergeCell ref="B35:D35"/>
    <mergeCell ref="B36:D36"/>
    <mergeCell ref="B26:M26"/>
    <mergeCell ref="B27:M27"/>
    <mergeCell ref="A32:A33"/>
    <mergeCell ref="B32:D33"/>
    <mergeCell ref="E32:G32"/>
    <mergeCell ref="H32:J32"/>
    <mergeCell ref="K32:M32"/>
    <mergeCell ref="B25:M25"/>
    <mergeCell ref="A11:A12"/>
    <mergeCell ref="E11:M11"/>
    <mergeCell ref="E12:M12"/>
    <mergeCell ref="A13:A14"/>
    <mergeCell ref="E13:M13"/>
    <mergeCell ref="E14:M14"/>
    <mergeCell ref="A15:M15"/>
    <mergeCell ref="B17:M17"/>
    <mergeCell ref="B18:M18"/>
    <mergeCell ref="B19:M19"/>
    <mergeCell ref="D21:L21"/>
    <mergeCell ref="J1:M4"/>
    <mergeCell ref="A5:M5"/>
    <mergeCell ref="A8:M8"/>
    <mergeCell ref="A9:A10"/>
    <mergeCell ref="E9:M9"/>
    <mergeCell ref="E10:M10"/>
  </mergeCells>
  <pageMargins left="0.55118110236220474" right="0.55118110236220474" top="0.59055118110236227" bottom="0.51181102362204722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2021-02-11T07:09:57Z</cp:lastPrinted>
  <dcterms:created xsi:type="dcterms:W3CDTF">2021-02-08T12:02:04Z</dcterms:created>
  <dcterms:modified xsi:type="dcterms:W3CDTF">2021-02-11T07:10:14Z</dcterms:modified>
</cp:coreProperties>
</file>