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баланс" sheetId="1" r:id="rId1"/>
  </sheets>
  <calcPr calcId="162913"/>
</workbook>
</file>

<file path=xl/calcChain.xml><?xml version="1.0" encoding="utf-8"?>
<calcChain xmlns="http://schemas.openxmlformats.org/spreadsheetml/2006/main">
  <c r="C75" i="1" l="1"/>
  <c r="D93" i="1" l="1"/>
  <c r="D111" i="1"/>
  <c r="D129" i="1"/>
  <c r="C129" i="1"/>
  <c r="C111" i="1"/>
  <c r="C93" i="1"/>
  <c r="D27" i="1"/>
  <c r="D45" i="1"/>
  <c r="D47" i="1"/>
  <c r="D64" i="1"/>
  <c r="C64" i="1"/>
  <c r="C47" i="1"/>
  <c r="C45" i="1"/>
  <c r="C27" i="1"/>
  <c r="D75" i="1" l="1"/>
  <c r="D77" i="1"/>
  <c r="C132" i="1"/>
  <c r="D132" i="1"/>
  <c r="C77" i="1"/>
</calcChain>
</file>

<file path=xl/sharedStrings.xml><?xml version="1.0" encoding="utf-8"?>
<sst xmlns="http://schemas.openxmlformats.org/spreadsheetml/2006/main" count="376" uniqueCount="260">
  <si>
    <r>
      <rPr>
        <sz val="6"/>
        <rFont val="Times New Roman"/>
      </rPr>
      <t>Додаток 1</t>
    </r>
  </si>
  <si>
    <r>
      <rPr>
        <sz val="6"/>
        <rFont val="Times New Roman"/>
      </rPr>
      <t>до Національного положення (стандарту)</t>
    </r>
  </si>
  <si>
    <r>
      <rPr>
        <sz val="6"/>
        <rFont val="Times New Roman"/>
      </rPr>
      <t>бухгалтерського обліку 1 "Загальні вимоги до фінансової звітності"</t>
    </r>
  </si>
  <si>
    <r>
      <rPr>
        <sz val="6"/>
        <rFont val="Times New Roman"/>
      </rPr>
      <t>Дата (рік, місяць, число)</t>
    </r>
  </si>
  <si>
    <r>
      <rPr>
        <b/>
        <sz val="6"/>
        <rFont val="Times New Roman"/>
      </rPr>
      <t>Баланс (Звіт про фінансовий стан)</t>
    </r>
  </si>
  <si>
    <r>
      <rPr>
        <b/>
        <sz val="6"/>
        <rFont val="Times New Roman"/>
      </rPr>
      <t>АКТИВ</t>
    </r>
  </si>
  <si>
    <r>
      <rPr>
        <b/>
        <sz val="6"/>
        <rFont val="Times New Roman"/>
      </rPr>
      <t>1</t>
    </r>
  </si>
  <si>
    <r>
      <rPr>
        <b/>
        <sz val="6"/>
        <rFont val="Times New Roman"/>
      </rPr>
      <t>І. Необоротні активи</t>
    </r>
  </si>
  <si>
    <r>
      <rPr>
        <sz val="6"/>
        <rFont val="Times New Roman"/>
      </rPr>
      <t>Нематеріальні активи</t>
    </r>
  </si>
  <si>
    <r>
      <rPr>
        <sz val="6"/>
        <rFont val="Times New Roman"/>
      </rPr>
      <t>первісна вартість</t>
    </r>
  </si>
  <si>
    <r>
      <rPr>
        <sz val="6"/>
        <rFont val="Times New Roman"/>
      </rPr>
      <t>накопичена амортизація</t>
    </r>
  </si>
  <si>
    <r>
      <rPr>
        <sz val="6"/>
        <rFont val="Times New Roman"/>
      </rPr>
      <t>Незавершені капітальні інвестиції</t>
    </r>
  </si>
  <si>
    <r>
      <rPr>
        <sz val="6"/>
        <rFont val="Times New Roman"/>
      </rPr>
      <t>Основні засоби</t>
    </r>
  </si>
  <si>
    <r>
      <rPr>
        <sz val="6"/>
        <rFont val="Times New Roman"/>
      </rPr>
      <t>знос</t>
    </r>
  </si>
  <si>
    <r>
      <rPr>
        <sz val="6"/>
        <rFont val="Times New Roman"/>
      </rPr>
      <t>Інвестиційна нерухомість</t>
    </r>
  </si>
  <si>
    <r>
      <rPr>
        <sz val="6"/>
        <rFont val="Times New Roman"/>
      </rPr>
      <t>Первісна вартість інвестиційної нерухомості</t>
    </r>
  </si>
  <si>
    <r>
      <rPr>
        <sz val="6"/>
        <rFont val="Times New Roman"/>
      </rPr>
      <t>Знос інвестиційної нерухомості</t>
    </r>
  </si>
  <si>
    <r>
      <rPr>
        <sz val="6"/>
        <rFont val="Times New Roman"/>
      </rPr>
      <t>Довгострокові біологічні активи</t>
    </r>
  </si>
  <si>
    <r>
      <rPr>
        <sz val="6"/>
        <rFont val="Times New Roman"/>
      </rPr>
      <t>Первісна вартість довгострокових біологічних активів</t>
    </r>
  </si>
  <si>
    <r>
      <rPr>
        <sz val="6"/>
        <rFont val="Times New Roman"/>
      </rPr>
      <t>Накопичена амортизація довгострокових біологічних активів</t>
    </r>
  </si>
  <si>
    <r>
      <rPr>
        <sz val="6"/>
        <rFont val="Times New Roman"/>
      </rPr>
      <t>Довгострокові фінансові інвестиції: які обліковуються за методом участі в капіталі</t>
    </r>
  </si>
  <si>
    <r>
      <rPr>
        <sz val="6"/>
        <rFont val="Times New Roman"/>
      </rPr>
      <t>інших підприємств</t>
    </r>
  </si>
  <si>
    <r>
      <rPr>
        <sz val="6"/>
        <rFont val="Times New Roman"/>
      </rPr>
      <t>інші фінансові інвестиції</t>
    </r>
  </si>
  <si>
    <r>
      <rPr>
        <sz val="6"/>
        <rFont val="Times New Roman"/>
      </rPr>
      <t>Довгострокова дебіторська заборгованість</t>
    </r>
  </si>
  <si>
    <r>
      <rPr>
        <sz val="6"/>
        <rFont val="Times New Roman"/>
      </rPr>
      <t>Відстрочені податкові активи</t>
    </r>
  </si>
  <si>
    <r>
      <rPr>
        <sz val="6"/>
        <rFont val="Times New Roman"/>
      </rPr>
      <t>Відстрочені аквізиційні витрати</t>
    </r>
  </si>
  <si>
    <r>
      <rPr>
        <sz val="6"/>
        <rFont val="Times New Roman"/>
      </rPr>
      <t>Залишок коштів у централізованих страхових резервних фондах</t>
    </r>
  </si>
  <si>
    <r>
      <rPr>
        <sz val="6"/>
        <rFont val="Times New Roman"/>
      </rPr>
      <t>Інші необоротні активи</t>
    </r>
  </si>
  <si>
    <r>
      <rPr>
        <b/>
        <sz val="6"/>
        <rFont val="Times New Roman"/>
      </rPr>
      <t>Усього за розділом І</t>
    </r>
  </si>
  <si>
    <r>
      <rPr>
        <b/>
        <sz val="6"/>
        <rFont val="Times New Roman"/>
      </rPr>
      <t>П. Оборотні активи</t>
    </r>
  </si>
  <si>
    <r>
      <rPr>
        <sz val="6"/>
        <rFont val="Times New Roman"/>
      </rPr>
      <t>Запаси</t>
    </r>
  </si>
  <si>
    <r>
      <rPr>
        <sz val="6"/>
        <rFont val="Times New Roman"/>
      </rPr>
      <t>Виробничі запаси</t>
    </r>
  </si>
  <si>
    <r>
      <rPr>
        <sz val="6"/>
        <rFont val="Times New Roman"/>
      </rPr>
      <t>Незавершене виробництво</t>
    </r>
  </si>
  <si>
    <r>
      <rPr>
        <sz val="6"/>
        <rFont val="Times New Roman"/>
      </rPr>
      <t>Готова продукція</t>
    </r>
  </si>
  <si>
    <r>
      <rPr>
        <sz val="6"/>
        <rFont val="Times New Roman"/>
      </rPr>
      <t>Товари</t>
    </r>
  </si>
  <si>
    <r>
      <rPr>
        <sz val="6"/>
        <rFont val="Times New Roman"/>
      </rPr>
      <t>Поточні біологічні активи</t>
    </r>
  </si>
  <si>
    <r>
      <rPr>
        <sz val="6"/>
        <rFont val="Times New Roman"/>
      </rPr>
      <t>Депозити перестрахування</t>
    </r>
  </si>
  <si>
    <r>
      <rPr>
        <sz val="6"/>
        <rFont val="Times New Roman"/>
      </rPr>
      <t>Векселі одержані</t>
    </r>
  </si>
  <si>
    <r>
      <rPr>
        <sz val="6"/>
        <rFont val="Times New Roman"/>
      </rPr>
      <t>Дебіторська заборгованість за продукцію, товари, роботи, послуги</t>
    </r>
  </si>
  <si>
    <r>
      <rPr>
        <sz val="6"/>
        <rFont val="Times New Roman"/>
      </rPr>
      <t>Дебіторська заборгованість за розрахунками:</t>
    </r>
  </si>
  <si>
    <r>
      <rPr>
        <sz val="6"/>
        <rFont val="Times New Roman"/>
      </rPr>
      <t>за виданими авансами</t>
    </r>
  </si>
  <si>
    <r>
      <rPr>
        <sz val="6"/>
        <rFont val="Times New Roman"/>
      </rPr>
      <t>з бюджетом</t>
    </r>
  </si>
  <si>
    <r>
      <rPr>
        <sz val="6"/>
        <rFont val="Times New Roman"/>
      </rPr>
      <t>у тому числі з податку на прибуток</t>
    </r>
  </si>
  <si>
    <r>
      <rPr>
        <sz val="6"/>
        <rFont val="Times New Roman"/>
      </rPr>
      <t>Дебіторська заборгованість за розрахунками з нарахованих доходів</t>
    </r>
  </si>
  <si>
    <r>
      <rPr>
        <sz val="6"/>
        <rFont val="Times New Roman"/>
      </rPr>
      <t>Дебіторська заборгованість за розрахунками із внутрішніх розрахунків</t>
    </r>
  </si>
  <si>
    <r>
      <rPr>
        <sz val="6"/>
        <rFont val="Times New Roman"/>
      </rPr>
      <t>Інша поточна дебіторська заборгованість</t>
    </r>
  </si>
  <si>
    <r>
      <rPr>
        <sz val="6"/>
        <rFont val="Times New Roman"/>
      </rPr>
      <t>Поточні фінансові інвестиції</t>
    </r>
  </si>
  <si>
    <r>
      <rPr>
        <sz val="6"/>
        <rFont val="Times New Roman"/>
      </rPr>
      <t>Гроші та їх еквіваленти</t>
    </r>
  </si>
  <si>
    <r>
      <rPr>
        <sz val="6"/>
        <rFont val="Times New Roman"/>
      </rPr>
      <t>Г отівка</t>
    </r>
  </si>
  <si>
    <r>
      <rPr>
        <sz val="6"/>
        <rFont val="Times New Roman"/>
      </rPr>
      <t>Рахунки в банках</t>
    </r>
  </si>
  <si>
    <r>
      <rPr>
        <sz val="6"/>
        <rFont val="Times New Roman"/>
      </rPr>
      <t>Витрати майбутніх періодів</t>
    </r>
  </si>
  <si>
    <r>
      <rPr>
        <sz val="6"/>
        <rFont val="Times New Roman"/>
      </rPr>
      <t>Частка перестраховика у страхових резервах</t>
    </r>
  </si>
  <si>
    <r>
      <rPr>
        <sz val="6"/>
        <rFont val="Times New Roman"/>
      </rPr>
      <t>у тому числі в:</t>
    </r>
  </si>
  <si>
    <r>
      <rPr>
        <sz val="6"/>
        <rFont val="Times New Roman"/>
      </rPr>
      <t>резервах довгострокових зобов’язань</t>
    </r>
  </si>
  <si>
    <r>
      <rPr>
        <sz val="6"/>
        <rFont val="Times New Roman"/>
      </rPr>
      <t>резервах збитків або резервах належних виплат</t>
    </r>
  </si>
  <si>
    <r>
      <rPr>
        <b/>
        <sz val="6"/>
        <rFont val="Times New Roman"/>
      </rPr>
      <t>Код рядка</t>
    </r>
  </si>
  <si>
    <r>
      <rPr>
        <b/>
        <sz val="6"/>
        <rFont val="Times New Roman"/>
      </rPr>
      <t>2</t>
    </r>
  </si>
  <si>
    <r>
      <rPr>
        <sz val="6"/>
        <rFont val="Times New Roman"/>
      </rPr>
      <t>1000</t>
    </r>
  </si>
  <si>
    <r>
      <rPr>
        <sz val="6"/>
        <rFont val="Times New Roman"/>
      </rPr>
      <t>1001</t>
    </r>
  </si>
  <si>
    <r>
      <rPr>
        <sz val="6"/>
        <rFont val="Times New Roman"/>
      </rPr>
      <t>1002</t>
    </r>
  </si>
  <si>
    <r>
      <rPr>
        <sz val="6"/>
        <rFont val="Times New Roman"/>
      </rPr>
      <t>1005</t>
    </r>
  </si>
  <si>
    <r>
      <rPr>
        <sz val="6"/>
        <rFont val="Times New Roman"/>
      </rPr>
      <t>1010</t>
    </r>
  </si>
  <si>
    <r>
      <rPr>
        <sz val="6"/>
        <rFont val="Times New Roman"/>
      </rPr>
      <t>1011</t>
    </r>
  </si>
  <si>
    <r>
      <rPr>
        <sz val="6"/>
        <rFont val="Times New Roman"/>
      </rPr>
      <t>1012</t>
    </r>
  </si>
  <si>
    <r>
      <rPr>
        <sz val="6"/>
        <rFont val="Times New Roman"/>
      </rPr>
      <t>1015</t>
    </r>
  </si>
  <si>
    <r>
      <rPr>
        <sz val="6"/>
        <rFont val="Times New Roman"/>
      </rPr>
      <t>1016</t>
    </r>
  </si>
  <si>
    <r>
      <rPr>
        <sz val="6"/>
        <rFont val="Times New Roman"/>
      </rPr>
      <t>1017</t>
    </r>
  </si>
  <si>
    <r>
      <rPr>
        <sz val="6"/>
        <rFont val="Times New Roman"/>
      </rPr>
      <t>1020</t>
    </r>
  </si>
  <si>
    <r>
      <rPr>
        <sz val="6"/>
        <rFont val="Times New Roman"/>
      </rPr>
      <t>1021</t>
    </r>
  </si>
  <si>
    <r>
      <rPr>
        <sz val="6"/>
        <rFont val="Times New Roman"/>
      </rPr>
      <t>1022</t>
    </r>
  </si>
  <si>
    <r>
      <rPr>
        <sz val="6"/>
        <rFont val="Times New Roman"/>
      </rPr>
      <t>1030</t>
    </r>
  </si>
  <si>
    <r>
      <rPr>
        <sz val="6"/>
        <rFont val="Times New Roman"/>
      </rPr>
      <t>1035</t>
    </r>
  </si>
  <si>
    <r>
      <rPr>
        <sz val="6"/>
        <rFont val="Times New Roman"/>
      </rPr>
      <t>1040</t>
    </r>
  </si>
  <si>
    <r>
      <rPr>
        <sz val="6"/>
        <rFont val="Times New Roman"/>
      </rPr>
      <t>1045</t>
    </r>
  </si>
  <si>
    <r>
      <rPr>
        <sz val="6"/>
        <rFont val="Times New Roman"/>
      </rPr>
      <t>1050</t>
    </r>
  </si>
  <si>
    <r>
      <rPr>
        <sz val="6"/>
        <rFont val="Times New Roman"/>
      </rPr>
      <t>1060</t>
    </r>
  </si>
  <si>
    <r>
      <rPr>
        <sz val="6"/>
        <rFont val="Times New Roman"/>
      </rPr>
      <t>1065</t>
    </r>
  </si>
  <si>
    <r>
      <rPr>
        <sz val="6"/>
        <rFont val="Times New Roman"/>
      </rPr>
      <t>1090</t>
    </r>
  </si>
  <si>
    <r>
      <rPr>
        <b/>
        <sz val="6"/>
        <rFont val="Times New Roman"/>
      </rPr>
      <t>1095</t>
    </r>
  </si>
  <si>
    <r>
      <rPr>
        <sz val="6"/>
        <rFont val="Times New Roman"/>
      </rPr>
      <t>1100</t>
    </r>
  </si>
  <si>
    <r>
      <rPr>
        <sz val="6"/>
        <rFont val="Times New Roman"/>
      </rPr>
      <t>1101</t>
    </r>
  </si>
  <si>
    <r>
      <rPr>
        <sz val="6"/>
        <rFont val="Times New Roman"/>
      </rPr>
      <t>1102</t>
    </r>
  </si>
  <si>
    <r>
      <rPr>
        <sz val="6"/>
        <rFont val="Times New Roman"/>
      </rPr>
      <t>1104</t>
    </r>
  </si>
  <si>
    <r>
      <rPr>
        <sz val="6"/>
        <rFont val="Times New Roman"/>
      </rPr>
      <t>1110</t>
    </r>
  </si>
  <si>
    <r>
      <rPr>
        <sz val="6"/>
        <rFont val="Times New Roman"/>
      </rPr>
      <t>1115</t>
    </r>
  </si>
  <si>
    <r>
      <rPr>
        <sz val="6"/>
        <rFont val="Times New Roman"/>
      </rPr>
      <t>1120</t>
    </r>
  </si>
  <si>
    <r>
      <rPr>
        <sz val="6"/>
        <rFont val="Times New Roman"/>
      </rPr>
      <t>1125</t>
    </r>
  </si>
  <si>
    <r>
      <rPr>
        <sz val="6"/>
        <rFont val="Times New Roman"/>
      </rPr>
      <t>1130</t>
    </r>
  </si>
  <si>
    <r>
      <rPr>
        <sz val="6"/>
        <rFont val="Times New Roman"/>
      </rPr>
      <t>1135</t>
    </r>
  </si>
  <si>
    <r>
      <rPr>
        <sz val="6"/>
        <rFont val="Times New Roman"/>
      </rPr>
      <t>1136</t>
    </r>
  </si>
  <si>
    <r>
      <rPr>
        <sz val="6"/>
        <rFont val="Times New Roman"/>
      </rPr>
      <t>1140</t>
    </r>
  </si>
  <si>
    <r>
      <rPr>
        <sz val="6"/>
        <rFont val="Times New Roman"/>
      </rPr>
      <t>1145</t>
    </r>
  </si>
  <si>
    <r>
      <rPr>
        <sz val="6"/>
        <rFont val="Times New Roman"/>
      </rPr>
      <t>1155</t>
    </r>
  </si>
  <si>
    <r>
      <rPr>
        <sz val="6"/>
        <rFont val="Times New Roman"/>
      </rPr>
      <t>1160</t>
    </r>
  </si>
  <si>
    <r>
      <rPr>
        <sz val="6"/>
        <rFont val="Times New Roman"/>
      </rPr>
      <t>1165</t>
    </r>
  </si>
  <si>
    <r>
      <rPr>
        <sz val="6"/>
        <rFont val="Times New Roman"/>
      </rPr>
      <t>1166</t>
    </r>
  </si>
  <si>
    <r>
      <rPr>
        <sz val="6"/>
        <rFont val="Times New Roman"/>
      </rPr>
      <t>1167</t>
    </r>
  </si>
  <si>
    <r>
      <rPr>
        <sz val="6"/>
        <rFont val="Times New Roman"/>
      </rPr>
      <t>1170</t>
    </r>
  </si>
  <si>
    <r>
      <rPr>
        <sz val="6"/>
        <rFont val="Times New Roman"/>
      </rPr>
      <t>1180</t>
    </r>
  </si>
  <si>
    <r>
      <rPr>
        <sz val="6"/>
        <rFont val="Times New Roman"/>
      </rPr>
      <t>1181</t>
    </r>
  </si>
  <si>
    <r>
      <rPr>
        <sz val="6"/>
        <rFont val="Times New Roman"/>
      </rPr>
      <t>1182</t>
    </r>
  </si>
  <si>
    <r>
      <rPr>
        <b/>
        <sz val="6"/>
        <rFont val="Times New Roman"/>
      </rPr>
      <t>На початок звітного періоду</t>
    </r>
  </si>
  <si>
    <r>
      <rPr>
        <b/>
        <sz val="6"/>
        <rFont val="Times New Roman"/>
      </rPr>
      <t>3</t>
    </r>
  </si>
  <si>
    <r>
      <rPr>
        <b/>
        <sz val="6"/>
        <rFont val="Times New Roman"/>
      </rPr>
      <t>-</t>
    </r>
  </si>
  <si>
    <r>
      <rPr>
        <b/>
        <sz val="6"/>
        <rFont val="Times New Roman"/>
      </rPr>
      <t>-</t>
    </r>
  </si>
  <si>
    <r>
      <rPr>
        <sz val="6"/>
        <rFont val="Times New Roman"/>
      </rPr>
      <t>-</t>
    </r>
  </si>
  <si>
    <r>
      <rPr>
        <sz val="6"/>
        <rFont val="Times New Roman"/>
      </rPr>
      <t>-</t>
    </r>
  </si>
  <si>
    <r>
      <rPr>
        <b/>
        <sz val="6"/>
        <rFont val="Times New Roman"/>
      </rPr>
      <t>На кінець звітного періоду</t>
    </r>
  </si>
  <si>
    <r>
      <rPr>
        <b/>
        <sz val="6"/>
        <rFont val="Times New Roman"/>
      </rPr>
      <t>4</t>
    </r>
  </si>
  <si>
    <r>
      <rPr>
        <b/>
        <sz val="6"/>
        <rFont val="Times New Roman"/>
      </rPr>
      <t>*</t>
    </r>
  </si>
  <si>
    <t>КОДИ</t>
  </si>
  <si>
    <r>
      <rPr>
        <sz val="6"/>
        <rFont val="Times New Roman"/>
        <family val="1"/>
        <charset val="204"/>
      </rPr>
      <t>32148690</t>
    </r>
  </si>
  <si>
    <r>
      <rPr>
        <sz val="6"/>
        <rFont val="Times New Roman"/>
        <family val="1"/>
        <charset val="204"/>
      </rPr>
      <t>2610600000</t>
    </r>
  </si>
  <si>
    <r>
      <rPr>
        <sz val="6"/>
        <rFont val="Times New Roman"/>
        <family val="1"/>
        <charset val="204"/>
      </rPr>
      <t>36.00</t>
    </r>
  </si>
  <si>
    <r>
      <rPr>
        <u/>
        <sz val="6"/>
        <rFont val="Times New Roman"/>
        <family val="1"/>
        <charset val="204"/>
      </rPr>
      <t>Одиниця виміру: тис. грн. без десяткового знака (окрім розділу IV Звіту про фінансові результати (Звіту про сукупний дохід) (форма</t>
    </r>
  </si>
  <si>
    <r>
      <rPr>
        <u/>
        <sz val="6"/>
        <rFont val="Times New Roman"/>
        <family val="1"/>
        <charset val="204"/>
      </rPr>
      <t>№2), грошові показники якого наводяться в гривнях з копійками)</t>
    </r>
  </si>
  <si>
    <r>
      <rPr>
        <u/>
        <sz val="6"/>
        <rFont val="Times New Roman"/>
        <family val="1"/>
        <charset val="204"/>
      </rPr>
      <t>Складено (зробити позначку "v" у відповідній клітинці):</t>
    </r>
  </si>
  <si>
    <r>
      <rPr>
        <u/>
        <sz val="6"/>
        <rFont val="Times New Roman"/>
        <family val="1"/>
        <charset val="204"/>
      </rPr>
      <t>за положеннями (стандартами) бухгалтерського обліку</t>
    </r>
  </si>
  <si>
    <r>
      <rPr>
        <u/>
        <sz val="6"/>
        <rFont val="Times New Roman"/>
        <family val="1"/>
        <charset val="204"/>
      </rPr>
      <t>за міжнародними стандартами фінансової звітності</t>
    </r>
  </si>
  <si>
    <r>
      <t xml:space="preserve">Підприємство    </t>
    </r>
    <r>
      <rPr>
        <b/>
        <u/>
        <sz val="6"/>
        <rFont val="Times New Roman"/>
        <family val="1"/>
        <charset val="204"/>
      </rPr>
      <t xml:space="preserve">Комунальне підприємство "Коломияводоканал"                                                                                                                          </t>
    </r>
    <r>
      <rPr>
        <u/>
        <sz val="6"/>
        <rFont val="Times New Roman"/>
        <family val="1"/>
        <charset val="204"/>
      </rPr>
      <t>за ЄДРПОУ</t>
    </r>
  </si>
  <si>
    <t>Територія ІВАНО-ФРАНКІВСЬКА                                                                                                                                                                                  за КОАТУУ</t>
  </si>
  <si>
    <t>Організаційно-правова форма господарювання Комунальне підприємство                                                                                                                   за КОПФГ</t>
  </si>
  <si>
    <t>Адреса, телефон площа Відродження, буд. 1, м. КОЛОМИЯ, КОЛОМИЙСЬКИЙ РАЙОН, ІВАНО-ФРАНКІВСЬКА обл., 78203                        49980</t>
  </si>
  <si>
    <r>
      <rPr>
        <sz val="6"/>
        <rFont val="Times New Roman"/>
        <family val="1"/>
        <charset val="204"/>
      </rPr>
      <t>резервах незароблених премій</t>
    </r>
  </si>
  <si>
    <r>
      <rPr>
        <sz val="6"/>
        <rFont val="Times New Roman"/>
        <family val="1"/>
        <charset val="204"/>
      </rPr>
      <t>1183</t>
    </r>
  </si>
  <si>
    <r>
      <rPr>
        <sz val="6"/>
        <rFont val="Times New Roman"/>
        <family val="1"/>
        <charset val="204"/>
      </rPr>
      <t>-</t>
    </r>
  </si>
  <si>
    <r>
      <rPr>
        <sz val="6"/>
        <rFont val="Times New Roman"/>
        <family val="1"/>
        <charset val="204"/>
      </rPr>
      <t>інших страхових резервах</t>
    </r>
  </si>
  <si>
    <r>
      <rPr>
        <sz val="6"/>
        <rFont val="Times New Roman"/>
        <family val="1"/>
        <charset val="204"/>
      </rPr>
      <t>1184</t>
    </r>
  </si>
  <si>
    <r>
      <rPr>
        <sz val="6"/>
        <rFont val="Times New Roman"/>
        <family val="1"/>
        <charset val="204"/>
      </rPr>
      <t>Інші оборотні активи</t>
    </r>
  </si>
  <si>
    <r>
      <rPr>
        <sz val="6"/>
        <rFont val="Times New Roman"/>
        <family val="1"/>
        <charset val="204"/>
      </rPr>
      <t>1190</t>
    </r>
  </si>
  <si>
    <r>
      <rPr>
        <b/>
        <sz val="6"/>
        <rFont val="Times New Roman"/>
        <family val="1"/>
        <charset val="204"/>
      </rPr>
      <t>Усього за розділом П</t>
    </r>
  </si>
  <si>
    <r>
      <rPr>
        <b/>
        <sz val="6"/>
        <rFont val="Times New Roman"/>
        <family val="1"/>
        <charset val="204"/>
      </rPr>
      <t>1195</t>
    </r>
  </si>
  <si>
    <r>
      <rPr>
        <b/>
        <sz val="6"/>
        <rFont val="Times New Roman"/>
        <family val="1"/>
        <charset val="204"/>
      </rPr>
      <t>ГП. Необоротні активи, утримувані для продажу, та групи вибуття</t>
    </r>
  </si>
  <si>
    <r>
      <rPr>
        <b/>
        <sz val="6"/>
        <rFont val="Times New Roman"/>
        <family val="1"/>
        <charset val="204"/>
      </rPr>
      <t>1200</t>
    </r>
  </si>
  <si>
    <r>
      <rPr>
        <b/>
        <sz val="6"/>
        <rFont val="Times New Roman"/>
        <family val="1"/>
        <charset val="204"/>
      </rPr>
      <t>Баланс</t>
    </r>
  </si>
  <si>
    <r>
      <rPr>
        <b/>
        <sz val="6"/>
        <rFont val="Times New Roman"/>
        <family val="1"/>
        <charset val="204"/>
      </rPr>
      <t>1300</t>
    </r>
  </si>
  <si>
    <r>
      <rPr>
        <b/>
        <sz val="6"/>
        <rFont val="Times New Roman"/>
        <family val="1"/>
        <charset val="204"/>
      </rPr>
      <t>Пасив</t>
    </r>
  </si>
  <si>
    <r>
      <rPr>
        <b/>
        <sz val="6"/>
        <rFont val="Times New Roman"/>
        <family val="1"/>
        <charset val="204"/>
      </rPr>
      <t>Код рядка</t>
    </r>
  </si>
  <si>
    <r>
      <rPr>
        <b/>
        <sz val="6"/>
        <rFont val="Times New Roman"/>
        <family val="1"/>
        <charset val="204"/>
      </rPr>
      <t>На початок звітного періоду</t>
    </r>
  </si>
  <si>
    <r>
      <rPr>
        <b/>
        <sz val="6"/>
        <rFont val="Times New Roman"/>
        <family val="1"/>
        <charset val="204"/>
      </rPr>
      <t>На кінець звітного періоду</t>
    </r>
  </si>
  <si>
    <r>
      <rPr>
        <b/>
        <sz val="6"/>
        <rFont val="Times New Roman"/>
        <family val="1"/>
        <charset val="204"/>
      </rPr>
      <t>2</t>
    </r>
  </si>
  <si>
    <r>
      <rPr>
        <b/>
        <sz val="6"/>
        <rFont val="Times New Roman"/>
        <family val="1"/>
        <charset val="204"/>
      </rPr>
      <t>3</t>
    </r>
  </si>
  <si>
    <r>
      <rPr>
        <b/>
        <sz val="6"/>
        <rFont val="Times New Roman"/>
        <family val="1"/>
        <charset val="204"/>
      </rPr>
      <t>4</t>
    </r>
  </si>
  <si>
    <r>
      <rPr>
        <b/>
        <sz val="6"/>
        <rFont val="Times New Roman"/>
        <family val="1"/>
        <charset val="204"/>
      </rPr>
      <t>І. Власний капітал</t>
    </r>
  </si>
  <si>
    <r>
      <rPr>
        <sz val="6"/>
        <rFont val="Times New Roman"/>
        <family val="1"/>
        <charset val="204"/>
      </rPr>
      <t>Зареєстрований (пайовий) капітал</t>
    </r>
  </si>
  <si>
    <r>
      <rPr>
        <sz val="6"/>
        <rFont val="Times New Roman"/>
        <family val="1"/>
        <charset val="204"/>
      </rPr>
      <t>1400</t>
    </r>
  </si>
  <si>
    <r>
      <rPr>
        <sz val="6"/>
        <rFont val="Times New Roman"/>
        <family val="1"/>
        <charset val="204"/>
      </rPr>
      <t>Внески до незареєстрованого статутного капіталу</t>
    </r>
  </si>
  <si>
    <r>
      <rPr>
        <sz val="6"/>
        <rFont val="Times New Roman"/>
        <family val="1"/>
        <charset val="204"/>
      </rPr>
      <t>1401</t>
    </r>
  </si>
  <si>
    <r>
      <rPr>
        <sz val="6"/>
        <rFont val="Times New Roman"/>
        <family val="1"/>
        <charset val="204"/>
      </rPr>
      <t>Капітал у дооцінках</t>
    </r>
  </si>
  <si>
    <r>
      <rPr>
        <sz val="6"/>
        <rFont val="Times New Roman"/>
        <family val="1"/>
        <charset val="204"/>
      </rPr>
      <t>1405</t>
    </r>
  </si>
  <si>
    <r>
      <rPr>
        <sz val="6"/>
        <rFont val="Times New Roman"/>
        <family val="1"/>
        <charset val="204"/>
      </rPr>
      <t>Додатковий капітал</t>
    </r>
  </si>
  <si>
    <r>
      <rPr>
        <sz val="6"/>
        <rFont val="Times New Roman"/>
        <family val="1"/>
        <charset val="204"/>
      </rPr>
      <t>1410</t>
    </r>
  </si>
  <si>
    <r>
      <rPr>
        <sz val="6"/>
        <rFont val="Times New Roman"/>
        <family val="1"/>
        <charset val="204"/>
      </rPr>
      <t>Емісійний дохід</t>
    </r>
  </si>
  <si>
    <r>
      <rPr>
        <sz val="6"/>
        <rFont val="Times New Roman"/>
        <family val="1"/>
        <charset val="204"/>
      </rPr>
      <t>1411</t>
    </r>
  </si>
  <si>
    <r>
      <rPr>
        <b/>
        <sz val="6"/>
        <rFont val="Times New Roman"/>
        <family val="1"/>
        <charset val="204"/>
      </rPr>
      <t>-</t>
    </r>
  </si>
  <si>
    <r>
      <rPr>
        <sz val="6"/>
        <rFont val="Times New Roman"/>
        <family val="1"/>
        <charset val="204"/>
      </rPr>
      <t>Накопичені курсові різниці</t>
    </r>
  </si>
  <si>
    <r>
      <rPr>
        <sz val="6"/>
        <rFont val="Times New Roman"/>
        <family val="1"/>
        <charset val="204"/>
      </rPr>
      <t>1412</t>
    </r>
  </si>
  <si>
    <r>
      <rPr>
        <sz val="6"/>
        <rFont val="Times New Roman"/>
        <family val="1"/>
        <charset val="204"/>
      </rPr>
      <t>Резервний капітал</t>
    </r>
  </si>
  <si>
    <r>
      <rPr>
        <sz val="6"/>
        <rFont val="Times New Roman"/>
        <family val="1"/>
        <charset val="204"/>
      </rPr>
      <t>1415</t>
    </r>
  </si>
  <si>
    <r>
      <rPr>
        <sz val="6"/>
        <rFont val="Times New Roman"/>
        <family val="1"/>
        <charset val="204"/>
      </rPr>
      <t>Нерозподілений прибуток (непокритий збиток)</t>
    </r>
  </si>
  <si>
    <r>
      <rPr>
        <sz val="6"/>
        <rFont val="Times New Roman"/>
        <family val="1"/>
        <charset val="204"/>
      </rPr>
      <t>1420</t>
    </r>
  </si>
  <si>
    <r>
      <rPr>
        <sz val="6"/>
        <rFont val="Times New Roman"/>
        <family val="1"/>
        <charset val="204"/>
      </rPr>
      <t>Неоплачений капітал</t>
    </r>
  </si>
  <si>
    <r>
      <rPr>
        <sz val="6"/>
        <rFont val="Times New Roman"/>
        <family val="1"/>
        <charset val="204"/>
      </rPr>
      <t>1425</t>
    </r>
  </si>
  <si>
    <r>
      <rPr>
        <sz val="6"/>
        <rFont val="Times New Roman"/>
        <family val="1"/>
        <charset val="204"/>
      </rPr>
      <t>Вилучений капітал</t>
    </r>
  </si>
  <si>
    <r>
      <rPr>
        <sz val="6"/>
        <rFont val="Times New Roman"/>
        <family val="1"/>
        <charset val="204"/>
      </rPr>
      <t>1430</t>
    </r>
  </si>
  <si>
    <r>
      <rPr>
        <b/>
        <sz val="6"/>
        <rFont val="Times New Roman"/>
        <family val="1"/>
        <charset val="204"/>
      </rPr>
      <t>( - )</t>
    </r>
  </si>
  <si>
    <r>
      <rPr>
        <sz val="6"/>
        <rFont val="Times New Roman"/>
        <family val="1"/>
        <charset val="204"/>
      </rPr>
      <t>Інші резерви</t>
    </r>
  </si>
  <si>
    <r>
      <rPr>
        <sz val="6"/>
        <rFont val="Times New Roman"/>
        <family val="1"/>
        <charset val="204"/>
      </rPr>
      <t>1435</t>
    </r>
  </si>
  <si>
    <r>
      <rPr>
        <b/>
        <sz val="6"/>
        <rFont val="Times New Roman"/>
        <family val="1"/>
        <charset val="204"/>
      </rPr>
      <t>Усього за розділом І</t>
    </r>
  </si>
  <si>
    <r>
      <rPr>
        <b/>
        <sz val="6"/>
        <rFont val="Times New Roman"/>
        <family val="1"/>
        <charset val="204"/>
      </rPr>
      <t>1495</t>
    </r>
  </si>
  <si>
    <r>
      <rPr>
        <b/>
        <sz val="6"/>
        <rFont val="Times New Roman"/>
        <family val="1"/>
        <charset val="204"/>
      </rPr>
      <t>П. Довгострокові зобов'язання і забезпечення</t>
    </r>
  </si>
  <si>
    <r>
      <rPr>
        <sz val="6"/>
        <rFont val="Times New Roman"/>
        <family val="1"/>
        <charset val="204"/>
      </rPr>
      <t>Відстрочені податкові зобов'язання</t>
    </r>
  </si>
  <si>
    <r>
      <rPr>
        <sz val="6"/>
        <rFont val="Times New Roman"/>
        <family val="1"/>
        <charset val="204"/>
      </rPr>
      <t>1500</t>
    </r>
  </si>
  <si>
    <r>
      <rPr>
        <sz val="6"/>
        <rFont val="Times New Roman"/>
        <family val="1"/>
        <charset val="204"/>
      </rPr>
      <t>Пенсійні зобов’язання</t>
    </r>
  </si>
  <si>
    <r>
      <rPr>
        <sz val="6"/>
        <rFont val="Times New Roman"/>
        <family val="1"/>
        <charset val="204"/>
      </rPr>
      <t>1505</t>
    </r>
  </si>
  <si>
    <r>
      <rPr>
        <sz val="6"/>
        <rFont val="Times New Roman"/>
        <family val="1"/>
        <charset val="204"/>
      </rPr>
      <t>Довгострокові кредити банків</t>
    </r>
  </si>
  <si>
    <r>
      <rPr>
        <sz val="6"/>
        <rFont val="Times New Roman"/>
        <family val="1"/>
        <charset val="204"/>
      </rPr>
      <t>1510</t>
    </r>
  </si>
  <si>
    <r>
      <rPr>
        <sz val="6"/>
        <rFont val="Times New Roman"/>
        <family val="1"/>
        <charset val="204"/>
      </rPr>
      <t>Інші довгострокові зобов’язання</t>
    </r>
  </si>
  <si>
    <r>
      <rPr>
        <sz val="6"/>
        <rFont val="Times New Roman"/>
        <family val="1"/>
        <charset val="204"/>
      </rPr>
      <t>1515</t>
    </r>
  </si>
  <si>
    <r>
      <rPr>
        <sz val="6"/>
        <rFont val="Times New Roman"/>
        <family val="1"/>
        <charset val="204"/>
      </rPr>
      <t>Довгострокові забезпечення</t>
    </r>
  </si>
  <si>
    <r>
      <rPr>
        <sz val="6"/>
        <rFont val="Times New Roman"/>
        <family val="1"/>
        <charset val="204"/>
      </rPr>
      <t>1520</t>
    </r>
  </si>
  <si>
    <r>
      <rPr>
        <sz val="6"/>
        <rFont val="Times New Roman"/>
        <family val="1"/>
        <charset val="204"/>
      </rPr>
      <t>Довгострокові забезпечення витрат персоналу</t>
    </r>
  </si>
  <si>
    <r>
      <rPr>
        <sz val="6"/>
        <rFont val="Times New Roman"/>
        <family val="1"/>
        <charset val="204"/>
      </rPr>
      <t>1521</t>
    </r>
  </si>
  <si>
    <r>
      <rPr>
        <sz val="6"/>
        <rFont val="Times New Roman"/>
        <family val="1"/>
        <charset val="204"/>
      </rPr>
      <t>Цільове фінансування</t>
    </r>
  </si>
  <si>
    <r>
      <rPr>
        <sz val="6"/>
        <rFont val="Times New Roman"/>
        <family val="1"/>
        <charset val="204"/>
      </rPr>
      <t>1525</t>
    </r>
  </si>
  <si>
    <r>
      <rPr>
        <sz val="6"/>
        <rFont val="Times New Roman"/>
        <family val="1"/>
        <charset val="204"/>
      </rPr>
      <t>Благодійна допомога</t>
    </r>
  </si>
  <si>
    <r>
      <rPr>
        <sz val="6"/>
        <rFont val="Times New Roman"/>
        <family val="1"/>
        <charset val="204"/>
      </rPr>
      <t>1526</t>
    </r>
  </si>
  <si>
    <r>
      <rPr>
        <sz val="6"/>
        <rFont val="Times New Roman"/>
        <family val="1"/>
        <charset val="204"/>
      </rPr>
      <t>Страхові резерви</t>
    </r>
  </si>
  <si>
    <r>
      <rPr>
        <sz val="6"/>
        <rFont val="Times New Roman"/>
        <family val="1"/>
        <charset val="204"/>
      </rPr>
      <t>1530</t>
    </r>
  </si>
  <si>
    <r>
      <rPr>
        <sz val="6"/>
        <rFont val="Times New Roman"/>
        <family val="1"/>
        <charset val="204"/>
      </rPr>
      <t>у тому числі: резерв довгострокових зобов’язань</t>
    </r>
  </si>
  <si>
    <r>
      <rPr>
        <sz val="6"/>
        <rFont val="Times New Roman"/>
        <family val="1"/>
        <charset val="204"/>
      </rPr>
      <t>1531</t>
    </r>
  </si>
  <si>
    <r>
      <rPr>
        <b/>
        <sz val="6"/>
        <rFont val="Times New Roman"/>
        <family val="1"/>
        <charset val="204"/>
      </rPr>
      <t>"</t>
    </r>
  </si>
  <si>
    <r>
      <rPr>
        <b/>
        <sz val="6"/>
        <rFont val="Times New Roman"/>
        <family val="1"/>
        <charset val="204"/>
      </rPr>
      <t>‘</t>
    </r>
  </si>
  <si>
    <r>
      <rPr>
        <sz val="6"/>
        <rFont val="Times New Roman"/>
        <family val="1"/>
        <charset val="204"/>
      </rPr>
      <t>резерв збитків або резерв належних виплат</t>
    </r>
  </si>
  <si>
    <r>
      <rPr>
        <sz val="6"/>
        <rFont val="Times New Roman"/>
        <family val="1"/>
        <charset val="204"/>
      </rPr>
      <t>1532</t>
    </r>
  </si>
  <si>
    <r>
      <rPr>
        <sz val="6"/>
        <rFont val="Times New Roman"/>
        <family val="1"/>
        <charset val="204"/>
      </rPr>
      <t>резерв незароблених премій</t>
    </r>
  </si>
  <si>
    <r>
      <rPr>
        <sz val="6"/>
        <rFont val="Times New Roman"/>
        <family val="1"/>
        <charset val="204"/>
      </rPr>
      <t>1533</t>
    </r>
  </si>
  <si>
    <r>
      <rPr>
        <sz val="6"/>
        <rFont val="Times New Roman"/>
        <family val="1"/>
        <charset val="204"/>
      </rPr>
      <t>інші страхові резерви</t>
    </r>
  </si>
  <si>
    <r>
      <rPr>
        <sz val="6"/>
        <rFont val="Times New Roman"/>
        <family val="1"/>
        <charset val="204"/>
      </rPr>
      <t>1534</t>
    </r>
  </si>
  <si>
    <r>
      <rPr>
        <sz val="6"/>
        <rFont val="Times New Roman"/>
        <family val="1"/>
        <charset val="204"/>
      </rPr>
      <t>Інвестиційні контракти</t>
    </r>
  </si>
  <si>
    <r>
      <rPr>
        <sz val="6"/>
        <rFont val="Times New Roman"/>
        <family val="1"/>
        <charset val="204"/>
      </rPr>
      <t>1535</t>
    </r>
  </si>
  <si>
    <r>
      <rPr>
        <sz val="6"/>
        <rFont val="Times New Roman"/>
        <family val="1"/>
        <charset val="204"/>
      </rPr>
      <t>Призовий фонд</t>
    </r>
  </si>
  <si>
    <r>
      <rPr>
        <sz val="6"/>
        <rFont val="Times New Roman"/>
        <family val="1"/>
        <charset val="204"/>
      </rPr>
      <t>1540</t>
    </r>
  </si>
  <si>
    <r>
      <rPr>
        <sz val="6"/>
        <rFont val="Times New Roman"/>
        <family val="1"/>
        <charset val="204"/>
      </rPr>
      <t>Резерв на виплату джек-поту</t>
    </r>
  </si>
  <si>
    <r>
      <rPr>
        <sz val="6"/>
        <rFont val="Times New Roman"/>
        <family val="1"/>
        <charset val="204"/>
      </rPr>
      <t>1545</t>
    </r>
  </si>
  <si>
    <r>
      <rPr>
        <b/>
        <sz val="6"/>
        <rFont val="Times New Roman"/>
        <family val="1"/>
        <charset val="204"/>
      </rPr>
      <t>1595</t>
    </r>
  </si>
  <si>
    <r>
      <rPr>
        <b/>
        <sz val="6"/>
        <rFont val="Times New Roman"/>
        <family val="1"/>
        <charset val="204"/>
      </rPr>
      <t>Ш. Поточні зобов'язання і забезпечення</t>
    </r>
  </si>
  <si>
    <r>
      <rPr>
        <sz val="6"/>
        <rFont val="Times New Roman"/>
        <family val="1"/>
        <charset val="204"/>
      </rPr>
      <t>Короткострокові кредити банків</t>
    </r>
  </si>
  <si>
    <r>
      <rPr>
        <sz val="6"/>
        <rFont val="Times New Roman"/>
        <family val="1"/>
        <charset val="204"/>
      </rPr>
      <t>1600</t>
    </r>
  </si>
  <si>
    <r>
      <rPr>
        <sz val="6"/>
        <rFont val="Times New Roman"/>
        <family val="1"/>
        <charset val="204"/>
      </rPr>
      <t>Векселі видані</t>
    </r>
  </si>
  <si>
    <r>
      <rPr>
        <sz val="6"/>
        <rFont val="Times New Roman"/>
        <family val="1"/>
        <charset val="204"/>
      </rPr>
      <t>1605</t>
    </r>
  </si>
  <si>
    <r>
      <rPr>
        <sz val="6"/>
        <rFont val="Times New Roman"/>
        <family val="1"/>
        <charset val="204"/>
      </rPr>
      <t>Поточна кредиторська заборгованість за: довгостроковими зобов'язаннями</t>
    </r>
  </si>
  <si>
    <r>
      <rPr>
        <sz val="6"/>
        <rFont val="Times New Roman"/>
        <family val="1"/>
        <charset val="204"/>
      </rPr>
      <t>1610</t>
    </r>
  </si>
  <si>
    <r>
      <rPr>
        <b/>
        <sz val="6"/>
        <rFont val="Times New Roman"/>
        <family val="1"/>
        <charset val="204"/>
      </rPr>
      <t>.</t>
    </r>
  </si>
  <si>
    <r>
      <rPr>
        <sz val="6"/>
        <rFont val="Times New Roman"/>
        <family val="1"/>
        <charset val="204"/>
      </rPr>
      <t>товари, роботи, послуги</t>
    </r>
  </si>
  <si>
    <r>
      <rPr>
        <sz val="6"/>
        <rFont val="Times New Roman"/>
        <family val="1"/>
        <charset val="204"/>
      </rPr>
      <t>1615</t>
    </r>
  </si>
  <si>
    <r>
      <rPr>
        <sz val="6"/>
        <rFont val="Times New Roman"/>
        <family val="1"/>
        <charset val="204"/>
      </rPr>
      <t>розрахунками з бюджетом</t>
    </r>
  </si>
  <si>
    <r>
      <rPr>
        <sz val="6"/>
        <rFont val="Times New Roman"/>
        <family val="1"/>
        <charset val="204"/>
      </rPr>
      <t>1620</t>
    </r>
  </si>
  <si>
    <r>
      <rPr>
        <sz val="6"/>
        <rFont val="Times New Roman"/>
        <family val="1"/>
        <charset val="204"/>
      </rPr>
      <t>у тому числі з податку на прибуток</t>
    </r>
  </si>
  <si>
    <r>
      <rPr>
        <sz val="6"/>
        <rFont val="Times New Roman"/>
        <family val="1"/>
        <charset val="204"/>
      </rPr>
      <t>1621</t>
    </r>
  </si>
  <si>
    <r>
      <rPr>
        <sz val="6"/>
        <rFont val="Times New Roman"/>
        <family val="1"/>
        <charset val="204"/>
      </rPr>
      <t>розрахунками зі страхування</t>
    </r>
  </si>
  <si>
    <r>
      <rPr>
        <sz val="6"/>
        <rFont val="Times New Roman"/>
        <family val="1"/>
        <charset val="204"/>
      </rPr>
      <t>1625</t>
    </r>
  </si>
  <si>
    <r>
      <rPr>
        <sz val="6"/>
        <rFont val="Times New Roman"/>
        <family val="1"/>
        <charset val="204"/>
      </rPr>
      <t>розрахунками з оплати праці</t>
    </r>
  </si>
  <si>
    <r>
      <rPr>
        <sz val="6"/>
        <rFont val="Times New Roman"/>
        <family val="1"/>
        <charset val="204"/>
      </rPr>
      <t>1630</t>
    </r>
  </si>
  <si>
    <r>
      <rPr>
        <sz val="6"/>
        <rFont val="Times New Roman"/>
        <family val="1"/>
        <charset val="204"/>
      </rPr>
      <t>Поточна кредиторська заборгованість за одержаними авансами</t>
    </r>
  </si>
  <si>
    <r>
      <rPr>
        <sz val="6"/>
        <rFont val="Times New Roman"/>
        <family val="1"/>
        <charset val="204"/>
      </rPr>
      <t>1635</t>
    </r>
  </si>
  <si>
    <r>
      <rPr>
        <sz val="6"/>
        <rFont val="Times New Roman"/>
        <family val="1"/>
        <charset val="204"/>
      </rPr>
      <t>Поточна кредиторська заборгованість за розрахунками з учасниками</t>
    </r>
  </si>
  <si>
    <r>
      <rPr>
        <sz val="6"/>
        <rFont val="Times New Roman"/>
        <family val="1"/>
        <charset val="204"/>
      </rPr>
      <t>1640</t>
    </r>
  </si>
  <si>
    <r>
      <rPr>
        <sz val="6"/>
        <rFont val="Times New Roman"/>
        <family val="1"/>
        <charset val="204"/>
      </rPr>
      <t>Поточна кредиторська заборгованість із внутрішніх розрахунків</t>
    </r>
  </si>
  <si>
    <r>
      <rPr>
        <sz val="6"/>
        <rFont val="Times New Roman"/>
        <family val="1"/>
        <charset val="204"/>
      </rPr>
      <t>1645</t>
    </r>
  </si>
  <si>
    <r>
      <rPr>
        <sz val="6"/>
        <rFont val="Times New Roman"/>
        <family val="1"/>
        <charset val="204"/>
      </rPr>
      <t>Поточна кредиторська заборгованість за страховою діяльністю</t>
    </r>
  </si>
  <si>
    <r>
      <rPr>
        <sz val="6"/>
        <rFont val="Times New Roman"/>
        <family val="1"/>
        <charset val="204"/>
      </rPr>
      <t>1650</t>
    </r>
  </si>
  <si>
    <r>
      <rPr>
        <sz val="6"/>
        <rFont val="Times New Roman"/>
        <family val="1"/>
        <charset val="204"/>
      </rPr>
      <t>Поточні забезпечення</t>
    </r>
  </si>
  <si>
    <r>
      <rPr>
        <sz val="6"/>
        <rFont val="Times New Roman"/>
        <family val="1"/>
        <charset val="204"/>
      </rPr>
      <t>1660</t>
    </r>
  </si>
  <si>
    <r>
      <rPr>
        <sz val="6"/>
        <rFont val="Times New Roman"/>
        <family val="1"/>
        <charset val="204"/>
      </rPr>
      <t>Доходи майбутніх періодів</t>
    </r>
  </si>
  <si>
    <r>
      <rPr>
        <sz val="6"/>
        <rFont val="Times New Roman"/>
        <family val="1"/>
        <charset val="204"/>
      </rPr>
      <t>1665</t>
    </r>
  </si>
  <si>
    <r>
      <rPr>
        <sz val="6"/>
        <rFont val="Times New Roman"/>
        <family val="1"/>
        <charset val="204"/>
      </rPr>
      <t>Відстрочені комісійні доходи від перестраховиків</t>
    </r>
  </si>
  <si>
    <r>
      <rPr>
        <sz val="6"/>
        <rFont val="Times New Roman"/>
        <family val="1"/>
        <charset val="204"/>
      </rPr>
      <t>1670</t>
    </r>
  </si>
  <si>
    <r>
      <rPr>
        <sz val="6"/>
        <rFont val="Times New Roman"/>
        <family val="1"/>
        <charset val="204"/>
      </rPr>
      <t>Інші иогочні зобов'язання</t>
    </r>
  </si>
  <si>
    <r>
      <rPr>
        <sz val="6"/>
        <rFont val="Times New Roman"/>
        <family val="1"/>
        <charset val="204"/>
      </rPr>
      <t>1690</t>
    </r>
  </si>
  <si>
    <r>
      <rPr>
        <b/>
        <sz val="6"/>
        <rFont val="Times New Roman"/>
        <family val="1"/>
        <charset val="204"/>
      </rPr>
      <t>Усього за розділом Ш</t>
    </r>
  </si>
  <si>
    <r>
      <rPr>
        <b/>
        <sz val="6"/>
        <rFont val="Times New Roman"/>
        <family val="1"/>
        <charset val="204"/>
      </rPr>
      <t>1695</t>
    </r>
  </si>
  <si>
    <r>
      <rPr>
        <b/>
        <sz val="6"/>
        <rFont val="Times New Roman"/>
        <family val="1"/>
        <charset val="204"/>
      </rPr>
      <t>IV. Зобов'язання, пов'язані з необоротними активами, утримуваними для продажу, та групами вибуття</t>
    </r>
  </si>
  <si>
    <r>
      <rPr>
        <b/>
        <sz val="6"/>
        <rFont val="Times New Roman"/>
        <family val="1"/>
        <charset val="204"/>
      </rPr>
      <t>1700</t>
    </r>
  </si>
  <si>
    <r>
      <rPr>
        <b/>
        <sz val="6"/>
        <rFont val="Times New Roman"/>
        <family val="1"/>
        <charset val="204"/>
      </rPr>
      <t>1800</t>
    </r>
  </si>
  <si>
    <r>
      <rPr>
        <b/>
        <sz val="6"/>
        <rFont val="Times New Roman"/>
        <family val="1"/>
        <charset val="204"/>
      </rPr>
      <t>1900</t>
    </r>
  </si>
  <si>
    <t>Пульковська Оксана Василівна</t>
  </si>
  <si>
    <t xml:space="preserve">Керівник                                                                                                                                                      </t>
  </si>
  <si>
    <t xml:space="preserve">Головний бухгалтер                                                                                                                                                              </t>
  </si>
  <si>
    <t>Вид економічної діяльності    Забір, очищення та постачання води                                                                                                                                за КВЕД</t>
  </si>
  <si>
    <t>v</t>
  </si>
  <si>
    <t>V. Чиста вартість активів недержавного пенсійного фонду</t>
  </si>
  <si>
    <t>1Визначається в порядку, встановленому центральним органом виконавчої влади, що реалізує державну політику у сфері статистики.</t>
  </si>
  <si>
    <t>Гудвіл</t>
  </si>
  <si>
    <t>Форма №1 Код за ДКУД</t>
  </si>
  <si>
    <t>-</t>
  </si>
  <si>
    <t>Саєвич Микола Броніславович</t>
  </si>
  <si>
    <t>2021   07   01</t>
  </si>
  <si>
    <r>
      <t xml:space="preserve">Середня кількість працівників                </t>
    </r>
    <r>
      <rPr>
        <u/>
        <vertAlign val="superscript"/>
        <sz val="6"/>
        <rFont val="Times New Roman"/>
        <family val="1"/>
        <charset val="204"/>
      </rPr>
      <t>1</t>
    </r>
    <r>
      <rPr>
        <u/>
        <sz val="6"/>
        <rFont val="Times New Roman"/>
        <family val="1"/>
        <charset val="204"/>
      </rPr>
      <t xml:space="preserve">    169</t>
    </r>
    <r>
      <rPr>
        <sz val="6"/>
        <rFont val="Times New Roman"/>
        <family val="1"/>
        <charset val="204"/>
      </rPr>
      <t>____________________________________________________________________________</t>
    </r>
  </si>
  <si>
    <t>на    30 червня 2021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</si>
</sst>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6"/>
      <name val="Times New Roman"/>
    </font>
    <font>
      <b/>
      <sz val="6"/>
      <name val="Times New Roman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u/>
      <sz val="10"/>
      <name val="Arial"/>
      <family val="2"/>
      <charset val="204"/>
    </font>
    <font>
      <sz val="6"/>
      <name val="Times New Roman"/>
      <family val="1"/>
      <charset val="204"/>
    </font>
    <font>
      <u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u/>
      <vertAlign val="superscript"/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21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indent="1"/>
    </xf>
    <xf numFmtId="0" fontId="0" fillId="0" borderId="25" xfId="0" applyBorder="1" applyAlignment="1">
      <alignment horizontal="left" vertical="top" inden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 indent="1"/>
    </xf>
    <xf numFmtId="0" fontId="0" fillId="0" borderId="28" xfId="0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top" indent="1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left" vertical="top" wrapText="1" indent="1"/>
    </xf>
    <xf numFmtId="0" fontId="0" fillId="0" borderId="26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4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1" fillId="0" borderId="34" xfId="0" applyFont="1" applyBorder="1" applyAlignment="1">
      <alignment vertical="top"/>
    </xf>
    <xf numFmtId="0" fontId="5" fillId="0" borderId="0" xfId="0" applyFont="1"/>
    <xf numFmtId="0" fontId="12" fillId="0" borderId="0" xfId="0" applyFont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indent="4"/>
    </xf>
    <xf numFmtId="0" fontId="6" fillId="0" borderId="16" xfId="0" applyFont="1" applyBorder="1" applyAlignment="1">
      <alignment horizontal="left" vertical="top" indent="1"/>
    </xf>
    <xf numFmtId="0" fontId="3" fillId="0" borderId="17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zoomScale="150" zoomScaleNormal="150" workbookViewId="0">
      <selection activeCell="D129" sqref="D129"/>
    </sheetView>
  </sheetViews>
  <sheetFormatPr defaultRowHeight="12.75" x14ac:dyDescent="0.2"/>
  <cols>
    <col min="1" max="1" width="54" customWidth="1"/>
    <col min="2" max="2" width="9.7109375" style="18" customWidth="1"/>
    <col min="3" max="3" width="13.140625" style="18" customWidth="1"/>
    <col min="4" max="4" width="12.42578125" style="18" customWidth="1"/>
    <col min="5" max="5" width="9.140625" customWidth="1"/>
  </cols>
  <sheetData>
    <row r="1" spans="1:4" ht="9.75" customHeight="1" x14ac:dyDescent="0.2">
      <c r="A1" s="52"/>
      <c r="B1" s="53" t="s">
        <v>0</v>
      </c>
      <c r="C1" s="54"/>
    </row>
    <row r="2" spans="1:4" ht="9.75" customHeight="1" x14ac:dyDescent="0.2">
      <c r="A2" s="52"/>
      <c r="B2" s="53" t="s">
        <v>1</v>
      </c>
      <c r="C2" s="54"/>
    </row>
    <row r="3" spans="1:4" ht="9.75" customHeight="1" thickBot="1" x14ac:dyDescent="0.25">
      <c r="A3" s="52"/>
      <c r="B3" s="53" t="s">
        <v>2</v>
      </c>
      <c r="C3" s="54"/>
    </row>
    <row r="4" spans="1:4" ht="9.75" customHeight="1" thickBot="1" x14ac:dyDescent="0.25">
      <c r="C4" s="16"/>
      <c r="D4" s="20" t="s">
        <v>110</v>
      </c>
    </row>
    <row r="5" spans="1:4" ht="9.75" customHeight="1" thickBot="1" x14ac:dyDescent="0.25">
      <c r="C5" s="19" t="s">
        <v>3</v>
      </c>
      <c r="D5" s="21" t="s">
        <v>257</v>
      </c>
    </row>
    <row r="6" spans="1:4" ht="9.75" customHeight="1" thickBot="1" x14ac:dyDescent="0.25">
      <c r="A6" s="22" t="s">
        <v>119</v>
      </c>
      <c r="B6" s="38"/>
      <c r="C6" s="45"/>
      <c r="D6" s="21" t="s">
        <v>111</v>
      </c>
    </row>
    <row r="7" spans="1:4" ht="9.75" customHeight="1" thickBot="1" x14ac:dyDescent="0.25">
      <c r="A7" s="23" t="s">
        <v>120</v>
      </c>
      <c r="D7" s="21" t="s">
        <v>112</v>
      </c>
    </row>
    <row r="8" spans="1:4" ht="9.75" customHeight="1" thickBot="1" x14ac:dyDescent="0.25">
      <c r="A8" s="23" t="s">
        <v>121</v>
      </c>
      <c r="D8" s="21">
        <v>150</v>
      </c>
    </row>
    <row r="9" spans="1:4" ht="9.75" customHeight="1" thickBot="1" x14ac:dyDescent="0.25">
      <c r="A9" s="23" t="s">
        <v>249</v>
      </c>
      <c r="D9" s="21" t="s">
        <v>113</v>
      </c>
    </row>
    <row r="10" spans="1:4" ht="9.75" customHeight="1" x14ac:dyDescent="0.2">
      <c r="A10" s="23" t="s">
        <v>258</v>
      </c>
    </row>
    <row r="11" spans="1:4" ht="9.75" customHeight="1" x14ac:dyDescent="0.2">
      <c r="A11" s="23" t="s">
        <v>122</v>
      </c>
    </row>
    <row r="12" spans="1:4" ht="9.75" customHeight="1" x14ac:dyDescent="0.2">
      <c r="A12" s="24" t="s">
        <v>114</v>
      </c>
    </row>
    <row r="13" spans="1:4" ht="9.75" customHeight="1" x14ac:dyDescent="0.2">
      <c r="A13" s="24" t="s">
        <v>115</v>
      </c>
    </row>
    <row r="14" spans="1:4" ht="9.75" customHeight="1" x14ac:dyDescent="0.2">
      <c r="A14" s="24" t="s">
        <v>116</v>
      </c>
    </row>
    <row r="15" spans="1:4" ht="9.75" customHeight="1" x14ac:dyDescent="0.2">
      <c r="A15" s="24" t="s">
        <v>117</v>
      </c>
      <c r="D15" s="59" t="s">
        <v>250</v>
      </c>
    </row>
    <row r="16" spans="1:4" ht="9.75" customHeight="1" x14ac:dyDescent="0.2">
      <c r="A16" s="24" t="s">
        <v>118</v>
      </c>
    </row>
    <row r="17" spans="1:4" x14ac:dyDescent="0.2">
      <c r="A17" s="73" t="s">
        <v>4</v>
      </c>
      <c r="B17" s="73"/>
      <c r="C17" s="73"/>
      <c r="D17" s="73"/>
    </row>
    <row r="18" spans="1:4" ht="13.5" thickBot="1" x14ac:dyDescent="0.25">
      <c r="A18" s="74" t="s">
        <v>259</v>
      </c>
      <c r="B18" s="73"/>
      <c r="C18" s="73"/>
      <c r="D18" s="73"/>
    </row>
    <row r="19" spans="1:4" ht="13.5" thickBot="1" x14ac:dyDescent="0.25">
      <c r="A19" s="75" t="s">
        <v>254</v>
      </c>
      <c r="B19" s="75"/>
      <c r="C19" s="75"/>
      <c r="D19" s="21">
        <v>1801001</v>
      </c>
    </row>
    <row r="20" spans="1:4" s="17" customFormat="1" ht="20.25" thickBot="1" x14ac:dyDescent="0.25">
      <c r="A20" s="25" t="s">
        <v>5</v>
      </c>
      <c r="B20" s="26" t="s">
        <v>55</v>
      </c>
      <c r="C20" s="26" t="s">
        <v>101</v>
      </c>
      <c r="D20" s="26" t="s">
        <v>107</v>
      </c>
    </row>
    <row r="21" spans="1:4" ht="13.5" thickBot="1" x14ac:dyDescent="0.25">
      <c r="A21" s="1" t="s">
        <v>6</v>
      </c>
      <c r="B21" s="25" t="s">
        <v>56</v>
      </c>
      <c r="C21" s="35" t="s">
        <v>102</v>
      </c>
      <c r="D21" s="35" t="s">
        <v>108</v>
      </c>
    </row>
    <row r="22" spans="1:4" x14ac:dyDescent="0.2">
      <c r="A22" s="3" t="s">
        <v>7</v>
      </c>
      <c r="B22" s="39"/>
      <c r="C22" s="46"/>
      <c r="D22" s="47"/>
    </row>
    <row r="23" spans="1:4" ht="13.5" thickBot="1" x14ac:dyDescent="0.25">
      <c r="A23" s="4" t="s">
        <v>8</v>
      </c>
      <c r="B23" s="5" t="s">
        <v>57</v>
      </c>
      <c r="C23" s="41" t="s">
        <v>103</v>
      </c>
      <c r="D23" s="41" t="s">
        <v>103</v>
      </c>
    </row>
    <row r="24" spans="1:4" ht="13.5" thickBot="1" x14ac:dyDescent="0.25">
      <c r="A24" s="6" t="s">
        <v>9</v>
      </c>
      <c r="B24" s="7" t="s">
        <v>58</v>
      </c>
      <c r="C24" s="42" t="s">
        <v>104</v>
      </c>
      <c r="D24" s="42" t="s">
        <v>104</v>
      </c>
    </row>
    <row r="25" spans="1:4" ht="13.5" thickBot="1" x14ac:dyDescent="0.25">
      <c r="A25" s="6" t="s">
        <v>10</v>
      </c>
      <c r="B25" s="7" t="s">
        <v>59</v>
      </c>
      <c r="C25" s="42" t="s">
        <v>104</v>
      </c>
      <c r="D25" s="42" t="s">
        <v>104</v>
      </c>
    </row>
    <row r="26" spans="1:4" ht="13.5" thickBot="1" x14ac:dyDescent="0.25">
      <c r="A26" s="8" t="s">
        <v>11</v>
      </c>
      <c r="B26" s="33" t="s">
        <v>60</v>
      </c>
      <c r="C26" s="60">
        <v>96005</v>
      </c>
      <c r="D26" s="60">
        <v>100375</v>
      </c>
    </row>
    <row r="27" spans="1:4" ht="13.5" thickBot="1" x14ac:dyDescent="0.25">
      <c r="A27" s="9" t="s">
        <v>12</v>
      </c>
      <c r="B27" s="7" t="s">
        <v>61</v>
      </c>
      <c r="C27" s="60">
        <f>SUM(C28-C29)</f>
        <v>35682</v>
      </c>
      <c r="D27" s="60">
        <f>SUM(D28-D29)</f>
        <v>34577</v>
      </c>
    </row>
    <row r="28" spans="1:4" ht="13.5" thickBot="1" x14ac:dyDescent="0.25">
      <c r="A28" s="8" t="s">
        <v>9</v>
      </c>
      <c r="B28" s="7" t="s">
        <v>62</v>
      </c>
      <c r="C28" s="60">
        <v>70054</v>
      </c>
      <c r="D28" s="60">
        <v>70268</v>
      </c>
    </row>
    <row r="29" spans="1:4" ht="13.5" thickBot="1" x14ac:dyDescent="0.25">
      <c r="A29" s="8" t="s">
        <v>13</v>
      </c>
      <c r="B29" s="7" t="s">
        <v>63</v>
      </c>
      <c r="C29" s="60">
        <v>34372</v>
      </c>
      <c r="D29" s="60">
        <v>35691</v>
      </c>
    </row>
    <row r="30" spans="1:4" ht="13.5" thickBot="1" x14ac:dyDescent="0.25">
      <c r="A30" s="8" t="s">
        <v>14</v>
      </c>
      <c r="B30" s="33" t="s">
        <v>64</v>
      </c>
      <c r="C30" s="42" t="s">
        <v>104</v>
      </c>
      <c r="D30" s="35" t="s">
        <v>103</v>
      </c>
    </row>
    <row r="31" spans="1:4" ht="13.5" thickBot="1" x14ac:dyDescent="0.25">
      <c r="A31" s="6" t="s">
        <v>15</v>
      </c>
      <c r="B31" s="7" t="s">
        <v>65</v>
      </c>
      <c r="C31" s="43" t="s">
        <v>105</v>
      </c>
      <c r="D31" s="48"/>
    </row>
    <row r="32" spans="1:4" ht="13.5" thickBot="1" x14ac:dyDescent="0.25">
      <c r="A32" s="8" t="s">
        <v>16</v>
      </c>
      <c r="B32" s="33" t="s">
        <v>66</v>
      </c>
      <c r="C32" s="42" t="s">
        <v>104</v>
      </c>
      <c r="D32" s="43" t="s">
        <v>105</v>
      </c>
    </row>
    <row r="33" spans="1:4" ht="13.5" thickBot="1" x14ac:dyDescent="0.25">
      <c r="A33" s="6" t="s">
        <v>17</v>
      </c>
      <c r="B33" s="7" t="s">
        <v>67</v>
      </c>
      <c r="C33" s="33" t="s">
        <v>106</v>
      </c>
      <c r="D33" s="33" t="s">
        <v>106</v>
      </c>
    </row>
    <row r="34" spans="1:4" ht="13.5" thickBot="1" x14ac:dyDescent="0.25">
      <c r="A34" s="6" t="s">
        <v>18</v>
      </c>
      <c r="B34" s="7" t="s">
        <v>68</v>
      </c>
      <c r="C34" s="43" t="s">
        <v>105</v>
      </c>
      <c r="D34" s="43" t="s">
        <v>105</v>
      </c>
    </row>
    <row r="35" spans="1:4" ht="13.5" thickBot="1" x14ac:dyDescent="0.25">
      <c r="A35" s="6" t="s">
        <v>19</v>
      </c>
      <c r="B35" s="7" t="s">
        <v>69</v>
      </c>
      <c r="C35" s="35" t="s">
        <v>103</v>
      </c>
      <c r="D35" s="35" t="s">
        <v>103</v>
      </c>
    </row>
    <row r="36" spans="1:4" x14ac:dyDescent="0.2">
      <c r="A36" s="10" t="s">
        <v>20</v>
      </c>
      <c r="B36" s="39"/>
      <c r="C36" s="46"/>
      <c r="D36" s="47"/>
    </row>
    <row r="37" spans="1:4" ht="13.5" thickBot="1" x14ac:dyDescent="0.25">
      <c r="A37" s="11" t="s">
        <v>21</v>
      </c>
      <c r="B37" s="34" t="s">
        <v>70</v>
      </c>
      <c r="C37" s="41" t="s">
        <v>103</v>
      </c>
      <c r="D37" s="41" t="s">
        <v>109</v>
      </c>
    </row>
    <row r="38" spans="1:4" ht="13.5" thickBot="1" x14ac:dyDescent="0.25">
      <c r="A38" s="8" t="s">
        <v>22</v>
      </c>
      <c r="B38" s="33" t="s">
        <v>71</v>
      </c>
      <c r="C38" s="42" t="s">
        <v>104</v>
      </c>
      <c r="D38" s="42" t="s">
        <v>104</v>
      </c>
    </row>
    <row r="39" spans="1:4" ht="13.5" thickBot="1" x14ac:dyDescent="0.25">
      <c r="A39" s="8" t="s">
        <v>23</v>
      </c>
      <c r="B39" s="33" t="s">
        <v>72</v>
      </c>
      <c r="C39" s="42" t="s">
        <v>104</v>
      </c>
      <c r="D39" s="35" t="s">
        <v>103</v>
      </c>
    </row>
    <row r="40" spans="1:4" ht="13.5" thickBot="1" x14ac:dyDescent="0.25">
      <c r="A40" s="8" t="s">
        <v>24</v>
      </c>
      <c r="B40" s="33" t="s">
        <v>73</v>
      </c>
      <c r="C40" s="49"/>
      <c r="D40" s="35" t="s">
        <v>103</v>
      </c>
    </row>
    <row r="41" spans="1:4" ht="13.5" thickBot="1" x14ac:dyDescent="0.25">
      <c r="A41" s="66" t="s">
        <v>253</v>
      </c>
      <c r="B41" s="33" t="s">
        <v>74</v>
      </c>
      <c r="C41" s="35" t="s">
        <v>103</v>
      </c>
      <c r="D41" s="35" t="s">
        <v>103</v>
      </c>
    </row>
    <row r="42" spans="1:4" ht="13.5" thickBot="1" x14ac:dyDescent="0.25">
      <c r="A42" s="6" t="s">
        <v>25</v>
      </c>
      <c r="B42" s="7" t="s">
        <v>75</v>
      </c>
      <c r="C42" s="42" t="s">
        <v>104</v>
      </c>
      <c r="D42" s="42" t="s">
        <v>104</v>
      </c>
    </row>
    <row r="43" spans="1:4" ht="13.5" thickBot="1" x14ac:dyDescent="0.25">
      <c r="A43" s="8" t="s">
        <v>26</v>
      </c>
      <c r="B43" s="33" t="s">
        <v>76</v>
      </c>
      <c r="C43" s="35" t="s">
        <v>103</v>
      </c>
      <c r="D43" s="48"/>
    </row>
    <row r="44" spans="1:4" ht="13.5" thickBot="1" x14ac:dyDescent="0.25">
      <c r="A44" s="8" t="s">
        <v>27</v>
      </c>
      <c r="B44" s="33" t="s">
        <v>77</v>
      </c>
      <c r="C44" s="42" t="s">
        <v>104</v>
      </c>
      <c r="D44" s="48"/>
    </row>
    <row r="45" spans="1:4" ht="13.5" thickBot="1" x14ac:dyDescent="0.25">
      <c r="A45" s="12" t="s">
        <v>28</v>
      </c>
      <c r="B45" s="35" t="s">
        <v>78</v>
      </c>
      <c r="C45" s="68">
        <f>SUM(C26+C27)</f>
        <v>131687</v>
      </c>
      <c r="D45" s="68">
        <f>SUM(D26+D27)</f>
        <v>134952</v>
      </c>
    </row>
    <row r="46" spans="1:4" ht="13.5" thickBot="1" x14ac:dyDescent="0.25">
      <c r="A46" s="2" t="s">
        <v>29</v>
      </c>
      <c r="B46" s="28"/>
      <c r="C46" s="49"/>
      <c r="D46" s="48"/>
    </row>
    <row r="47" spans="1:4" ht="13.5" thickBot="1" x14ac:dyDescent="0.25">
      <c r="A47" s="8" t="s">
        <v>30</v>
      </c>
      <c r="B47" s="7" t="s">
        <v>79</v>
      </c>
      <c r="C47" s="61">
        <f>SUM(C48:C54)</f>
        <v>624</v>
      </c>
      <c r="D47" s="62">
        <f>SUM(D48)</f>
        <v>631</v>
      </c>
    </row>
    <row r="48" spans="1:4" ht="13.5" thickBot="1" x14ac:dyDescent="0.25">
      <c r="A48" s="8" t="s">
        <v>31</v>
      </c>
      <c r="B48" s="7" t="s">
        <v>80</v>
      </c>
      <c r="C48" s="67">
        <v>624</v>
      </c>
      <c r="D48" s="62">
        <v>631</v>
      </c>
    </row>
    <row r="49" spans="1:4" ht="13.5" thickBot="1" x14ac:dyDescent="0.25">
      <c r="A49" s="6" t="s">
        <v>32</v>
      </c>
      <c r="B49" s="7" t="s">
        <v>81</v>
      </c>
      <c r="C49" s="33" t="s">
        <v>106</v>
      </c>
      <c r="D49" s="33" t="s">
        <v>106</v>
      </c>
    </row>
    <row r="50" spans="1:4" ht="13.5" thickBot="1" x14ac:dyDescent="0.25">
      <c r="A50" s="8" t="s">
        <v>33</v>
      </c>
      <c r="B50" s="69">
        <v>1103</v>
      </c>
      <c r="C50" s="33" t="s">
        <v>106</v>
      </c>
      <c r="D50" s="42" t="s">
        <v>104</v>
      </c>
    </row>
    <row r="51" spans="1:4" ht="13.5" thickBot="1" x14ac:dyDescent="0.25">
      <c r="A51" s="8" t="s">
        <v>34</v>
      </c>
      <c r="B51" s="33" t="s">
        <v>82</v>
      </c>
      <c r="C51" s="33" t="s">
        <v>106</v>
      </c>
      <c r="D51" s="35" t="s">
        <v>103</v>
      </c>
    </row>
    <row r="52" spans="1:4" ht="13.5" thickBot="1" x14ac:dyDescent="0.25">
      <c r="A52" s="8" t="s">
        <v>35</v>
      </c>
      <c r="B52" s="7" t="s">
        <v>83</v>
      </c>
      <c r="C52" s="33" t="s">
        <v>106</v>
      </c>
      <c r="D52" s="48"/>
    </row>
    <row r="53" spans="1:4" ht="13.5" thickBot="1" x14ac:dyDescent="0.25">
      <c r="A53" s="6" t="s">
        <v>36</v>
      </c>
      <c r="B53" s="7" t="s">
        <v>84</v>
      </c>
      <c r="C53" s="33" t="s">
        <v>106</v>
      </c>
      <c r="D53" s="33" t="s">
        <v>106</v>
      </c>
    </row>
    <row r="54" spans="1:4" ht="13.5" thickBot="1" x14ac:dyDescent="0.25">
      <c r="A54" s="6" t="s">
        <v>37</v>
      </c>
      <c r="B54" s="7" t="s">
        <v>85</v>
      </c>
      <c r="C54" s="33" t="s">
        <v>106</v>
      </c>
      <c r="D54" s="42" t="s">
        <v>104</v>
      </c>
    </row>
    <row r="55" spans="1:4" ht="13.5" thickBot="1" x14ac:dyDescent="0.25">
      <c r="A55" s="8" t="s">
        <v>38</v>
      </c>
      <c r="B55" s="33" t="s">
        <v>86</v>
      </c>
      <c r="C55" s="60">
        <v>1622</v>
      </c>
      <c r="D55" s="60">
        <v>3235</v>
      </c>
    </row>
    <row r="56" spans="1:4" x14ac:dyDescent="0.2">
      <c r="A56" s="14" t="s">
        <v>39</v>
      </c>
      <c r="B56" s="39"/>
      <c r="C56" s="46"/>
      <c r="D56" s="47"/>
    </row>
    <row r="57" spans="1:4" ht="13.5" thickBot="1" x14ac:dyDescent="0.25">
      <c r="A57" s="4" t="s">
        <v>40</v>
      </c>
      <c r="B57" s="5" t="s">
        <v>87</v>
      </c>
      <c r="C57" s="34" t="s">
        <v>106</v>
      </c>
      <c r="D57" s="34" t="s">
        <v>106</v>
      </c>
    </row>
    <row r="58" spans="1:4" ht="13.5" thickBot="1" x14ac:dyDescent="0.25">
      <c r="A58" s="8" t="s">
        <v>41</v>
      </c>
      <c r="B58" s="33" t="s">
        <v>88</v>
      </c>
      <c r="C58" s="60">
        <v>1302</v>
      </c>
      <c r="D58" s="60">
        <v>1626</v>
      </c>
    </row>
    <row r="59" spans="1:4" ht="13.5" thickBot="1" x14ac:dyDescent="0.25">
      <c r="A59" s="8" t="s">
        <v>42</v>
      </c>
      <c r="B59" s="33" t="s">
        <v>89</v>
      </c>
      <c r="C59" s="33" t="s">
        <v>106</v>
      </c>
      <c r="D59" s="33" t="s">
        <v>106</v>
      </c>
    </row>
    <row r="60" spans="1:4" ht="13.5" thickBot="1" x14ac:dyDescent="0.25">
      <c r="A60" s="8" t="s">
        <v>43</v>
      </c>
      <c r="B60" s="33" t="s">
        <v>90</v>
      </c>
      <c r="C60" s="33" t="s">
        <v>106</v>
      </c>
      <c r="D60" s="33" t="s">
        <v>106</v>
      </c>
    </row>
    <row r="61" spans="1:4" ht="13.5" thickBot="1" x14ac:dyDescent="0.25">
      <c r="A61" s="8" t="s">
        <v>44</v>
      </c>
      <c r="B61" s="33" t="s">
        <v>91</v>
      </c>
      <c r="C61" s="33" t="s">
        <v>106</v>
      </c>
      <c r="D61" s="43" t="s">
        <v>105</v>
      </c>
    </row>
    <row r="62" spans="1:4" ht="13.5" thickBot="1" x14ac:dyDescent="0.25">
      <c r="A62" s="8" t="s">
        <v>45</v>
      </c>
      <c r="B62" s="33" t="s">
        <v>92</v>
      </c>
      <c r="C62" s="33" t="s">
        <v>106</v>
      </c>
      <c r="D62" s="33" t="s">
        <v>106</v>
      </c>
    </row>
    <row r="63" spans="1:4" ht="13.5" thickBot="1" x14ac:dyDescent="0.25">
      <c r="A63" s="6" t="s">
        <v>46</v>
      </c>
      <c r="B63" s="7" t="s">
        <v>93</v>
      </c>
      <c r="C63" s="33" t="s">
        <v>106</v>
      </c>
      <c r="D63" s="43" t="s">
        <v>105</v>
      </c>
    </row>
    <row r="64" spans="1:4" ht="13.5" thickBot="1" x14ac:dyDescent="0.25">
      <c r="A64" s="8" t="s">
        <v>47</v>
      </c>
      <c r="B64" s="33" t="s">
        <v>94</v>
      </c>
      <c r="C64" s="60">
        <f>SUM(C65:C66)</f>
        <v>971</v>
      </c>
      <c r="D64" s="60">
        <f>SUM(D65:D66)</f>
        <v>1605</v>
      </c>
    </row>
    <row r="65" spans="1:4" ht="13.5" thickBot="1" x14ac:dyDescent="0.25">
      <c r="A65" s="8" t="s">
        <v>48</v>
      </c>
      <c r="B65" s="7" t="s">
        <v>95</v>
      </c>
      <c r="C65" s="70">
        <v>7</v>
      </c>
      <c r="D65" s="62">
        <v>10</v>
      </c>
    </row>
    <row r="66" spans="1:4" ht="13.5" thickBot="1" x14ac:dyDescent="0.25">
      <c r="A66" s="8" t="s">
        <v>49</v>
      </c>
      <c r="B66" s="33" t="s">
        <v>96</v>
      </c>
      <c r="C66" s="60">
        <v>964</v>
      </c>
      <c r="D66" s="61">
        <v>1595</v>
      </c>
    </row>
    <row r="67" spans="1:4" ht="13.5" thickBot="1" x14ac:dyDescent="0.25">
      <c r="A67" s="8" t="s">
        <v>50</v>
      </c>
      <c r="B67" s="33" t="s">
        <v>97</v>
      </c>
      <c r="C67" s="33" t="s">
        <v>106</v>
      </c>
      <c r="D67" s="48"/>
    </row>
    <row r="68" spans="1:4" ht="13.5" thickBot="1" x14ac:dyDescent="0.25">
      <c r="A68" s="6" t="s">
        <v>51</v>
      </c>
      <c r="B68" s="7" t="s">
        <v>98</v>
      </c>
      <c r="C68" s="33" t="s">
        <v>106</v>
      </c>
      <c r="D68" s="33" t="s">
        <v>106</v>
      </c>
    </row>
    <row r="69" spans="1:4" x14ac:dyDescent="0.2">
      <c r="A69" s="15" t="s">
        <v>52</v>
      </c>
      <c r="B69" s="36" t="s">
        <v>99</v>
      </c>
      <c r="C69" s="44" t="s">
        <v>105</v>
      </c>
      <c r="D69" s="47"/>
    </row>
    <row r="70" spans="1:4" ht="13.5" thickBot="1" x14ac:dyDescent="0.25">
      <c r="A70" s="11" t="s">
        <v>53</v>
      </c>
      <c r="B70" s="40"/>
      <c r="C70" s="50"/>
      <c r="D70" s="51"/>
    </row>
    <row r="71" spans="1:4" ht="13.5" thickBot="1" x14ac:dyDescent="0.25">
      <c r="A71" s="8" t="s">
        <v>54</v>
      </c>
      <c r="B71" s="7" t="s">
        <v>100</v>
      </c>
      <c r="C71" s="33" t="s">
        <v>106</v>
      </c>
      <c r="D71" s="43" t="s">
        <v>105</v>
      </c>
    </row>
    <row r="72" spans="1:4" ht="13.5" thickBot="1" x14ac:dyDescent="0.25">
      <c r="A72" s="13" t="s">
        <v>123</v>
      </c>
      <c r="B72" s="28" t="s">
        <v>124</v>
      </c>
      <c r="C72" s="28" t="s">
        <v>125</v>
      </c>
      <c r="D72" s="28" t="s">
        <v>125</v>
      </c>
    </row>
    <row r="73" spans="1:4" ht="13.5" thickBot="1" x14ac:dyDescent="0.25">
      <c r="A73" s="13" t="s">
        <v>126</v>
      </c>
      <c r="B73" s="28" t="s">
        <v>127</v>
      </c>
      <c r="C73" s="28" t="s">
        <v>125</v>
      </c>
      <c r="D73" s="28" t="s">
        <v>125</v>
      </c>
    </row>
    <row r="74" spans="1:4" ht="13.5" thickBot="1" x14ac:dyDescent="0.25">
      <c r="A74" s="13" t="s">
        <v>128</v>
      </c>
      <c r="B74" s="28" t="s">
        <v>129</v>
      </c>
      <c r="C74" s="21">
        <v>53</v>
      </c>
      <c r="D74" s="21">
        <v>175</v>
      </c>
    </row>
    <row r="75" spans="1:4" ht="13.5" thickBot="1" x14ac:dyDescent="0.25">
      <c r="A75" s="13" t="s">
        <v>130</v>
      </c>
      <c r="B75" s="28" t="s">
        <v>131</v>
      </c>
      <c r="C75" s="64">
        <f>SUM(C47+C55+C58+C64+C74)</f>
        <v>4572</v>
      </c>
      <c r="D75" s="64">
        <f>SUM(D47+D55+D58+D64+D74)</f>
        <v>7272</v>
      </c>
    </row>
    <row r="76" spans="1:4" ht="13.5" thickBot="1" x14ac:dyDescent="0.25">
      <c r="A76" s="28" t="s">
        <v>132</v>
      </c>
      <c r="B76" s="28" t="s">
        <v>133</v>
      </c>
      <c r="C76" s="28" t="s">
        <v>125</v>
      </c>
      <c r="D76" s="28" t="s">
        <v>125</v>
      </c>
    </row>
    <row r="77" spans="1:4" ht="13.5" thickBot="1" x14ac:dyDescent="0.25">
      <c r="A77" s="13" t="s">
        <v>134</v>
      </c>
      <c r="B77" s="28" t="s">
        <v>135</v>
      </c>
      <c r="C77" s="64">
        <f>SUM(C45+C75)</f>
        <v>136259</v>
      </c>
      <c r="D77" s="64">
        <f>SUM(D45+D75)</f>
        <v>142224</v>
      </c>
    </row>
    <row r="78" spans="1:4" ht="13.5" thickBot="1" x14ac:dyDescent="0.25"/>
    <row r="79" spans="1:4" ht="20.25" thickBot="1" x14ac:dyDescent="0.25">
      <c r="A79" s="30" t="s">
        <v>136</v>
      </c>
      <c r="B79" s="37" t="s">
        <v>137</v>
      </c>
      <c r="C79" s="37" t="s">
        <v>138</v>
      </c>
      <c r="D79" s="37" t="s">
        <v>139</v>
      </c>
    </row>
    <row r="80" spans="1:4" ht="13.5" thickBot="1" x14ac:dyDescent="0.25">
      <c r="A80" s="20">
        <v>1</v>
      </c>
      <c r="B80" s="28" t="s">
        <v>140</v>
      </c>
      <c r="C80" s="28" t="s">
        <v>141</v>
      </c>
      <c r="D80" s="28" t="s">
        <v>142</v>
      </c>
    </row>
    <row r="81" spans="1:4" ht="13.5" thickBot="1" x14ac:dyDescent="0.25">
      <c r="A81" s="30" t="s">
        <v>143</v>
      </c>
      <c r="B81" s="28"/>
      <c r="C81" s="28"/>
      <c r="D81" s="28"/>
    </row>
    <row r="82" spans="1:4" ht="13.5" thickBot="1" x14ac:dyDescent="0.25">
      <c r="A82" s="29" t="s">
        <v>144</v>
      </c>
      <c r="B82" s="28" t="s">
        <v>145</v>
      </c>
      <c r="C82" s="63">
        <v>33100</v>
      </c>
      <c r="D82" s="63">
        <v>33100</v>
      </c>
    </row>
    <row r="83" spans="1:4" ht="13.5" thickBot="1" x14ac:dyDescent="0.25">
      <c r="A83" s="27" t="s">
        <v>146</v>
      </c>
      <c r="B83" s="28" t="s">
        <v>147</v>
      </c>
      <c r="C83" s="28" t="s">
        <v>125</v>
      </c>
      <c r="D83" s="28" t="s">
        <v>125</v>
      </c>
    </row>
    <row r="84" spans="1:4" ht="13.5" thickBot="1" x14ac:dyDescent="0.25">
      <c r="A84" s="27" t="s">
        <v>148</v>
      </c>
      <c r="B84" s="28" t="s">
        <v>149</v>
      </c>
      <c r="C84" s="28" t="s">
        <v>125</v>
      </c>
      <c r="D84" s="28" t="s">
        <v>125</v>
      </c>
    </row>
    <row r="85" spans="1:4" ht="13.5" thickBot="1" x14ac:dyDescent="0.25">
      <c r="A85" s="29" t="s">
        <v>150</v>
      </c>
      <c r="B85" s="28" t="s">
        <v>151</v>
      </c>
      <c r="C85" s="63">
        <v>14949</v>
      </c>
      <c r="D85" s="63">
        <v>14449</v>
      </c>
    </row>
    <row r="86" spans="1:4" ht="13.5" thickBot="1" x14ac:dyDescent="0.25">
      <c r="A86" s="27" t="s">
        <v>152</v>
      </c>
      <c r="B86" s="28" t="s">
        <v>153</v>
      </c>
      <c r="C86" s="28" t="s">
        <v>154</v>
      </c>
      <c r="D86" s="28" t="s">
        <v>125</v>
      </c>
    </row>
    <row r="87" spans="1:4" ht="13.5" thickBot="1" x14ac:dyDescent="0.25">
      <c r="A87" s="29" t="s">
        <v>155</v>
      </c>
      <c r="B87" s="28" t="s">
        <v>156</v>
      </c>
      <c r="C87" s="28" t="s">
        <v>154</v>
      </c>
      <c r="D87" s="28" t="s">
        <v>154</v>
      </c>
    </row>
    <row r="88" spans="1:4" ht="13.5" thickBot="1" x14ac:dyDescent="0.25">
      <c r="A88" s="29" t="s">
        <v>157</v>
      </c>
      <c r="B88" s="28" t="s">
        <v>158</v>
      </c>
      <c r="C88" s="28"/>
      <c r="D88" s="28" t="s">
        <v>125</v>
      </c>
    </row>
    <row r="89" spans="1:4" ht="13.5" thickBot="1" x14ac:dyDescent="0.25">
      <c r="A89" s="29" t="s">
        <v>159</v>
      </c>
      <c r="B89" s="28" t="s">
        <v>160</v>
      </c>
      <c r="C89" s="63">
        <v>-38956</v>
      </c>
      <c r="D89" s="63">
        <v>-33774</v>
      </c>
    </row>
    <row r="90" spans="1:4" ht="13.5" thickBot="1" x14ac:dyDescent="0.25">
      <c r="A90" s="29" t="s">
        <v>161</v>
      </c>
      <c r="B90" s="28" t="s">
        <v>162</v>
      </c>
      <c r="C90" s="63">
        <v>-5279</v>
      </c>
      <c r="D90" s="63">
        <v>-5279</v>
      </c>
    </row>
    <row r="91" spans="1:4" ht="13.5" thickBot="1" x14ac:dyDescent="0.25">
      <c r="A91" s="29" t="s">
        <v>163</v>
      </c>
      <c r="B91" s="28" t="s">
        <v>164</v>
      </c>
      <c r="C91" s="28" t="s">
        <v>165</v>
      </c>
      <c r="D91" s="28" t="s">
        <v>165</v>
      </c>
    </row>
    <row r="92" spans="1:4" ht="13.5" thickBot="1" x14ac:dyDescent="0.25">
      <c r="A92" s="29" t="s">
        <v>166</v>
      </c>
      <c r="B92" s="28" t="s">
        <v>167</v>
      </c>
      <c r="C92" s="28" t="s">
        <v>125</v>
      </c>
      <c r="D92" s="28"/>
    </row>
    <row r="93" spans="1:4" ht="13.5" thickBot="1" x14ac:dyDescent="0.25">
      <c r="A93" s="29" t="s">
        <v>168</v>
      </c>
      <c r="B93" s="28" t="s">
        <v>169</v>
      </c>
      <c r="C93" s="64">
        <f>SUM(C82+C85+C89+C90)</f>
        <v>3814</v>
      </c>
      <c r="D93" s="64">
        <f>SUM(D82+D85+D89+D90)</f>
        <v>8496</v>
      </c>
    </row>
    <row r="94" spans="1:4" ht="13.5" thickBot="1" x14ac:dyDescent="0.25">
      <c r="A94" s="30" t="s">
        <v>170</v>
      </c>
      <c r="B94" s="28"/>
      <c r="C94" s="28"/>
      <c r="D94" s="28"/>
    </row>
    <row r="95" spans="1:4" ht="13.5" thickBot="1" x14ac:dyDescent="0.25">
      <c r="A95" s="29" t="s">
        <v>171</v>
      </c>
      <c r="B95" s="28" t="s">
        <v>172</v>
      </c>
      <c r="C95" s="28" t="s">
        <v>125</v>
      </c>
      <c r="D95" s="28" t="s">
        <v>154</v>
      </c>
    </row>
    <row r="96" spans="1:4" ht="13.5" thickBot="1" x14ac:dyDescent="0.25">
      <c r="A96" s="27" t="s">
        <v>173</v>
      </c>
      <c r="B96" s="28" t="s">
        <v>174</v>
      </c>
      <c r="C96" s="28" t="s">
        <v>125</v>
      </c>
      <c r="D96" s="28" t="s">
        <v>125</v>
      </c>
    </row>
    <row r="97" spans="1:4" ht="13.5" thickBot="1" x14ac:dyDescent="0.25">
      <c r="A97" s="29" t="s">
        <v>175</v>
      </c>
      <c r="B97" s="28" t="s">
        <v>176</v>
      </c>
      <c r="C97" s="63">
        <v>83858</v>
      </c>
      <c r="D97" s="63">
        <v>84265</v>
      </c>
    </row>
    <row r="98" spans="1:4" ht="13.5" thickBot="1" x14ac:dyDescent="0.25">
      <c r="A98" s="29" t="s">
        <v>177</v>
      </c>
      <c r="B98" s="28" t="s">
        <v>178</v>
      </c>
      <c r="C98" s="28" t="s">
        <v>154</v>
      </c>
      <c r="D98" s="28"/>
    </row>
    <row r="99" spans="1:4" ht="13.5" thickBot="1" x14ac:dyDescent="0.25">
      <c r="A99" s="29" t="s">
        <v>179</v>
      </c>
      <c r="B99" s="28" t="s">
        <v>180</v>
      </c>
      <c r="C99" s="28" t="s">
        <v>154</v>
      </c>
      <c r="D99" s="28"/>
    </row>
    <row r="100" spans="1:4" ht="13.5" thickBot="1" x14ac:dyDescent="0.25">
      <c r="A100" s="29" t="s">
        <v>181</v>
      </c>
      <c r="B100" s="28" t="s">
        <v>182</v>
      </c>
      <c r="C100" s="28"/>
      <c r="D100" s="28" t="s">
        <v>125</v>
      </c>
    </row>
    <row r="101" spans="1:4" ht="13.5" thickBot="1" x14ac:dyDescent="0.25">
      <c r="A101" s="29" t="s">
        <v>183</v>
      </c>
      <c r="B101" s="28" t="s">
        <v>184</v>
      </c>
      <c r="C101" s="63">
        <v>45860</v>
      </c>
      <c r="D101" s="63">
        <v>45860</v>
      </c>
    </row>
    <row r="102" spans="1:4" ht="13.5" thickBot="1" x14ac:dyDescent="0.25">
      <c r="A102" s="27" t="s">
        <v>185</v>
      </c>
      <c r="B102" s="28" t="s">
        <v>186</v>
      </c>
      <c r="C102" s="28" t="s">
        <v>154</v>
      </c>
      <c r="D102" s="28" t="s">
        <v>125</v>
      </c>
    </row>
    <row r="103" spans="1:4" ht="13.5" thickBot="1" x14ac:dyDescent="0.25">
      <c r="A103" s="27" t="s">
        <v>187</v>
      </c>
      <c r="B103" s="28" t="s">
        <v>188</v>
      </c>
      <c r="C103" s="28" t="s">
        <v>154</v>
      </c>
      <c r="D103" s="28" t="s">
        <v>125</v>
      </c>
    </row>
    <row r="104" spans="1:4" ht="13.5" thickBot="1" x14ac:dyDescent="0.25">
      <c r="A104" s="31" t="s">
        <v>189</v>
      </c>
      <c r="B104" s="28" t="s">
        <v>190</v>
      </c>
      <c r="C104" s="28" t="s">
        <v>191</v>
      </c>
      <c r="D104" s="28" t="s">
        <v>192</v>
      </c>
    </row>
    <row r="105" spans="1:4" ht="13.5" thickBot="1" x14ac:dyDescent="0.25">
      <c r="A105" s="27" t="s">
        <v>193</v>
      </c>
      <c r="B105" s="28" t="s">
        <v>194</v>
      </c>
      <c r="C105" s="28" t="s">
        <v>154</v>
      </c>
      <c r="D105" s="28" t="s">
        <v>154</v>
      </c>
    </row>
    <row r="106" spans="1:4" ht="13.5" thickBot="1" x14ac:dyDescent="0.25">
      <c r="A106" s="27" t="s">
        <v>195</v>
      </c>
      <c r="B106" s="28" t="s">
        <v>196</v>
      </c>
      <c r="C106" s="28" t="s">
        <v>154</v>
      </c>
      <c r="D106" s="28" t="s">
        <v>125</v>
      </c>
    </row>
    <row r="107" spans="1:4" ht="13.5" thickBot="1" x14ac:dyDescent="0.25">
      <c r="A107" s="27" t="s">
        <v>197</v>
      </c>
      <c r="B107" s="28" t="s">
        <v>198</v>
      </c>
      <c r="C107" s="28" t="s">
        <v>154</v>
      </c>
      <c r="D107" s="28" t="s">
        <v>154</v>
      </c>
    </row>
    <row r="108" spans="1:4" ht="13.5" thickBot="1" x14ac:dyDescent="0.25">
      <c r="A108" s="27" t="s">
        <v>199</v>
      </c>
      <c r="B108" s="28" t="s">
        <v>200</v>
      </c>
      <c r="C108" s="28" t="s">
        <v>154</v>
      </c>
      <c r="D108" s="28" t="s">
        <v>125</v>
      </c>
    </row>
    <row r="109" spans="1:4" ht="13.5" thickBot="1" x14ac:dyDescent="0.25">
      <c r="A109" s="27" t="s">
        <v>201</v>
      </c>
      <c r="B109" s="28" t="s">
        <v>202</v>
      </c>
      <c r="C109" s="28" t="s">
        <v>154</v>
      </c>
      <c r="D109" s="28" t="s">
        <v>154</v>
      </c>
    </row>
    <row r="110" spans="1:4" ht="13.5" thickBot="1" x14ac:dyDescent="0.25">
      <c r="A110" s="27" t="s">
        <v>203</v>
      </c>
      <c r="B110" s="28" t="s">
        <v>204</v>
      </c>
      <c r="C110" s="28" t="s">
        <v>154</v>
      </c>
      <c r="D110" s="28" t="s">
        <v>125</v>
      </c>
    </row>
    <row r="111" spans="1:4" ht="13.5" thickBot="1" x14ac:dyDescent="0.25">
      <c r="A111" s="29" t="s">
        <v>130</v>
      </c>
      <c r="B111" s="28" t="s">
        <v>205</v>
      </c>
      <c r="C111" s="63">
        <f>SUM(C97+C101)</f>
        <v>129718</v>
      </c>
      <c r="D111" s="63">
        <f>SUM(D97+D101)</f>
        <v>130125</v>
      </c>
    </row>
    <row r="112" spans="1:4" ht="13.5" thickBot="1" x14ac:dyDescent="0.25">
      <c r="A112" s="30" t="s">
        <v>206</v>
      </c>
      <c r="B112" s="28"/>
      <c r="C112" s="28"/>
      <c r="D112" s="28"/>
    </row>
    <row r="113" spans="1:4" ht="13.5" thickBot="1" x14ac:dyDescent="0.25">
      <c r="A113" s="29" t="s">
        <v>207</v>
      </c>
      <c r="B113" s="28" t="s">
        <v>208</v>
      </c>
      <c r="C113" s="28" t="s">
        <v>125</v>
      </c>
      <c r="D113" s="28" t="s">
        <v>125</v>
      </c>
    </row>
    <row r="114" spans="1:4" ht="13.5" thickBot="1" x14ac:dyDescent="0.25">
      <c r="A114" s="27" t="s">
        <v>209</v>
      </c>
      <c r="B114" s="28" t="s">
        <v>210</v>
      </c>
      <c r="C114" s="28" t="s">
        <v>125</v>
      </c>
      <c r="D114" s="28" t="s">
        <v>125</v>
      </c>
    </row>
    <row r="115" spans="1:4" ht="13.5" thickBot="1" x14ac:dyDescent="0.25">
      <c r="A115" s="31" t="s">
        <v>211</v>
      </c>
      <c r="B115" s="28" t="s">
        <v>212</v>
      </c>
      <c r="C115" s="28" t="s">
        <v>213</v>
      </c>
      <c r="D115" s="28"/>
    </row>
    <row r="116" spans="1:4" ht="13.5" thickBot="1" x14ac:dyDescent="0.25">
      <c r="A116" s="29" t="s">
        <v>214</v>
      </c>
      <c r="B116" s="28" t="s">
        <v>215</v>
      </c>
      <c r="C116" s="71">
        <v>1694</v>
      </c>
      <c r="D116" s="21">
        <v>2284</v>
      </c>
    </row>
    <row r="117" spans="1:4" ht="13.5" thickBot="1" x14ac:dyDescent="0.25">
      <c r="A117" s="29" t="s">
        <v>216</v>
      </c>
      <c r="B117" s="28" t="s">
        <v>217</v>
      </c>
      <c r="C117" s="71">
        <v>158</v>
      </c>
      <c r="D117" s="21">
        <v>146</v>
      </c>
    </row>
    <row r="118" spans="1:4" ht="13.5" thickBot="1" x14ac:dyDescent="0.25">
      <c r="A118" s="29" t="s">
        <v>218</v>
      </c>
      <c r="B118" s="28" t="s">
        <v>219</v>
      </c>
      <c r="C118" s="21" t="s">
        <v>125</v>
      </c>
      <c r="D118" s="21" t="s">
        <v>125</v>
      </c>
    </row>
    <row r="119" spans="1:4" ht="13.5" thickBot="1" x14ac:dyDescent="0.25">
      <c r="A119" s="29" t="s">
        <v>220</v>
      </c>
      <c r="B119" s="28" t="s">
        <v>221</v>
      </c>
      <c r="C119" s="21" t="s">
        <v>125</v>
      </c>
      <c r="D119" s="21"/>
    </row>
    <row r="120" spans="1:4" ht="13.5" thickBot="1" x14ac:dyDescent="0.25">
      <c r="A120" s="29" t="s">
        <v>222</v>
      </c>
      <c r="B120" s="28" t="s">
        <v>223</v>
      </c>
      <c r="C120" s="71">
        <v>760</v>
      </c>
      <c r="D120" s="21">
        <v>750</v>
      </c>
    </row>
    <row r="121" spans="1:4" ht="13.5" thickBot="1" x14ac:dyDescent="0.25">
      <c r="A121" s="29" t="s">
        <v>224</v>
      </c>
      <c r="B121" s="28" t="s">
        <v>225</v>
      </c>
      <c r="C121" s="28"/>
      <c r="D121" s="72" t="s">
        <v>255</v>
      </c>
    </row>
    <row r="122" spans="1:4" ht="13.5" thickBot="1" x14ac:dyDescent="0.25">
      <c r="A122" s="29" t="s">
        <v>226</v>
      </c>
      <c r="B122" s="28" t="s">
        <v>227</v>
      </c>
      <c r="C122" s="28" t="s">
        <v>125</v>
      </c>
      <c r="D122" s="72" t="s">
        <v>255</v>
      </c>
    </row>
    <row r="123" spans="1:4" ht="13.5" thickBot="1" x14ac:dyDescent="0.25">
      <c r="A123" s="29" t="s">
        <v>228</v>
      </c>
      <c r="B123" s="28" t="s">
        <v>229</v>
      </c>
      <c r="C123" s="28" t="s">
        <v>125</v>
      </c>
      <c r="D123" s="28" t="s">
        <v>125</v>
      </c>
    </row>
    <row r="124" spans="1:4" ht="13.5" thickBot="1" x14ac:dyDescent="0.25">
      <c r="A124" s="27" t="s">
        <v>230</v>
      </c>
      <c r="B124" s="28" t="s">
        <v>231</v>
      </c>
      <c r="C124" s="28" t="s">
        <v>125</v>
      </c>
      <c r="D124" s="28" t="s">
        <v>125</v>
      </c>
    </row>
    <row r="125" spans="1:4" ht="13.5" thickBot="1" x14ac:dyDescent="0.25">
      <c r="A125" s="29" t="s">
        <v>232</v>
      </c>
      <c r="B125" s="28" t="s">
        <v>233</v>
      </c>
      <c r="C125" s="28" t="s">
        <v>125</v>
      </c>
      <c r="D125" s="28" t="s">
        <v>125</v>
      </c>
    </row>
    <row r="126" spans="1:4" ht="13.5" thickBot="1" x14ac:dyDescent="0.25">
      <c r="A126" s="29" t="s">
        <v>234</v>
      </c>
      <c r="B126" s="28" t="s">
        <v>235</v>
      </c>
      <c r="C126" s="28" t="s">
        <v>125</v>
      </c>
      <c r="D126" s="28" t="s">
        <v>125</v>
      </c>
    </row>
    <row r="127" spans="1:4" ht="13.5" thickBot="1" x14ac:dyDescent="0.25">
      <c r="A127" s="29" t="s">
        <v>236</v>
      </c>
      <c r="B127" s="28" t="s">
        <v>237</v>
      </c>
      <c r="C127" s="28" t="s">
        <v>125</v>
      </c>
      <c r="D127" s="28" t="s">
        <v>125</v>
      </c>
    </row>
    <row r="128" spans="1:4" ht="13.5" thickBot="1" x14ac:dyDescent="0.25">
      <c r="A128" s="29" t="s">
        <v>238</v>
      </c>
      <c r="B128" s="28" t="s">
        <v>239</v>
      </c>
      <c r="C128" s="71">
        <v>115</v>
      </c>
      <c r="D128" s="21">
        <v>423</v>
      </c>
    </row>
    <row r="129" spans="1:4" ht="13.5" thickBot="1" x14ac:dyDescent="0.25">
      <c r="A129" s="29" t="s">
        <v>240</v>
      </c>
      <c r="B129" s="28" t="s">
        <v>241</v>
      </c>
      <c r="C129" s="64">
        <f>SUM(C116+C117+C120+C128)</f>
        <v>2727</v>
      </c>
      <c r="D129" s="64">
        <f>SUM(D116+D117+D120+D128)</f>
        <v>3603</v>
      </c>
    </row>
    <row r="130" spans="1:4" ht="20.25" thickBot="1" x14ac:dyDescent="0.25">
      <c r="A130" s="32" t="s">
        <v>242</v>
      </c>
      <c r="B130" s="28" t="s">
        <v>243</v>
      </c>
      <c r="C130" s="28"/>
      <c r="D130" s="21"/>
    </row>
    <row r="131" spans="1:4" ht="13.5" thickBot="1" x14ac:dyDescent="0.25">
      <c r="A131" s="65" t="s">
        <v>251</v>
      </c>
      <c r="B131" s="28" t="s">
        <v>244</v>
      </c>
      <c r="C131" s="28" t="s">
        <v>125</v>
      </c>
      <c r="D131" s="21" t="s">
        <v>125</v>
      </c>
    </row>
    <row r="132" spans="1:4" ht="13.5" thickBot="1" x14ac:dyDescent="0.25">
      <c r="A132" s="29" t="s">
        <v>134</v>
      </c>
      <c r="B132" s="28" t="s">
        <v>245</v>
      </c>
      <c r="C132" s="64">
        <f>SUM(C93+C111+C129)</f>
        <v>136259</v>
      </c>
      <c r="D132" s="64">
        <f>SUM(D93+D111+D129)</f>
        <v>142224</v>
      </c>
    </row>
    <row r="134" spans="1:4" x14ac:dyDescent="0.2">
      <c r="A134" s="57" t="s">
        <v>247</v>
      </c>
      <c r="B134" s="56"/>
      <c r="C134" s="57" t="s">
        <v>256</v>
      </c>
      <c r="D134" s="56"/>
    </row>
    <row r="135" spans="1:4" x14ac:dyDescent="0.2">
      <c r="A135" s="58"/>
      <c r="B135" s="56"/>
      <c r="C135" s="58"/>
      <c r="D135" s="56"/>
    </row>
    <row r="136" spans="1:4" x14ac:dyDescent="0.2">
      <c r="A136" s="57" t="s">
        <v>248</v>
      </c>
      <c r="B136" s="56"/>
      <c r="C136" s="57" t="s">
        <v>246</v>
      </c>
      <c r="D136" s="56"/>
    </row>
    <row r="138" spans="1:4" x14ac:dyDescent="0.2">
      <c r="A138" s="55" t="s">
        <v>252</v>
      </c>
    </row>
    <row r="141" spans="1:4" ht="81.95" customHeight="1" x14ac:dyDescent="0.2"/>
  </sheetData>
  <mergeCells count="3">
    <mergeCell ref="A17:D17"/>
    <mergeCell ref="A18:D18"/>
    <mergeCell ref="A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2020-05-07T07:58:09Z</dcterms:created>
  <dcterms:modified xsi:type="dcterms:W3CDTF">2021-09-08T09:32:22Z</dcterms:modified>
</cp:coreProperties>
</file>