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паспорт з 01.01.2021" sheetId="4" r:id="rId1"/>
    <sheet name="звіт з 01.01.2020" sheetId="3" state="hidden" r:id="rId2"/>
  </sheets>
  <definedNames>
    <definedName name="_xlnm.Print_Area" localSheetId="1">'звіт з 01.01.2020'!$A$1:$M$75</definedName>
  </definedNames>
  <calcPr calcId="125725"/>
</workbook>
</file>

<file path=xl/calcChain.xml><?xml version="1.0" encoding="utf-8"?>
<calcChain xmlns="http://schemas.openxmlformats.org/spreadsheetml/2006/main">
  <c r="D50" i="4"/>
  <c r="E49"/>
  <c r="E48"/>
  <c r="E47"/>
  <c r="E46"/>
  <c r="E45"/>
  <c r="D49"/>
  <c r="D48"/>
  <c r="D47"/>
  <c r="D46"/>
  <c r="D45"/>
  <c r="G137"/>
  <c r="G135"/>
  <c r="G133"/>
  <c r="G131"/>
  <c r="G128"/>
  <c r="G126"/>
  <c r="G124"/>
  <c r="G122"/>
  <c r="G119"/>
  <c r="G117"/>
  <c r="G115"/>
  <c r="G113"/>
  <c r="G110"/>
  <c r="G108"/>
  <c r="G106"/>
  <c r="G104"/>
  <c r="G101"/>
  <c r="G99"/>
  <c r="G97"/>
  <c r="G95"/>
  <c r="G92"/>
  <c r="G90"/>
  <c r="G88"/>
  <c r="G86"/>
  <c r="D44"/>
  <c r="E44" s="1"/>
  <c r="G81" l="1"/>
  <c r="G80"/>
  <c r="G83"/>
  <c r="G78"/>
  <c r="G77"/>
  <c r="E43" l="1"/>
  <c r="D43"/>
  <c r="G75"/>
  <c r="F75"/>
  <c r="D42"/>
  <c r="G72"/>
  <c r="F70"/>
  <c r="G70" s="1"/>
  <c r="G68"/>
  <c r="G66"/>
  <c r="E50" l="1"/>
  <c r="E42"/>
</calcChain>
</file>

<file path=xl/sharedStrings.xml><?xml version="1.0" encoding="utf-8"?>
<sst xmlns="http://schemas.openxmlformats.org/spreadsheetml/2006/main" count="343" uniqueCount="172">
  <si>
    <t>ЗАТВЕРДЖЕНО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</si>
  <si>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</si>
  <si>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</si>
  <si>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</si>
  <si>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</si>
  <si>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</si>
  <si>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</si>
  <si>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</si>
  <si>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</si>
  <si>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</si>
  <si>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</si>
  <si>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</si>
  <si>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</si>
  <si>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</si>
  <si>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</si>
  <si>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</si>
  <si>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</si>
  <si>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</si>
  <si>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</si>
  <si>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</si>
  <si>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</si>
  <si>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</si>
  <si>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</si>
  <si>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</si>
  <si>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</si>
  <si>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</si>
  <si>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</si>
  <si>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</si>
  <si>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</si>
  <si>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</si>
  <si>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</si>
  <si>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</si>
  <si>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</si>
  <si>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</si>
  <si>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</si>
  <si>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</si>
  <si>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</si>
  <si>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</si>
  <si>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</si>
  <si>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</si>
  <si>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</si>
  <si>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</si>
  <si>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</si>
  <si>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</si>
  <si>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</si>
  <si>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</si>
  <si>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</si>
  <si>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</si>
  <si>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</si>
  <si>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</si>
  <si>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</si>
  <si>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</si>
  <si>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</si>
  <si>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</si>
  <si>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</si>
  <si>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</si>
  <si>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</si>
  <si>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</si>
  <si>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</si>
  <si>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</si>
  <si>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</si>
  <si>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</si>
  <si>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</si>
  <si>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</si>
  <si>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</si>
  <si>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</si>
  <si>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</si>
  <si>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</si>
  <si>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</si>
  <si>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</si>
  <si>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</si>
  <si>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</si>
  <si>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</si>
  <si>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</si>
  <si>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</si>
  <si>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</si>
  <si>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</si>
  <si>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</si>
  <si>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</si>
  <si>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</si>
  <si>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</si>
  <si>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</si>
  <si>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</si>
  <si>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</si>
  <si>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</si>
  <si>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</si>
  <si>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</si>
  <si>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>Мета бюджетної програми :</t>
  </si>
  <si>
    <t>Розрахунок</t>
  </si>
  <si>
    <t>%</t>
  </si>
  <si>
    <t>грн</t>
  </si>
  <si>
    <t>0490</t>
  </si>
  <si>
    <t>Реалізація інших заходів щодо соціально-економічного розвитку територій</t>
  </si>
  <si>
    <t xml:space="preserve"> Забезпечення розвитку інфраструктури території</t>
  </si>
  <si>
    <t>– здійснення заходів, які сприяють соціально-економічному розвитку адміністративно-територіальної одиниці</t>
  </si>
  <si>
    <t xml:space="preserve">–  забезпечення розвитку інфраструктури території </t>
  </si>
  <si>
    <t xml:space="preserve">1. Забезпечення розвитку інфраструктури території </t>
  </si>
  <si>
    <t>грн.</t>
  </si>
  <si>
    <t xml:space="preserve">Обсяг видатків на нове будівництво світлофора по вул. Карпатській </t>
  </si>
  <si>
    <t>од.</t>
  </si>
  <si>
    <t>кошторис проекту</t>
  </si>
  <si>
    <t xml:space="preserve">Кількість світлофорних об`єктів, які планується побудувати по вул.Карпатській </t>
  </si>
  <si>
    <t>середня вартість будівництва 1 світлофорного об`єкта по вул.Карпатській</t>
  </si>
  <si>
    <t>відсоток виконання завдання по бу-дівництві світлофора по вул.Кар-патській в м.Коломиї</t>
  </si>
  <si>
    <t>1.1 Провести нове будівництво світлофора по вул.Карпатській в м.Коломиї</t>
  </si>
  <si>
    <t>0953000000</t>
  </si>
  <si>
    <t>Начальник фінансового управління</t>
  </si>
  <si>
    <t>рішення міської ради від 24.12.2020 року № 125-4/2020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</si>
  <si>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>___ рік</t>
    </r>
  </si>
  <si>
    <t>Ганна БАКАЙ</t>
  </si>
  <si>
    <t>Начальник управління комунального господарства</t>
  </si>
  <si>
    <t>Андрій РАДОВЕЦЬ</t>
  </si>
  <si>
    <t>Наказ</t>
  </si>
  <si>
    <r>
      <t>___</t>
    </r>
    <r>
      <rPr>
        <u/>
        <sz val="12"/>
        <color rgb="FF000000"/>
        <rFont val="Times New Roman"/>
        <family val="1"/>
        <charset val="204"/>
      </rPr>
      <t>від ______________________</t>
    </r>
    <r>
      <rPr>
        <sz val="12"/>
        <color indexed="8"/>
        <rFont val="Times New Roman"/>
        <family val="1"/>
        <charset val="204"/>
      </rPr>
      <t>_ N ________</t>
    </r>
  </si>
  <si>
    <t>1.2.Провести нове будівництво майданчика  для системи підземного збору і зберігання сміття по вул.Шевченка в м.Коломиї</t>
  </si>
  <si>
    <t>Обсяг видатків на нове будівництво майданчика  для системи підземного збору і зберігання сміття по вул.Шевченка</t>
  </si>
  <si>
    <t>Провести нове будівництво світлофора по вул.Карпатській в м.Коломиї</t>
  </si>
  <si>
    <t>1.1.</t>
  </si>
  <si>
    <t>1.2.</t>
  </si>
  <si>
    <t>Провести нове будівництво майданчика  для системи підземного збору і зберігання сміття по вул.Шевченка в м.Коломиї</t>
  </si>
  <si>
    <t>Кількість робочих проектів, необхідних для нового будівництва майданчика для системи підземного збору і зберігання сміття по вул.Шевченка</t>
  </si>
  <si>
    <t>кількість майданчиків для системи підземного збору і зберігання сміття по вул.Шевченка, які планується побудувати</t>
  </si>
  <si>
    <t>середня вартість виготовлення 1 проекту на нове будівництво майданчика для системи підземного збору і зберігання сміття по вул.Шевченка</t>
  </si>
  <si>
    <t>середня вартість будівництва 1 майданчика для системи підземного збору і зберігання сміття по вул.Шевченка</t>
  </si>
  <si>
    <t>відсоток виконання завдання по бу-дівництві майданчика для системи підземного збору і зберігання сміття по вул.Шевченка в с.Коломиї</t>
  </si>
  <si>
    <t xml:space="preserve">1.3.Провести нове будівництво водопроводу в с.Королівка Коломийської територіальної громади </t>
  </si>
  <si>
    <t>Обсяг видатків на нове будівництво водопроводу в с.Королівка Коломийської територіальної громади</t>
  </si>
  <si>
    <t>1.3.</t>
  </si>
  <si>
    <t>кількість робочих проектів, необхідних для нового будівництва водопроводу в с.Королівка</t>
  </si>
  <si>
    <t>середня вартість виготовлення 1 проекту на нове будівництво водопроводу в с.Королівка</t>
  </si>
  <si>
    <t>відсоток виконання завдання по новому будівництву водопроводу в с.Королівка</t>
  </si>
  <si>
    <t>Кошторис видатків</t>
  </si>
  <si>
    <t>план робіт</t>
  </si>
  <si>
    <t xml:space="preserve">Провести нове будівництво водопроводу в с.Королівка Коломийської територіальної громади </t>
  </si>
  <si>
    <t>1.4.</t>
  </si>
  <si>
    <t>1.5.</t>
  </si>
  <si>
    <t>1.6.</t>
  </si>
  <si>
    <t>1.7.</t>
  </si>
  <si>
    <t>1.8.</t>
  </si>
  <si>
    <t>Провести нове будівництво водопроводу від буд.№21а до буд.№55 по вул.Шарлая в м.Коломиї</t>
  </si>
  <si>
    <t>Провести нове будівництво водопроводу від вул.Гордієнка до вул.Косачівської в м.Коломиї</t>
  </si>
  <si>
    <t>Провести нове будівництво водопроводу по вул.Косачівській в м.Коломиї</t>
  </si>
  <si>
    <t>Провести нове будівництво водопроводу по вул.Топоровського в м.Коломиї</t>
  </si>
  <si>
    <t>Провести нове будівництво водопроводу по вул.Павлюка ,Дорошенка,Граничній в м.Коломиї</t>
  </si>
  <si>
    <t>1.4.Провести нове будівництво водопроводу від буд.№21а до буд.№55 по вул.Шарлая в м.Коломиї</t>
  </si>
  <si>
    <t>Обсяг видатків на нове будівництво водопроводу від буд.№21а до буд.№55 по вул.Шарлая</t>
  </si>
  <si>
    <t>кількість робочих проектів, необхідних для нового будівництва водопроводу від буд.№21а до буд.№55 по вул.Шарлая</t>
  </si>
  <si>
    <t>середня вартість виготовлення 1 проекту на нове будівництво водопроводу від буд.№21а до буд.№55 по вул.Шарлая</t>
  </si>
  <si>
    <t>відсоток виконання завдання по новому будівництву водопроводу від буд.№21а до буд.№55 по вул.Шарлая</t>
  </si>
  <si>
    <t>1.5.Провести нове будівництво водопроводу від вул.Гордієнка до вул.Косачівської в м.Коломиї</t>
  </si>
  <si>
    <t>Обсяг видатків на нове будівництво водопроводу від вул.Гордієнка до вул.Косачівської</t>
  </si>
  <si>
    <t>кількість робочих проектів, необхідних для нового будівництва водопроводу від вул.Гордієнка до вул.Косачівської</t>
  </si>
  <si>
    <t>середня вартість виготовлення 1 проекту на нове будівництво водопроводу від вул.Гордієнка до вул.Косачівської</t>
  </si>
  <si>
    <t>відсоток виконання завдання по новому будівництву водопроводу від вул.Гордієнка до вул.Косачівської</t>
  </si>
  <si>
    <t>1.6.Провести нове будівництво водопроводу по вул.Косачівській в м.Коломиї</t>
  </si>
  <si>
    <t>Обсяг видатків на нове будівництво водопроводу по вул.Косачівській</t>
  </si>
  <si>
    <t>кількість робочих проектів, необхідних для нового будівництва водопроводу по вул.Косачівській</t>
  </si>
  <si>
    <t>середня вартість виготовлення 1 проекту на нове будівництво водопроводу по вул.Косачівській</t>
  </si>
  <si>
    <t>відсоток виконання завдання по новому будівництву водопроводу по вул.Косачівській</t>
  </si>
  <si>
    <t>1.7.Провести нове будівництво водопроводу по вул.Топоровського в м.Коломиї</t>
  </si>
  <si>
    <t>Обсяг видатків на нове будівництво водопроводу по вул.Топоровського</t>
  </si>
  <si>
    <t>кількість робочих проектів, необхідних для нового будівництва водопроводу по вул.Топоровського</t>
  </si>
  <si>
    <t>середня вартість виготовлення 1 проекту на нове будівництво водопроводу по вул.Топоровського</t>
  </si>
  <si>
    <t>відсоток виконання завдання по новому будівництву водопроводу по вул.Топоровського</t>
  </si>
  <si>
    <t>1.8.Провести нове будівництво водопроводу по вул.Павлюка, Дорошенка,Граничній в м.Коломиї</t>
  </si>
  <si>
    <t>Обсяг видатків на нове будівництво водопроводу по вул.Павлюка,Дорошенка,Граничній</t>
  </si>
  <si>
    <t>кількість робочих проектів, необхідних для нового будівництва водопроводу по вул.Павлюка,Дорошенка,Граничній</t>
  </si>
  <si>
    <t>середня вартість виготовлення 1 проекту на нове будівництво водопроводу по вул.Павлюка,Дорошенка,Граничній</t>
  </si>
  <si>
    <t>відсоток виконання завдання по новому будівництву водопроводу по вул.Павлюка,Дорошенка,Граничній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</si>
  <si>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753 000,00_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u/>
        <sz val="12"/>
        <color indexed="8"/>
        <rFont val="Times New Roman"/>
        <family val="1"/>
        <charset val="204"/>
      </rPr>
      <t>753 000,00</t>
    </r>
    <r>
      <rPr>
        <sz val="12"/>
        <color indexed="8"/>
        <rFont val="Times New Roman"/>
        <family val="1"/>
        <charset val="204"/>
      </rPr>
      <t>__ гривень.</t>
    </r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</si>
  <si>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24.12.2020 року № 125-4/2020-4 «Про бюджет Коломийської міської територіальної громади на 2021 рік (09530000000) » ;рішення міської ради від 25.03.2021 року   № 446-11/2021 "Про уточнення бюджету Коломийської міської територіальної громади на 2021 рік (09530000000)" ; рішення міської ради від 20.05.2021 року   № 678-14/2021-14  "Про уточнення бюджету Коломийської міської територіальної громади на 2021 рік (09530000000)"рішення міської ради від 24.06.2021 року   № 819-16/2021  "Про уточнення бюджету Коломийської міської територіальної громади на 2021 рік (09530000000)"</t>
    </r>
  </si>
  <si>
    <t>рішення міської ради від  року № 25.03.2021 року   № 446-11/2021</t>
  </si>
</sst>
</file>

<file path=xl/styles.xml><?xml version="1.0" encoding="utf-8"?>
<styleSheet xmlns="http://schemas.openxmlformats.org/spreadsheetml/2006/main">
  <numFmts count="1">
    <numFmt numFmtId="164" formatCode="#,##0.0"/>
  </numFmts>
  <fonts count="3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sz val="7.5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0" xfId="0" applyFont="1"/>
    <xf numFmtId="0" fontId="18" fillId="2" borderId="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9" fillId="2" borderId="0" xfId="0" applyFont="1" applyFill="1"/>
    <xf numFmtId="0" fontId="19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top" wrapText="1"/>
    </xf>
    <xf numFmtId="0" fontId="16" fillId="2" borderId="3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vertical="top" wrapText="1"/>
    </xf>
    <xf numFmtId="0" fontId="15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vertical="top" wrapText="1"/>
    </xf>
    <xf numFmtId="0" fontId="25" fillId="2" borderId="3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 vertical="top"/>
    </xf>
    <xf numFmtId="0" fontId="9" fillId="2" borderId="0" xfId="0" applyFont="1" applyFill="1" applyAlignment="1">
      <alignment vertical="top"/>
    </xf>
    <xf numFmtId="0" fontId="22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20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wrapText="1"/>
    </xf>
    <xf numFmtId="0" fontId="14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/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center" vertical="top" wrapText="1"/>
    </xf>
    <xf numFmtId="0" fontId="12" fillId="2" borderId="0" xfId="0" applyFont="1" applyFill="1"/>
    <xf numFmtId="0" fontId="19" fillId="2" borderId="2" xfId="0" applyFont="1" applyFill="1" applyBorder="1" applyAlignment="1">
      <alignment horizontal="center" wrapText="1"/>
    </xf>
    <xf numFmtId="0" fontId="20" fillId="2" borderId="7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wrapText="1"/>
    </xf>
    <xf numFmtId="0" fontId="16" fillId="2" borderId="3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18" fillId="2" borderId="0" xfId="0" applyFont="1" applyFill="1" applyAlignment="1">
      <alignment horizontal="right"/>
    </xf>
    <xf numFmtId="0" fontId="0" fillId="2" borderId="1" xfId="0" applyFill="1" applyBorder="1" applyAlignment="1"/>
    <xf numFmtId="0" fontId="8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23" fillId="2" borderId="0" xfId="0" applyFont="1" applyFill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wrapText="1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wrapText="1"/>
    </xf>
    <xf numFmtId="0" fontId="21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/>
    </xf>
    <xf numFmtId="0" fontId="27" fillId="2" borderId="2" xfId="0" applyFont="1" applyFill="1" applyBorder="1" applyAlignment="1">
      <alignment vertical="center" wrapText="1"/>
    </xf>
    <xf numFmtId="0" fontId="28" fillId="2" borderId="2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30" fillId="2" borderId="5" xfId="0" applyFont="1" applyFill="1" applyBorder="1" applyAlignment="1">
      <alignment horizontal="left" wrapText="1"/>
    </xf>
    <xf numFmtId="0" fontId="30" fillId="2" borderId="6" xfId="0" applyFont="1" applyFill="1" applyBorder="1" applyAlignment="1">
      <alignment horizontal="left" wrapText="1"/>
    </xf>
    <xf numFmtId="0" fontId="30" fillId="2" borderId="7" xfId="0" applyFont="1" applyFill="1" applyBorder="1" applyAlignment="1">
      <alignment horizontal="left" wrapText="1"/>
    </xf>
    <xf numFmtId="0" fontId="22" fillId="2" borderId="2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18" fillId="2" borderId="0" xfId="0" applyFont="1" applyFill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0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1"/>
  <sheetViews>
    <sheetView tabSelected="1" view="pageBreakPreview" topLeftCell="A22" zoomScale="110" zoomScaleNormal="120" zoomScaleSheetLayoutView="110" workbookViewId="0">
      <selection activeCell="C88" sqref="C88"/>
    </sheetView>
  </sheetViews>
  <sheetFormatPr defaultColWidth="21.625" defaultRowHeight="15"/>
  <cols>
    <col min="1" max="1" width="6.625" style="19" customWidth="1"/>
    <col min="2" max="2" width="26" style="19" customWidth="1"/>
    <col min="3" max="3" width="17.25" style="19" customWidth="1"/>
    <col min="4" max="7" width="21.625" style="19"/>
    <col min="8" max="16384" width="21.625" style="2"/>
  </cols>
  <sheetData>
    <row r="1" spans="1:7">
      <c r="F1" s="97" t="s">
        <v>73</v>
      </c>
      <c r="G1" s="98"/>
    </row>
    <row r="2" spans="1:7">
      <c r="F2" s="98"/>
      <c r="G2" s="98"/>
    </row>
    <row r="3" spans="1:7" ht="32.25" customHeight="1">
      <c r="F3" s="98"/>
      <c r="G3" s="98"/>
    </row>
    <row r="4" spans="1:7" ht="15.75">
      <c r="A4" s="18"/>
      <c r="E4" s="18" t="s">
        <v>0</v>
      </c>
    </row>
    <row r="5" spans="1:7" ht="15.75">
      <c r="A5" s="18"/>
      <c r="E5" s="99" t="s">
        <v>112</v>
      </c>
      <c r="F5" s="99"/>
      <c r="G5" s="99"/>
    </row>
    <row r="6" spans="1:7" ht="15.75">
      <c r="A6" s="18"/>
      <c r="B6" s="18"/>
      <c r="E6" s="100" t="s">
        <v>86</v>
      </c>
      <c r="F6" s="100"/>
      <c r="G6" s="100"/>
    </row>
    <row r="7" spans="1:7" ht="15" customHeight="1">
      <c r="A7" s="18"/>
      <c r="E7" s="81" t="s">
        <v>1</v>
      </c>
      <c r="F7" s="81"/>
      <c r="G7" s="81"/>
    </row>
    <row r="8" spans="1:7" ht="9.75" customHeight="1">
      <c r="A8" s="18"/>
      <c r="B8" s="18"/>
      <c r="E8" s="101"/>
      <c r="F8" s="101"/>
      <c r="G8" s="101"/>
    </row>
    <row r="9" spans="1:7" ht="9" customHeight="1">
      <c r="A9" s="18"/>
      <c r="E9" s="81"/>
      <c r="F9" s="81"/>
      <c r="G9" s="81"/>
    </row>
    <row r="10" spans="1:7" ht="15.75">
      <c r="A10" s="18"/>
      <c r="E10" s="91" t="s">
        <v>113</v>
      </c>
      <c r="F10" s="91"/>
      <c r="G10" s="91"/>
    </row>
    <row r="11" spans="1:7" ht="12" customHeight="1"/>
    <row r="12" spans="1:7" ht="10.5" customHeight="1"/>
    <row r="13" spans="1:7" ht="15.75">
      <c r="A13" s="92" t="s">
        <v>2</v>
      </c>
      <c r="B13" s="92"/>
      <c r="C13" s="92"/>
      <c r="D13" s="92"/>
      <c r="E13" s="92"/>
      <c r="F13" s="92"/>
      <c r="G13" s="92"/>
    </row>
    <row r="14" spans="1:7" ht="15.75">
      <c r="A14" s="92" t="s">
        <v>108</v>
      </c>
      <c r="B14" s="92"/>
      <c r="C14" s="92"/>
      <c r="D14" s="92"/>
      <c r="E14" s="92"/>
      <c r="F14" s="92"/>
      <c r="G14" s="92"/>
    </row>
    <row r="15" spans="1:7" ht="9.75" customHeight="1"/>
    <row r="16" spans="1:7" ht="9" customHeight="1"/>
    <row r="17" spans="1:7" ht="15" customHeight="1">
      <c r="A17" s="21" t="s">
        <v>74</v>
      </c>
      <c r="B17" s="22">
        <v>3100000</v>
      </c>
      <c r="C17" s="22"/>
      <c r="D17" s="93" t="s">
        <v>85</v>
      </c>
      <c r="E17" s="93"/>
      <c r="F17" s="93"/>
      <c r="G17" s="78">
        <v>31692820</v>
      </c>
    </row>
    <row r="18" spans="1:7" ht="28.5" customHeight="1">
      <c r="A18" s="85" t="s">
        <v>82</v>
      </c>
      <c r="B18" s="85"/>
      <c r="C18" s="85"/>
      <c r="D18" s="122" t="s">
        <v>1</v>
      </c>
      <c r="E18" s="122"/>
      <c r="F18" s="23" t="s">
        <v>84</v>
      </c>
      <c r="G18" s="24" t="s">
        <v>75</v>
      </c>
    </row>
    <row r="19" spans="1:7" ht="19.5" customHeight="1">
      <c r="A19" s="25" t="s">
        <v>76</v>
      </c>
      <c r="B19" s="25">
        <v>3110000</v>
      </c>
      <c r="C19" s="25"/>
      <c r="D19" s="94" t="s">
        <v>86</v>
      </c>
      <c r="E19" s="94"/>
      <c r="F19" s="94"/>
      <c r="G19" s="78">
        <v>31692820</v>
      </c>
    </row>
    <row r="20" spans="1:7" ht="23.25" customHeight="1">
      <c r="A20" s="85" t="s">
        <v>78</v>
      </c>
      <c r="B20" s="85"/>
      <c r="C20" s="85"/>
      <c r="D20" s="123" t="s">
        <v>33</v>
      </c>
      <c r="E20" s="123"/>
      <c r="F20" s="23"/>
      <c r="G20" s="24" t="s">
        <v>75</v>
      </c>
    </row>
    <row r="21" spans="1:7" ht="28.5" customHeight="1">
      <c r="A21" s="26" t="s">
        <v>77</v>
      </c>
      <c r="B21" s="27">
        <v>3117370</v>
      </c>
      <c r="C21" s="27">
        <v>7370</v>
      </c>
      <c r="D21" s="75" t="s">
        <v>91</v>
      </c>
      <c r="E21" s="124" t="s">
        <v>92</v>
      </c>
      <c r="F21" s="124"/>
      <c r="G21" s="75" t="s">
        <v>105</v>
      </c>
    </row>
    <row r="22" spans="1:7" ht="41.25" customHeight="1">
      <c r="B22" s="28" t="s">
        <v>78</v>
      </c>
      <c r="C22" s="29" t="s">
        <v>79</v>
      </c>
      <c r="D22" s="23" t="s">
        <v>80</v>
      </c>
      <c r="E22" s="85" t="s">
        <v>83</v>
      </c>
      <c r="F22" s="85"/>
      <c r="G22" s="74" t="s">
        <v>81</v>
      </c>
    </row>
    <row r="23" spans="1:7" ht="40.5" customHeight="1">
      <c r="A23" s="30" t="s">
        <v>7</v>
      </c>
      <c r="B23" s="91" t="s">
        <v>169</v>
      </c>
      <c r="C23" s="91"/>
      <c r="D23" s="91"/>
      <c r="E23" s="91"/>
      <c r="F23" s="91"/>
      <c r="G23" s="91"/>
    </row>
    <row r="24" spans="1:7" ht="129" customHeight="1">
      <c r="A24" s="30" t="s">
        <v>8</v>
      </c>
      <c r="B24" s="95" t="s">
        <v>170</v>
      </c>
      <c r="C24" s="95"/>
      <c r="D24" s="95"/>
      <c r="E24" s="95"/>
      <c r="F24" s="95"/>
      <c r="G24" s="95"/>
    </row>
    <row r="25" spans="1:7" ht="13.5" customHeight="1">
      <c r="B25" s="121"/>
      <c r="C25" s="121"/>
      <c r="D25" s="121"/>
      <c r="E25" s="121"/>
      <c r="F25" s="121"/>
      <c r="G25" s="121"/>
    </row>
    <row r="26" spans="1:7" ht="23.25" customHeight="1">
      <c r="A26" s="31" t="s">
        <v>9</v>
      </c>
      <c r="B26" s="91" t="s">
        <v>46</v>
      </c>
      <c r="C26" s="91"/>
      <c r="D26" s="91"/>
      <c r="E26" s="91"/>
      <c r="F26" s="91"/>
      <c r="G26" s="91"/>
    </row>
    <row r="27" spans="1:7" ht="14.25" customHeight="1">
      <c r="A27" s="32"/>
    </row>
    <row r="28" spans="1:7" ht="22.5" customHeight="1">
      <c r="A28" s="79" t="s">
        <v>11</v>
      </c>
      <c r="B28" s="96" t="s">
        <v>47</v>
      </c>
      <c r="C28" s="96"/>
      <c r="D28" s="96"/>
      <c r="E28" s="96"/>
      <c r="F28" s="96"/>
      <c r="G28" s="96"/>
    </row>
    <row r="29" spans="1:7" ht="24" customHeight="1">
      <c r="A29" s="79">
        <v>1</v>
      </c>
      <c r="B29" s="82" t="s">
        <v>94</v>
      </c>
      <c r="C29" s="83"/>
      <c r="D29" s="83"/>
      <c r="E29" s="83"/>
      <c r="F29" s="83"/>
      <c r="G29" s="84"/>
    </row>
    <row r="30" spans="1:7" ht="15.75">
      <c r="A30" s="32"/>
    </row>
    <row r="31" spans="1:7" ht="23.25" customHeight="1">
      <c r="A31" s="33" t="s">
        <v>10</v>
      </c>
      <c r="B31" s="34" t="s">
        <v>87</v>
      </c>
      <c r="C31" s="119" t="s">
        <v>93</v>
      </c>
      <c r="D31" s="120"/>
      <c r="E31" s="120"/>
      <c r="F31" s="120"/>
      <c r="G31" s="120"/>
    </row>
    <row r="32" spans="1:7" ht="24" customHeight="1">
      <c r="A32" s="31" t="s">
        <v>13</v>
      </c>
      <c r="B32" s="91" t="s">
        <v>48</v>
      </c>
      <c r="C32" s="91"/>
      <c r="D32" s="91"/>
      <c r="E32" s="91"/>
      <c r="F32" s="91"/>
      <c r="G32" s="91"/>
    </row>
    <row r="33" spans="1:7" ht="15" customHeight="1">
      <c r="A33" s="31"/>
      <c r="B33" s="76"/>
      <c r="C33" s="76"/>
      <c r="D33" s="76"/>
      <c r="E33" s="76"/>
      <c r="F33" s="76"/>
      <c r="G33" s="76"/>
    </row>
    <row r="34" spans="1:7" ht="27" customHeight="1">
      <c r="A34" s="79" t="s">
        <v>11</v>
      </c>
      <c r="B34" s="96" t="s">
        <v>12</v>
      </c>
      <c r="C34" s="96"/>
      <c r="D34" s="96"/>
      <c r="E34" s="96"/>
      <c r="F34" s="96"/>
      <c r="G34" s="96"/>
    </row>
    <row r="35" spans="1:7" ht="26.25" customHeight="1">
      <c r="A35" s="35">
        <v>1</v>
      </c>
      <c r="B35" s="116" t="s">
        <v>95</v>
      </c>
      <c r="C35" s="116"/>
      <c r="D35" s="116"/>
      <c r="E35" s="116"/>
      <c r="F35" s="116"/>
      <c r="G35" s="116"/>
    </row>
    <row r="36" spans="1:7" ht="12.75" customHeight="1">
      <c r="A36" s="31"/>
      <c r="B36" s="76"/>
      <c r="C36" s="76"/>
      <c r="D36" s="76"/>
      <c r="E36" s="76"/>
      <c r="F36" s="76"/>
      <c r="G36" s="76"/>
    </row>
    <row r="37" spans="1:7" ht="15.75">
      <c r="A37" s="31" t="s">
        <v>19</v>
      </c>
      <c r="B37" s="36" t="s">
        <v>15</v>
      </c>
      <c r="C37" s="76"/>
      <c r="D37" s="76"/>
      <c r="E37" s="89" t="s">
        <v>49</v>
      </c>
      <c r="F37" s="76"/>
      <c r="G37" s="76"/>
    </row>
    <row r="38" spans="1:7" ht="8.25" customHeight="1">
      <c r="A38" s="32"/>
      <c r="E38" s="90"/>
    </row>
    <row r="39" spans="1:7" ht="24">
      <c r="A39" s="79" t="s">
        <v>11</v>
      </c>
      <c r="B39" s="37" t="s">
        <v>15</v>
      </c>
      <c r="C39" s="79" t="s">
        <v>16</v>
      </c>
      <c r="D39" s="79" t="s">
        <v>17</v>
      </c>
      <c r="E39" s="79" t="s">
        <v>18</v>
      </c>
    </row>
    <row r="40" spans="1:7" ht="19.5" customHeight="1">
      <c r="A40" s="79">
        <v>1</v>
      </c>
      <c r="B40" s="79">
        <v>2</v>
      </c>
      <c r="C40" s="79">
        <v>3</v>
      </c>
      <c r="D40" s="79">
        <v>4</v>
      </c>
      <c r="E40" s="79">
        <v>5</v>
      </c>
    </row>
    <row r="41" spans="1:7" ht="21" customHeight="1">
      <c r="A41" s="79"/>
      <c r="B41" s="86" t="s">
        <v>96</v>
      </c>
      <c r="C41" s="87"/>
      <c r="D41" s="88"/>
      <c r="E41" s="79"/>
    </row>
    <row r="42" spans="1:7" ht="29.25" customHeight="1">
      <c r="A42" s="38" t="s">
        <v>117</v>
      </c>
      <c r="B42" s="39" t="s">
        <v>116</v>
      </c>
      <c r="C42" s="40"/>
      <c r="D42" s="41">
        <f>F66</f>
        <v>105000</v>
      </c>
      <c r="E42" s="41">
        <f>C42+D42</f>
        <v>105000</v>
      </c>
    </row>
    <row r="43" spans="1:7" ht="58.5" customHeight="1">
      <c r="A43" s="38" t="s">
        <v>118</v>
      </c>
      <c r="B43" s="42" t="s">
        <v>119</v>
      </c>
      <c r="C43" s="40"/>
      <c r="D43" s="41">
        <f>F75</f>
        <v>298000</v>
      </c>
      <c r="E43" s="41">
        <f t="shared" ref="E43:E49" si="0">D43</f>
        <v>298000</v>
      </c>
    </row>
    <row r="44" spans="1:7" ht="45.75" customHeight="1">
      <c r="A44" s="38" t="s">
        <v>127</v>
      </c>
      <c r="B44" s="72" t="s">
        <v>133</v>
      </c>
      <c r="C44" s="40"/>
      <c r="D44" s="41">
        <f>F86</f>
        <v>100000</v>
      </c>
      <c r="E44" s="41">
        <f t="shared" si="0"/>
        <v>100000</v>
      </c>
    </row>
    <row r="45" spans="1:7" ht="45.75" customHeight="1">
      <c r="A45" s="38" t="s">
        <v>134</v>
      </c>
      <c r="B45" s="72" t="s">
        <v>139</v>
      </c>
      <c r="C45" s="40"/>
      <c r="D45" s="41">
        <f>F95</f>
        <v>50000</v>
      </c>
      <c r="E45" s="41">
        <f t="shared" si="0"/>
        <v>50000</v>
      </c>
    </row>
    <row r="46" spans="1:7" ht="45.75" customHeight="1">
      <c r="A46" s="38" t="s">
        <v>135</v>
      </c>
      <c r="B46" s="72" t="s">
        <v>140</v>
      </c>
      <c r="C46" s="40"/>
      <c r="D46" s="41">
        <f>F104</f>
        <v>50000</v>
      </c>
      <c r="E46" s="41">
        <f t="shared" si="0"/>
        <v>50000</v>
      </c>
    </row>
    <row r="47" spans="1:7" ht="45.75" customHeight="1">
      <c r="A47" s="38" t="s">
        <v>136</v>
      </c>
      <c r="B47" s="72" t="s">
        <v>141</v>
      </c>
      <c r="C47" s="40"/>
      <c r="D47" s="41">
        <f>F113</f>
        <v>50000</v>
      </c>
      <c r="E47" s="41">
        <f t="shared" si="0"/>
        <v>50000</v>
      </c>
    </row>
    <row r="48" spans="1:7" ht="45.75" customHeight="1">
      <c r="A48" s="38" t="s">
        <v>137</v>
      </c>
      <c r="B48" s="72" t="s">
        <v>142</v>
      </c>
      <c r="C48" s="40"/>
      <c r="D48" s="41">
        <f>F122</f>
        <v>50000</v>
      </c>
      <c r="E48" s="41">
        <f t="shared" si="0"/>
        <v>50000</v>
      </c>
    </row>
    <row r="49" spans="1:7" ht="45.75" customHeight="1">
      <c r="A49" s="38" t="s">
        <v>138</v>
      </c>
      <c r="B49" s="72" t="s">
        <v>143</v>
      </c>
      <c r="C49" s="40"/>
      <c r="D49" s="41">
        <f>F131</f>
        <v>50000</v>
      </c>
      <c r="E49" s="41">
        <f t="shared" si="0"/>
        <v>50000</v>
      </c>
    </row>
    <row r="50" spans="1:7" ht="31.5" customHeight="1">
      <c r="A50" s="102" t="s">
        <v>18</v>
      </c>
      <c r="B50" s="103"/>
      <c r="C50" s="43"/>
      <c r="D50" s="43">
        <f>SUM(D42:D49)</f>
        <v>753000</v>
      </c>
      <c r="E50" s="43">
        <f>C50+D50</f>
        <v>753000</v>
      </c>
    </row>
    <row r="51" spans="1:7" ht="15.75" customHeight="1">
      <c r="A51" s="32"/>
    </row>
    <row r="52" spans="1:7" ht="18.75" customHeight="1">
      <c r="A52" s="32" t="s">
        <v>22</v>
      </c>
      <c r="B52" s="91" t="s">
        <v>20</v>
      </c>
      <c r="C52" s="91"/>
      <c r="D52" s="91"/>
      <c r="E52" s="91"/>
      <c r="F52" s="91"/>
      <c r="G52" s="91"/>
    </row>
    <row r="53" spans="1:7" ht="12" customHeight="1">
      <c r="A53" s="32"/>
      <c r="E53" s="44" t="s">
        <v>14</v>
      </c>
    </row>
    <row r="54" spans="1:7" ht="25.5">
      <c r="A54" s="79" t="s">
        <v>11</v>
      </c>
      <c r="B54" s="45" t="s">
        <v>21</v>
      </c>
      <c r="C54" s="79" t="s">
        <v>16</v>
      </c>
      <c r="D54" s="79" t="s">
        <v>17</v>
      </c>
      <c r="E54" s="79" t="s">
        <v>18</v>
      </c>
    </row>
    <row r="55" spans="1:7" ht="11.25" customHeight="1">
      <c r="A55" s="45">
        <v>1</v>
      </c>
      <c r="B55" s="45">
        <v>2</v>
      </c>
      <c r="C55" s="45">
        <v>3</v>
      </c>
      <c r="D55" s="45">
        <v>4</v>
      </c>
      <c r="E55" s="45">
        <v>5</v>
      </c>
    </row>
    <row r="56" spans="1:7" ht="24" customHeight="1">
      <c r="A56" s="79"/>
      <c r="B56" s="46"/>
      <c r="C56" s="47"/>
      <c r="D56" s="79"/>
      <c r="E56" s="47"/>
    </row>
    <row r="57" spans="1:7" ht="25.5" customHeight="1">
      <c r="A57" s="106" t="s">
        <v>18</v>
      </c>
      <c r="B57" s="106"/>
      <c r="C57" s="48"/>
      <c r="D57" s="48"/>
      <c r="E57" s="48"/>
    </row>
    <row r="58" spans="1:7" ht="35.25" customHeight="1">
      <c r="A58" s="32"/>
    </row>
    <row r="59" spans="1:7" ht="21.75" customHeight="1">
      <c r="A59" s="31" t="s">
        <v>50</v>
      </c>
      <c r="B59" s="91" t="s">
        <v>23</v>
      </c>
      <c r="C59" s="91"/>
      <c r="D59" s="91"/>
      <c r="E59" s="91"/>
      <c r="F59" s="91"/>
      <c r="G59" s="91"/>
    </row>
    <row r="60" spans="1:7" ht="26.25" customHeight="1">
      <c r="A60" s="32"/>
    </row>
    <row r="61" spans="1:7" ht="25.5" customHeight="1">
      <c r="A61" s="79" t="s">
        <v>11</v>
      </c>
      <c r="B61" s="79" t="s">
        <v>24</v>
      </c>
      <c r="C61" s="79" t="s">
        <v>25</v>
      </c>
      <c r="D61" s="79" t="s">
        <v>26</v>
      </c>
      <c r="E61" s="79" t="s">
        <v>16</v>
      </c>
      <c r="F61" s="79" t="s">
        <v>17</v>
      </c>
      <c r="G61" s="79" t="s">
        <v>18</v>
      </c>
    </row>
    <row r="62" spans="1:7" ht="15.75">
      <c r="A62" s="79">
        <v>1</v>
      </c>
      <c r="B62" s="79">
        <v>2</v>
      </c>
      <c r="C62" s="79">
        <v>3</v>
      </c>
      <c r="D62" s="79">
        <v>4</v>
      </c>
      <c r="E62" s="79">
        <v>5</v>
      </c>
      <c r="F62" s="79">
        <v>6</v>
      </c>
      <c r="G62" s="79">
        <v>7</v>
      </c>
    </row>
    <row r="63" spans="1:7" ht="17.25" customHeight="1">
      <c r="A63" s="79"/>
      <c r="B63" s="117" t="s">
        <v>96</v>
      </c>
      <c r="C63" s="117"/>
      <c r="D63" s="118"/>
      <c r="E63" s="79"/>
      <c r="F63" s="79"/>
      <c r="G63" s="79"/>
    </row>
    <row r="64" spans="1:7" ht="15.75">
      <c r="A64" s="77"/>
      <c r="B64" s="108" t="s">
        <v>104</v>
      </c>
      <c r="C64" s="109"/>
      <c r="D64" s="109"/>
      <c r="E64" s="49"/>
      <c r="F64" s="50"/>
      <c r="G64" s="50"/>
    </row>
    <row r="65" spans="1:7" ht="15.75">
      <c r="A65" s="77">
        <v>1</v>
      </c>
      <c r="B65" s="51" t="s">
        <v>27</v>
      </c>
      <c r="C65" s="52" t="s">
        <v>84</v>
      </c>
      <c r="D65" s="52" t="s">
        <v>84</v>
      </c>
      <c r="E65" s="79"/>
      <c r="F65" s="79"/>
      <c r="G65" s="79"/>
    </row>
    <row r="66" spans="1:7" ht="26.25" customHeight="1">
      <c r="A66" s="77"/>
      <c r="B66" s="53" t="s">
        <v>98</v>
      </c>
      <c r="C66" s="20" t="s">
        <v>97</v>
      </c>
      <c r="D66" s="17" t="s">
        <v>107</v>
      </c>
      <c r="E66" s="54"/>
      <c r="F66" s="54">
        <v>105000</v>
      </c>
      <c r="G66" s="47">
        <f>E66+F66</f>
        <v>105000</v>
      </c>
    </row>
    <row r="67" spans="1:7" ht="15.75">
      <c r="A67" s="77">
        <v>2</v>
      </c>
      <c r="B67" s="51" t="s">
        <v>28</v>
      </c>
      <c r="C67" s="52" t="s">
        <v>84</v>
      </c>
      <c r="D67" s="55" t="s">
        <v>84</v>
      </c>
      <c r="E67" s="40" t="s">
        <v>84</v>
      </c>
      <c r="F67" s="41"/>
      <c r="G67" s="41"/>
    </row>
    <row r="68" spans="1:7" ht="36">
      <c r="A68" s="77"/>
      <c r="B68" s="53" t="s">
        <v>101</v>
      </c>
      <c r="C68" s="20" t="s">
        <v>99</v>
      </c>
      <c r="D68" s="20" t="s">
        <v>100</v>
      </c>
      <c r="E68" s="49"/>
      <c r="F68" s="41">
        <v>1</v>
      </c>
      <c r="G68" s="50">
        <f t="shared" ref="G68" si="1">E68+F68</f>
        <v>1</v>
      </c>
    </row>
    <row r="69" spans="1:7" ht="15.75">
      <c r="A69" s="77">
        <v>3</v>
      </c>
      <c r="B69" s="51" t="s">
        <v>29</v>
      </c>
      <c r="C69" s="52"/>
      <c r="D69" s="52"/>
      <c r="E69" s="41"/>
      <c r="F69" s="41"/>
      <c r="G69" s="41"/>
    </row>
    <row r="70" spans="1:7" ht="36">
      <c r="A70" s="77"/>
      <c r="B70" s="16" t="s">
        <v>102</v>
      </c>
      <c r="C70" s="20" t="s">
        <v>90</v>
      </c>
      <c r="D70" s="17" t="s">
        <v>107</v>
      </c>
      <c r="E70" s="56"/>
      <c r="F70" s="50">
        <f>F66/F68</f>
        <v>105000</v>
      </c>
      <c r="G70" s="50">
        <f t="shared" ref="G70" si="2">E70+F70</f>
        <v>105000</v>
      </c>
    </row>
    <row r="71" spans="1:7" ht="15.75">
      <c r="A71" s="77">
        <v>4</v>
      </c>
      <c r="B71" s="51" t="s">
        <v>30</v>
      </c>
      <c r="C71" s="52"/>
      <c r="D71" s="52"/>
      <c r="E71" s="40"/>
      <c r="F71" s="41"/>
      <c r="G71" s="41"/>
    </row>
    <row r="72" spans="1:7" ht="36.75">
      <c r="A72" s="77"/>
      <c r="B72" s="57" t="s">
        <v>103</v>
      </c>
      <c r="C72" s="20" t="s">
        <v>89</v>
      </c>
      <c r="D72" s="20" t="s">
        <v>88</v>
      </c>
      <c r="E72" s="49"/>
      <c r="F72" s="50">
        <v>100</v>
      </c>
      <c r="G72" s="50">
        <f t="shared" ref="G72" si="3">E72+F72</f>
        <v>100</v>
      </c>
    </row>
    <row r="73" spans="1:7" ht="34.5" customHeight="1">
      <c r="A73" s="77"/>
      <c r="B73" s="110" t="s">
        <v>114</v>
      </c>
      <c r="C73" s="111"/>
      <c r="D73" s="112"/>
      <c r="E73" s="49"/>
      <c r="F73" s="50"/>
      <c r="G73" s="50"/>
    </row>
    <row r="74" spans="1:7" ht="15.75">
      <c r="A74" s="77">
        <v>1</v>
      </c>
      <c r="B74" s="51" t="s">
        <v>27</v>
      </c>
      <c r="C74" s="52" t="s">
        <v>84</v>
      </c>
      <c r="D74" s="52" t="s">
        <v>84</v>
      </c>
      <c r="E74" s="49"/>
      <c r="F74" s="50"/>
      <c r="G74" s="50"/>
    </row>
    <row r="75" spans="1:7" ht="48">
      <c r="A75" s="77"/>
      <c r="B75" s="53" t="s">
        <v>115</v>
      </c>
      <c r="C75" s="20" t="s">
        <v>97</v>
      </c>
      <c r="D75" s="17" t="s">
        <v>171</v>
      </c>
      <c r="E75" s="49"/>
      <c r="F75" s="50">
        <f>298000</f>
        <v>298000</v>
      </c>
      <c r="G75" s="50">
        <f>F75</f>
        <v>298000</v>
      </c>
    </row>
    <row r="76" spans="1:7" ht="15.75">
      <c r="A76" s="77">
        <v>2</v>
      </c>
      <c r="B76" s="51" t="s">
        <v>28</v>
      </c>
      <c r="C76" s="52" t="s">
        <v>84</v>
      </c>
      <c r="D76" s="55" t="s">
        <v>84</v>
      </c>
      <c r="E76" s="49"/>
      <c r="F76" s="50"/>
      <c r="G76" s="50"/>
    </row>
    <row r="77" spans="1:7" ht="64.5" customHeight="1">
      <c r="A77" s="77"/>
      <c r="B77" s="53" t="s">
        <v>120</v>
      </c>
      <c r="C77" s="20" t="s">
        <v>99</v>
      </c>
      <c r="D77" s="20" t="s">
        <v>100</v>
      </c>
      <c r="E77" s="49"/>
      <c r="F77" s="50">
        <v>1</v>
      </c>
      <c r="G77" s="50">
        <f>F77</f>
        <v>1</v>
      </c>
    </row>
    <row r="78" spans="1:7" ht="49.5" customHeight="1">
      <c r="A78" s="77"/>
      <c r="B78" s="53" t="s">
        <v>121</v>
      </c>
      <c r="C78" s="20" t="s">
        <v>99</v>
      </c>
      <c r="D78" s="20" t="s">
        <v>100</v>
      </c>
      <c r="E78" s="49"/>
      <c r="F78" s="50">
        <v>1</v>
      </c>
      <c r="G78" s="50">
        <f>F78</f>
        <v>1</v>
      </c>
    </row>
    <row r="79" spans="1:7" ht="15.75">
      <c r="A79" s="77">
        <v>3</v>
      </c>
      <c r="B79" s="51" t="s">
        <v>29</v>
      </c>
      <c r="C79" s="52"/>
      <c r="D79" s="52"/>
      <c r="E79" s="49"/>
      <c r="F79" s="50"/>
      <c r="G79" s="50"/>
    </row>
    <row r="80" spans="1:7" ht="72" customHeight="1">
      <c r="A80" s="77"/>
      <c r="B80" s="16" t="s">
        <v>122</v>
      </c>
      <c r="C80" s="20" t="s">
        <v>90</v>
      </c>
      <c r="D80" s="20" t="s">
        <v>88</v>
      </c>
      <c r="E80" s="49"/>
      <c r="F80" s="50">
        <v>30000</v>
      </c>
      <c r="G80" s="50">
        <f>F80</f>
        <v>30000</v>
      </c>
    </row>
    <row r="81" spans="1:7" ht="58.5" customHeight="1">
      <c r="A81" s="77"/>
      <c r="B81" s="16" t="s">
        <v>123</v>
      </c>
      <c r="C81" s="20" t="s">
        <v>90</v>
      </c>
      <c r="D81" s="20" t="s">
        <v>88</v>
      </c>
      <c r="E81" s="49"/>
      <c r="F81" s="50">
        <v>268000</v>
      </c>
      <c r="G81" s="50">
        <f>F81</f>
        <v>268000</v>
      </c>
    </row>
    <row r="82" spans="1:7" ht="15.75">
      <c r="A82" s="77">
        <v>4</v>
      </c>
      <c r="B82" s="51" t="s">
        <v>30</v>
      </c>
      <c r="C82" s="52"/>
      <c r="D82" s="52"/>
      <c r="E82" s="49"/>
      <c r="F82" s="50"/>
      <c r="G82" s="50"/>
    </row>
    <row r="83" spans="1:7" ht="59.25" customHeight="1">
      <c r="A83" s="77"/>
      <c r="B83" s="57" t="s">
        <v>124</v>
      </c>
      <c r="C83" s="20" t="s">
        <v>89</v>
      </c>
      <c r="D83" s="20" t="s">
        <v>88</v>
      </c>
      <c r="E83" s="49"/>
      <c r="F83" s="50">
        <v>100</v>
      </c>
      <c r="G83" s="50">
        <f>F83</f>
        <v>100</v>
      </c>
    </row>
    <row r="84" spans="1:7" ht="35.25" customHeight="1">
      <c r="A84" s="77"/>
      <c r="B84" s="113" t="s">
        <v>125</v>
      </c>
      <c r="C84" s="114"/>
      <c r="D84" s="115"/>
      <c r="E84" s="49"/>
      <c r="F84" s="50"/>
      <c r="G84" s="50"/>
    </row>
    <row r="85" spans="1:7" ht="21" customHeight="1">
      <c r="A85" s="77">
        <v>1</v>
      </c>
      <c r="B85" s="51" t="s">
        <v>27</v>
      </c>
      <c r="C85" s="20"/>
      <c r="D85" s="20"/>
      <c r="E85" s="49"/>
      <c r="F85" s="50"/>
      <c r="G85" s="50"/>
    </row>
    <row r="86" spans="1:7" ht="45.75" customHeight="1">
      <c r="A86" s="77"/>
      <c r="B86" s="57" t="s">
        <v>126</v>
      </c>
      <c r="C86" s="20" t="s">
        <v>97</v>
      </c>
      <c r="D86" s="71" t="s">
        <v>131</v>
      </c>
      <c r="E86" s="49"/>
      <c r="F86" s="50">
        <v>100000</v>
      </c>
      <c r="G86" s="50">
        <f>F86</f>
        <v>100000</v>
      </c>
    </row>
    <row r="87" spans="1:7" ht="21" customHeight="1">
      <c r="A87" s="77">
        <v>2</v>
      </c>
      <c r="B87" s="51" t="s">
        <v>28</v>
      </c>
      <c r="C87" s="20"/>
      <c r="D87" s="20"/>
      <c r="E87" s="49"/>
      <c r="F87" s="50"/>
      <c r="G87" s="50"/>
    </row>
    <row r="88" spans="1:7" ht="50.25" customHeight="1">
      <c r="A88" s="77"/>
      <c r="B88" s="57" t="s">
        <v>128</v>
      </c>
      <c r="C88" s="20" t="s">
        <v>99</v>
      </c>
      <c r="D88" s="20" t="s">
        <v>132</v>
      </c>
      <c r="E88" s="49"/>
      <c r="F88" s="50">
        <v>1</v>
      </c>
      <c r="G88" s="50">
        <f>F88</f>
        <v>1</v>
      </c>
    </row>
    <row r="89" spans="1:7" ht="24" customHeight="1">
      <c r="A89" s="77">
        <v>3</v>
      </c>
      <c r="B89" s="51" t="s">
        <v>29</v>
      </c>
      <c r="C89" s="20"/>
      <c r="D89" s="20"/>
      <c r="E89" s="49"/>
      <c r="F89" s="50"/>
      <c r="G89" s="50"/>
    </row>
    <row r="90" spans="1:7" ht="44.25" customHeight="1">
      <c r="A90" s="77"/>
      <c r="B90" s="73" t="s">
        <v>129</v>
      </c>
      <c r="C90" s="20" t="s">
        <v>90</v>
      </c>
      <c r="D90" s="20" t="s">
        <v>88</v>
      </c>
      <c r="E90" s="49"/>
      <c r="F90" s="50">
        <v>100000</v>
      </c>
      <c r="G90" s="50">
        <f>F90</f>
        <v>100000</v>
      </c>
    </row>
    <row r="91" spans="1:7" ht="18" customHeight="1">
      <c r="A91" s="77">
        <v>4</v>
      </c>
      <c r="B91" s="51" t="s">
        <v>30</v>
      </c>
      <c r="C91" s="20"/>
      <c r="D91" s="20"/>
      <c r="E91" s="49"/>
      <c r="F91" s="50"/>
      <c r="G91" s="50"/>
    </row>
    <row r="92" spans="1:7" ht="40.5" customHeight="1">
      <c r="A92" s="77"/>
      <c r="B92" s="73" t="s">
        <v>130</v>
      </c>
      <c r="C92" s="20" t="s">
        <v>89</v>
      </c>
      <c r="D92" s="20" t="s">
        <v>88</v>
      </c>
      <c r="E92" s="49"/>
      <c r="F92" s="50">
        <v>100</v>
      </c>
      <c r="G92" s="50">
        <f>F92</f>
        <v>100</v>
      </c>
    </row>
    <row r="93" spans="1:7" ht="40.5" customHeight="1">
      <c r="A93" s="77"/>
      <c r="B93" s="113" t="s">
        <v>144</v>
      </c>
      <c r="C93" s="114"/>
      <c r="D93" s="115"/>
      <c r="E93" s="49"/>
      <c r="F93" s="50"/>
      <c r="G93" s="50"/>
    </row>
    <row r="94" spans="1:7" ht="27" customHeight="1">
      <c r="A94" s="77">
        <v>1</v>
      </c>
      <c r="B94" s="51" t="s">
        <v>27</v>
      </c>
      <c r="C94" s="20"/>
      <c r="D94" s="20"/>
      <c r="E94" s="49"/>
      <c r="F94" s="50"/>
      <c r="G94" s="50"/>
    </row>
    <row r="95" spans="1:7" ht="40.5" customHeight="1">
      <c r="A95" s="77"/>
      <c r="B95" s="57" t="s">
        <v>145</v>
      </c>
      <c r="C95" s="20" t="s">
        <v>97</v>
      </c>
      <c r="D95" s="71" t="s">
        <v>131</v>
      </c>
      <c r="E95" s="49"/>
      <c r="F95" s="50">
        <v>50000</v>
      </c>
      <c r="G95" s="50">
        <f>F95</f>
        <v>50000</v>
      </c>
    </row>
    <row r="96" spans="1:7" ht="23.25" customHeight="1">
      <c r="A96" s="77">
        <v>2</v>
      </c>
      <c r="B96" s="51" t="s">
        <v>28</v>
      </c>
      <c r="C96" s="20"/>
      <c r="D96" s="20"/>
      <c r="E96" s="49"/>
      <c r="F96" s="50"/>
      <c r="G96" s="50"/>
    </row>
    <row r="97" spans="1:7" ht="51" customHeight="1">
      <c r="A97" s="77"/>
      <c r="B97" s="57" t="s">
        <v>146</v>
      </c>
      <c r="C97" s="20" t="s">
        <v>99</v>
      </c>
      <c r="D97" s="20" t="s">
        <v>132</v>
      </c>
      <c r="E97" s="49"/>
      <c r="F97" s="50">
        <v>1</v>
      </c>
      <c r="G97" s="50">
        <f>F97</f>
        <v>1</v>
      </c>
    </row>
    <row r="98" spans="1:7" ht="21.75" customHeight="1">
      <c r="A98" s="77">
        <v>3</v>
      </c>
      <c r="B98" s="51" t="s">
        <v>29</v>
      </c>
      <c r="C98" s="20"/>
      <c r="D98" s="20"/>
      <c r="E98" s="49"/>
      <c r="F98" s="50"/>
      <c r="G98" s="50"/>
    </row>
    <row r="99" spans="1:7" ht="60" customHeight="1">
      <c r="A99" s="77"/>
      <c r="B99" s="73" t="s">
        <v>147</v>
      </c>
      <c r="C99" s="20" t="s">
        <v>90</v>
      </c>
      <c r="D99" s="20" t="s">
        <v>88</v>
      </c>
      <c r="E99" s="49"/>
      <c r="F99" s="50">
        <v>50000</v>
      </c>
      <c r="G99" s="50">
        <f>F99</f>
        <v>50000</v>
      </c>
    </row>
    <row r="100" spans="1:7" ht="22.5" customHeight="1">
      <c r="A100" s="77">
        <v>4</v>
      </c>
      <c r="B100" s="51" t="s">
        <v>30</v>
      </c>
      <c r="C100" s="20"/>
      <c r="D100" s="20"/>
      <c r="E100" s="49"/>
      <c r="F100" s="50"/>
      <c r="G100" s="50"/>
    </row>
    <row r="101" spans="1:7" ht="59.25" customHeight="1">
      <c r="A101" s="77"/>
      <c r="B101" s="73" t="s">
        <v>148</v>
      </c>
      <c r="C101" s="20" t="s">
        <v>89</v>
      </c>
      <c r="D101" s="20" t="s">
        <v>88</v>
      </c>
      <c r="E101" s="49"/>
      <c r="F101" s="50">
        <v>100</v>
      </c>
      <c r="G101" s="50">
        <f>F101</f>
        <v>100</v>
      </c>
    </row>
    <row r="102" spans="1:7" ht="40.5" customHeight="1">
      <c r="A102" s="77"/>
      <c r="B102" s="113" t="s">
        <v>149</v>
      </c>
      <c r="C102" s="114"/>
      <c r="D102" s="115"/>
      <c r="E102" s="49"/>
      <c r="F102" s="50"/>
      <c r="G102" s="50"/>
    </row>
    <row r="103" spans="1:7" ht="22.5" customHeight="1">
      <c r="A103" s="77">
        <v>1</v>
      </c>
      <c r="B103" s="51" t="s">
        <v>27</v>
      </c>
      <c r="C103" s="20"/>
      <c r="D103" s="20"/>
      <c r="E103" s="49"/>
      <c r="F103" s="50"/>
      <c r="G103" s="50"/>
    </row>
    <row r="104" spans="1:7" ht="40.5" customHeight="1">
      <c r="A104" s="77"/>
      <c r="B104" s="57" t="s">
        <v>150</v>
      </c>
      <c r="C104" s="20" t="s">
        <v>97</v>
      </c>
      <c r="D104" s="71" t="s">
        <v>131</v>
      </c>
      <c r="E104" s="49"/>
      <c r="F104" s="50">
        <v>50000</v>
      </c>
      <c r="G104" s="50">
        <f>F104</f>
        <v>50000</v>
      </c>
    </row>
    <row r="105" spans="1:7" ht="21" customHeight="1">
      <c r="A105" s="77">
        <v>2</v>
      </c>
      <c r="B105" s="51" t="s">
        <v>28</v>
      </c>
      <c r="C105" s="20"/>
      <c r="D105" s="20"/>
      <c r="E105" s="49"/>
      <c r="F105" s="50"/>
      <c r="G105" s="50"/>
    </row>
    <row r="106" spans="1:7" ht="56.25" customHeight="1">
      <c r="A106" s="77"/>
      <c r="B106" s="57" t="s">
        <v>151</v>
      </c>
      <c r="C106" s="20" t="s">
        <v>99</v>
      </c>
      <c r="D106" s="20" t="s">
        <v>132</v>
      </c>
      <c r="E106" s="49"/>
      <c r="F106" s="50">
        <v>1</v>
      </c>
      <c r="G106" s="50">
        <f>F106</f>
        <v>1</v>
      </c>
    </row>
    <row r="107" spans="1:7" ht="27.75" customHeight="1">
      <c r="A107" s="77">
        <v>3</v>
      </c>
      <c r="B107" s="51" t="s">
        <v>29</v>
      </c>
      <c r="C107" s="20"/>
      <c r="D107" s="20"/>
      <c r="E107" s="49"/>
      <c r="F107" s="50"/>
      <c r="G107" s="50"/>
    </row>
    <row r="108" spans="1:7" ht="52.5" customHeight="1">
      <c r="A108" s="77"/>
      <c r="B108" s="73" t="s">
        <v>152</v>
      </c>
      <c r="C108" s="20" t="s">
        <v>90</v>
      </c>
      <c r="D108" s="20" t="s">
        <v>88</v>
      </c>
      <c r="E108" s="49"/>
      <c r="F108" s="50">
        <v>50000</v>
      </c>
      <c r="G108" s="50">
        <f>F108</f>
        <v>50000</v>
      </c>
    </row>
    <row r="109" spans="1:7" ht="20.25" customHeight="1">
      <c r="A109" s="77">
        <v>4</v>
      </c>
      <c r="B109" s="51" t="s">
        <v>30</v>
      </c>
      <c r="C109" s="20"/>
      <c r="D109" s="20"/>
      <c r="E109" s="49"/>
      <c r="F109" s="50"/>
      <c r="G109" s="50"/>
    </row>
    <row r="110" spans="1:7" ht="57" customHeight="1">
      <c r="A110" s="77"/>
      <c r="B110" s="73" t="s">
        <v>153</v>
      </c>
      <c r="C110" s="20" t="s">
        <v>89</v>
      </c>
      <c r="D110" s="20" t="s">
        <v>88</v>
      </c>
      <c r="E110" s="49"/>
      <c r="F110" s="50">
        <v>100</v>
      </c>
      <c r="G110" s="50">
        <f>F110</f>
        <v>100</v>
      </c>
    </row>
    <row r="111" spans="1:7" ht="26.25" customHeight="1">
      <c r="A111" s="77"/>
      <c r="B111" s="113" t="s">
        <v>154</v>
      </c>
      <c r="C111" s="114"/>
      <c r="D111" s="115"/>
      <c r="E111" s="49"/>
      <c r="F111" s="50"/>
      <c r="G111" s="50"/>
    </row>
    <row r="112" spans="1:7" ht="21" customHeight="1">
      <c r="A112" s="77">
        <v>1</v>
      </c>
      <c r="B112" s="51" t="s">
        <v>27</v>
      </c>
      <c r="C112" s="20"/>
      <c r="D112" s="20"/>
      <c r="E112" s="49"/>
      <c r="F112" s="50"/>
      <c r="G112" s="50"/>
    </row>
    <row r="113" spans="1:7" ht="36.75" customHeight="1">
      <c r="A113" s="77"/>
      <c r="B113" s="57" t="s">
        <v>155</v>
      </c>
      <c r="C113" s="20" t="s">
        <v>97</v>
      </c>
      <c r="D113" s="71" t="s">
        <v>131</v>
      </c>
      <c r="E113" s="49"/>
      <c r="F113" s="50">
        <v>50000</v>
      </c>
      <c r="G113" s="50">
        <f>F113</f>
        <v>50000</v>
      </c>
    </row>
    <row r="114" spans="1:7" ht="21.75" customHeight="1">
      <c r="A114" s="77">
        <v>2</v>
      </c>
      <c r="B114" s="51" t="s">
        <v>28</v>
      </c>
      <c r="C114" s="20"/>
      <c r="D114" s="20"/>
      <c r="E114" s="49"/>
      <c r="F114" s="50"/>
      <c r="G114" s="50"/>
    </row>
    <row r="115" spans="1:7" ht="40.5" customHeight="1">
      <c r="A115" s="77"/>
      <c r="B115" s="57" t="s">
        <v>156</v>
      </c>
      <c r="C115" s="20" t="s">
        <v>99</v>
      </c>
      <c r="D115" s="20" t="s">
        <v>132</v>
      </c>
      <c r="E115" s="49"/>
      <c r="F115" s="50">
        <v>1</v>
      </c>
      <c r="G115" s="50">
        <f>F115</f>
        <v>1</v>
      </c>
    </row>
    <row r="116" spans="1:7" ht="22.5" customHeight="1">
      <c r="A116" s="77">
        <v>3</v>
      </c>
      <c r="B116" s="51" t="s">
        <v>29</v>
      </c>
      <c r="C116" s="20"/>
      <c r="D116" s="20"/>
      <c r="E116" s="49"/>
      <c r="F116" s="50"/>
      <c r="G116" s="50"/>
    </row>
    <row r="117" spans="1:7" ht="41.25" customHeight="1">
      <c r="A117" s="77"/>
      <c r="B117" s="73" t="s">
        <v>157</v>
      </c>
      <c r="C117" s="20" t="s">
        <v>90</v>
      </c>
      <c r="D117" s="20" t="s">
        <v>88</v>
      </c>
      <c r="E117" s="49"/>
      <c r="F117" s="50">
        <v>50000</v>
      </c>
      <c r="G117" s="50">
        <f>F117</f>
        <v>50000</v>
      </c>
    </row>
    <row r="118" spans="1:7" ht="22.5" customHeight="1">
      <c r="A118" s="77">
        <v>4</v>
      </c>
      <c r="B118" s="51" t="s">
        <v>30</v>
      </c>
      <c r="C118" s="20"/>
      <c r="D118" s="20"/>
      <c r="E118" s="49"/>
      <c r="F118" s="50"/>
      <c r="G118" s="50"/>
    </row>
    <row r="119" spans="1:7" ht="40.5" customHeight="1">
      <c r="A119" s="77"/>
      <c r="B119" s="73" t="s">
        <v>158</v>
      </c>
      <c r="C119" s="20" t="s">
        <v>89</v>
      </c>
      <c r="D119" s="20" t="s">
        <v>88</v>
      </c>
      <c r="E119" s="49"/>
      <c r="F119" s="50">
        <v>100</v>
      </c>
      <c r="G119" s="50">
        <f>F119</f>
        <v>100</v>
      </c>
    </row>
    <row r="120" spans="1:7" ht="30.75" customHeight="1">
      <c r="A120" s="77"/>
      <c r="B120" s="113" t="s">
        <v>159</v>
      </c>
      <c r="C120" s="114"/>
      <c r="D120" s="115"/>
      <c r="E120" s="49"/>
      <c r="F120" s="50"/>
      <c r="G120" s="50"/>
    </row>
    <row r="121" spans="1:7" ht="18.75" customHeight="1">
      <c r="A121" s="77">
        <v>1</v>
      </c>
      <c r="B121" s="51" t="s">
        <v>27</v>
      </c>
      <c r="C121" s="20"/>
      <c r="D121" s="20"/>
      <c r="E121" s="49"/>
      <c r="F121" s="50"/>
      <c r="G121" s="50"/>
    </row>
    <row r="122" spans="1:7" ht="40.5" customHeight="1">
      <c r="A122" s="77"/>
      <c r="B122" s="57" t="s">
        <v>160</v>
      </c>
      <c r="C122" s="20" t="s">
        <v>97</v>
      </c>
      <c r="D122" s="71" t="s">
        <v>131</v>
      </c>
      <c r="E122" s="49"/>
      <c r="F122" s="50">
        <v>50000</v>
      </c>
      <c r="G122" s="50">
        <f>F122</f>
        <v>50000</v>
      </c>
    </row>
    <row r="123" spans="1:7" ht="17.25" customHeight="1">
      <c r="A123" s="77">
        <v>2</v>
      </c>
      <c r="B123" s="51" t="s">
        <v>28</v>
      </c>
      <c r="C123" s="20"/>
      <c r="D123" s="20"/>
      <c r="E123" s="49"/>
      <c r="F123" s="50"/>
      <c r="G123" s="50"/>
    </row>
    <row r="124" spans="1:7" ht="40.5" customHeight="1">
      <c r="A124" s="77"/>
      <c r="B124" s="57" t="s">
        <v>161</v>
      </c>
      <c r="C124" s="20" t="s">
        <v>99</v>
      </c>
      <c r="D124" s="20" t="s">
        <v>132</v>
      </c>
      <c r="E124" s="49"/>
      <c r="F124" s="50">
        <v>1</v>
      </c>
      <c r="G124" s="50">
        <f>F124</f>
        <v>1</v>
      </c>
    </row>
    <row r="125" spans="1:7" ht="21.75" customHeight="1">
      <c r="A125" s="77">
        <v>3</v>
      </c>
      <c r="B125" s="51" t="s">
        <v>29</v>
      </c>
      <c r="C125" s="20"/>
      <c r="D125" s="20"/>
      <c r="E125" s="49"/>
      <c r="F125" s="50"/>
      <c r="G125" s="50"/>
    </row>
    <row r="126" spans="1:7" ht="40.5" customHeight="1">
      <c r="A126" s="77"/>
      <c r="B126" s="73" t="s">
        <v>162</v>
      </c>
      <c r="C126" s="20" t="s">
        <v>90</v>
      </c>
      <c r="D126" s="20" t="s">
        <v>88</v>
      </c>
      <c r="E126" s="49"/>
      <c r="F126" s="50">
        <v>50000</v>
      </c>
      <c r="G126" s="50">
        <f>F126</f>
        <v>50000</v>
      </c>
    </row>
    <row r="127" spans="1:7" ht="20.25" customHeight="1">
      <c r="A127" s="77">
        <v>4</v>
      </c>
      <c r="B127" s="51" t="s">
        <v>30</v>
      </c>
      <c r="C127" s="20"/>
      <c r="D127" s="20"/>
      <c r="E127" s="49"/>
      <c r="F127" s="50"/>
      <c r="G127" s="50"/>
    </row>
    <row r="128" spans="1:7" ht="40.5" customHeight="1">
      <c r="A128" s="77"/>
      <c r="B128" s="73" t="s">
        <v>163</v>
      </c>
      <c r="C128" s="20" t="s">
        <v>89</v>
      </c>
      <c r="D128" s="20" t="s">
        <v>88</v>
      </c>
      <c r="E128" s="49"/>
      <c r="F128" s="50">
        <v>100</v>
      </c>
      <c r="G128" s="50">
        <f>F128</f>
        <v>100</v>
      </c>
    </row>
    <row r="129" spans="1:7" ht="40.5" customHeight="1">
      <c r="A129" s="77"/>
      <c r="B129" s="113" t="s">
        <v>164</v>
      </c>
      <c r="C129" s="114"/>
      <c r="D129" s="115"/>
      <c r="E129" s="49"/>
      <c r="F129" s="50"/>
      <c r="G129" s="50"/>
    </row>
    <row r="130" spans="1:7" ht="18" customHeight="1">
      <c r="A130" s="77">
        <v>1</v>
      </c>
      <c r="B130" s="51" t="s">
        <v>27</v>
      </c>
      <c r="C130" s="20"/>
      <c r="D130" s="20"/>
      <c r="E130" s="49"/>
      <c r="F130" s="50"/>
      <c r="G130" s="50"/>
    </row>
    <row r="131" spans="1:7" ht="40.5" customHeight="1">
      <c r="A131" s="77"/>
      <c r="B131" s="57" t="s">
        <v>165</v>
      </c>
      <c r="C131" s="20" t="s">
        <v>97</v>
      </c>
      <c r="D131" s="71" t="s">
        <v>131</v>
      </c>
      <c r="E131" s="49"/>
      <c r="F131" s="50">
        <v>50000</v>
      </c>
      <c r="G131" s="50">
        <f>F131</f>
        <v>50000</v>
      </c>
    </row>
    <row r="132" spans="1:7" ht="22.5" customHeight="1">
      <c r="A132" s="77">
        <v>2</v>
      </c>
      <c r="B132" s="51" t="s">
        <v>28</v>
      </c>
      <c r="C132" s="20"/>
      <c r="D132" s="20"/>
      <c r="E132" s="49"/>
      <c r="F132" s="50"/>
      <c r="G132" s="50"/>
    </row>
    <row r="133" spans="1:7" ht="40.5" customHeight="1">
      <c r="A133" s="77"/>
      <c r="B133" s="57" t="s">
        <v>166</v>
      </c>
      <c r="C133" s="20" t="s">
        <v>99</v>
      </c>
      <c r="D133" s="20" t="s">
        <v>132</v>
      </c>
      <c r="E133" s="49"/>
      <c r="F133" s="50">
        <v>1</v>
      </c>
      <c r="G133" s="50">
        <f>F133</f>
        <v>1</v>
      </c>
    </row>
    <row r="134" spans="1:7" ht="20.25" customHeight="1">
      <c r="A134" s="77">
        <v>3</v>
      </c>
      <c r="B134" s="51" t="s">
        <v>29</v>
      </c>
      <c r="C134" s="20"/>
      <c r="D134" s="20"/>
      <c r="E134" s="49"/>
      <c r="F134" s="50"/>
      <c r="G134" s="50"/>
    </row>
    <row r="135" spans="1:7" ht="63.75" customHeight="1">
      <c r="A135" s="77"/>
      <c r="B135" s="73" t="s">
        <v>167</v>
      </c>
      <c r="C135" s="20" t="s">
        <v>90</v>
      </c>
      <c r="D135" s="20" t="s">
        <v>88</v>
      </c>
      <c r="E135" s="49"/>
      <c r="F135" s="50">
        <v>50000</v>
      </c>
      <c r="G135" s="50">
        <f>F135</f>
        <v>50000</v>
      </c>
    </row>
    <row r="136" spans="1:7" ht="18" customHeight="1">
      <c r="A136" s="77">
        <v>4</v>
      </c>
      <c r="B136" s="51" t="s">
        <v>30</v>
      </c>
      <c r="C136" s="20"/>
      <c r="D136" s="20"/>
      <c r="E136" s="49"/>
      <c r="F136" s="50"/>
      <c r="G136" s="50"/>
    </row>
    <row r="137" spans="1:7" ht="64.5" customHeight="1">
      <c r="A137" s="77"/>
      <c r="B137" s="80" t="s">
        <v>168</v>
      </c>
      <c r="C137" s="20" t="s">
        <v>89</v>
      </c>
      <c r="D137" s="20" t="s">
        <v>88</v>
      </c>
      <c r="E137" s="49"/>
      <c r="F137" s="50">
        <v>100</v>
      </c>
      <c r="G137" s="50">
        <f>F137</f>
        <v>100</v>
      </c>
    </row>
    <row r="138" spans="1:7" ht="5.25" hidden="1" customHeight="1">
      <c r="A138" s="77"/>
      <c r="B138" s="73"/>
      <c r="C138" s="20" t="s">
        <v>89</v>
      </c>
      <c r="D138" s="20" t="s">
        <v>88</v>
      </c>
      <c r="E138" s="60"/>
      <c r="F138" s="61"/>
      <c r="G138" s="61"/>
    </row>
    <row r="139" spans="1:7" ht="15.75" hidden="1">
      <c r="A139" s="58"/>
      <c r="B139" s="62"/>
      <c r="C139" s="59"/>
      <c r="D139" s="59"/>
      <c r="E139" s="60"/>
      <c r="F139" s="63"/>
      <c r="G139" s="61"/>
    </row>
    <row r="140" spans="1:7" ht="5.25" customHeight="1">
      <c r="A140" s="58"/>
      <c r="B140" s="62"/>
      <c r="C140" s="59"/>
      <c r="D140" s="59"/>
      <c r="E140" s="60"/>
      <c r="F140" s="63"/>
      <c r="G140" s="61"/>
    </row>
    <row r="141" spans="1:7" ht="9" customHeight="1">
      <c r="A141" s="104" t="s">
        <v>110</v>
      </c>
      <c r="B141" s="104"/>
      <c r="C141" s="104"/>
      <c r="D141" s="18"/>
    </row>
    <row r="142" spans="1:7" ht="66.75" customHeight="1">
      <c r="A142" s="104"/>
      <c r="B142" s="104"/>
      <c r="C142" s="104"/>
      <c r="D142" s="64"/>
      <c r="E142" s="65"/>
      <c r="F142" s="105" t="s">
        <v>111</v>
      </c>
      <c r="G142" s="105"/>
    </row>
    <row r="143" spans="1:7" ht="15.75">
      <c r="A143" s="66"/>
      <c r="B143" s="31"/>
      <c r="D143" s="67" t="s">
        <v>31</v>
      </c>
      <c r="F143" s="81" t="s">
        <v>53</v>
      </c>
      <c r="G143" s="81"/>
    </row>
    <row r="144" spans="1:7" ht="15.75" customHeight="1">
      <c r="A144" s="91" t="s">
        <v>32</v>
      </c>
      <c r="B144" s="91"/>
      <c r="C144" s="31"/>
      <c r="D144" s="31"/>
    </row>
    <row r="145" spans="1:7" ht="15.75" customHeight="1">
      <c r="A145" s="76"/>
      <c r="B145" s="76"/>
      <c r="C145" s="31"/>
      <c r="D145" s="31"/>
    </row>
    <row r="146" spans="1:7" ht="15.75">
      <c r="A146" s="107"/>
      <c r="B146" s="107"/>
      <c r="C146" s="107"/>
      <c r="D146" s="31"/>
    </row>
    <row r="147" spans="1:7" ht="45.75" customHeight="1">
      <c r="A147" s="107" t="s">
        <v>106</v>
      </c>
      <c r="B147" s="107"/>
      <c r="C147" s="107"/>
      <c r="D147" s="64"/>
      <c r="E147" s="65"/>
      <c r="F147" s="105" t="s">
        <v>109</v>
      </c>
      <c r="G147" s="105"/>
    </row>
    <row r="148" spans="1:7" ht="15.75">
      <c r="A148" s="68" t="s">
        <v>51</v>
      </c>
      <c r="B148" s="31"/>
      <c r="C148" s="31"/>
      <c r="D148" s="67" t="s">
        <v>31</v>
      </c>
      <c r="F148" s="81" t="s">
        <v>53</v>
      </c>
      <c r="G148" s="81"/>
    </row>
    <row r="149" spans="1:7" ht="15.75">
      <c r="A149" s="68"/>
      <c r="B149" s="31"/>
      <c r="C149" s="31"/>
      <c r="D149" s="67"/>
      <c r="F149" s="69"/>
      <c r="G149" s="69"/>
    </row>
    <row r="150" spans="1:7" ht="15.75">
      <c r="A150" s="68"/>
      <c r="B150" s="31"/>
      <c r="C150" s="31"/>
      <c r="D150" s="67"/>
      <c r="F150" s="69"/>
      <c r="G150" s="69"/>
    </row>
    <row r="151" spans="1:7">
      <c r="A151" s="70" t="s">
        <v>52</v>
      </c>
    </row>
  </sheetData>
  <mergeCells count="50">
    <mergeCell ref="C31:G31"/>
    <mergeCell ref="B25:G25"/>
    <mergeCell ref="A18:C18"/>
    <mergeCell ref="D18:E18"/>
    <mergeCell ref="A20:C20"/>
    <mergeCell ref="D20:E20"/>
    <mergeCell ref="E21:F21"/>
    <mergeCell ref="B35:G35"/>
    <mergeCell ref="B63:D63"/>
    <mergeCell ref="A144:B144"/>
    <mergeCell ref="A147:C147"/>
    <mergeCell ref="F147:G147"/>
    <mergeCell ref="B129:D129"/>
    <mergeCell ref="F148:G148"/>
    <mergeCell ref="A50:B50"/>
    <mergeCell ref="B52:G52"/>
    <mergeCell ref="B59:G59"/>
    <mergeCell ref="A141:C142"/>
    <mergeCell ref="F142:G142"/>
    <mergeCell ref="A57:B57"/>
    <mergeCell ref="A146:C146"/>
    <mergeCell ref="F143:G143"/>
    <mergeCell ref="B64:D64"/>
    <mergeCell ref="B73:D73"/>
    <mergeCell ref="B84:D84"/>
    <mergeCell ref="B93:D93"/>
    <mergeCell ref="B102:D102"/>
    <mergeCell ref="B111:D111"/>
    <mergeCell ref="B120:D120"/>
    <mergeCell ref="F1:G3"/>
    <mergeCell ref="E5:G5"/>
    <mergeCell ref="E6:G6"/>
    <mergeCell ref="E7:G7"/>
    <mergeCell ref="E8:G8"/>
    <mergeCell ref="E9:G9"/>
    <mergeCell ref="B29:G29"/>
    <mergeCell ref="E22:F22"/>
    <mergeCell ref="B41:D41"/>
    <mergeCell ref="E37:E38"/>
    <mergeCell ref="E10:G10"/>
    <mergeCell ref="A13:G13"/>
    <mergeCell ref="A14:G14"/>
    <mergeCell ref="D17:F17"/>
    <mergeCell ref="D19:F19"/>
    <mergeCell ref="B23:G23"/>
    <mergeCell ref="B24:G24"/>
    <mergeCell ref="B26:G26"/>
    <mergeCell ref="B28:G28"/>
    <mergeCell ref="B32:G32"/>
    <mergeCell ref="B34:G34"/>
  </mergeCells>
  <pageMargins left="0.19685039370078741" right="0.15748031496062992" top="0.42" bottom="0.2" header="0.21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5"/>
  <sheetViews>
    <sheetView topLeftCell="A22" zoomScaleNormal="100" workbookViewId="0">
      <selection activeCell="S13" sqref="S13"/>
    </sheetView>
  </sheetViews>
  <sheetFormatPr defaultColWidth="9.125" defaultRowHeight="15.75"/>
  <cols>
    <col min="1" max="1" width="4.375" style="7" customWidth="1"/>
    <col min="2" max="2" width="12.25" style="7" customWidth="1"/>
    <col min="3" max="3" width="11.375" style="7" customWidth="1"/>
    <col min="4" max="4" width="9.125" style="7"/>
    <col min="5" max="13" width="13" style="7" customWidth="1"/>
    <col min="14" max="16384" width="9.125" style="7"/>
  </cols>
  <sheetData>
    <row r="1" spans="1:13" ht="15.75" customHeight="1">
      <c r="J1" s="135" t="s">
        <v>72</v>
      </c>
      <c r="K1" s="135"/>
      <c r="L1" s="135"/>
      <c r="M1" s="135"/>
    </row>
    <row r="2" spans="1:13">
      <c r="J2" s="135"/>
      <c r="K2" s="135"/>
      <c r="L2" s="135"/>
      <c r="M2" s="135"/>
    </row>
    <row r="3" spans="1:13">
      <c r="J3" s="135"/>
      <c r="K3" s="135"/>
      <c r="L3" s="135"/>
      <c r="M3" s="135"/>
    </row>
    <row r="4" spans="1:13">
      <c r="J4" s="135"/>
      <c r="K4" s="135"/>
      <c r="L4" s="135"/>
      <c r="M4" s="135"/>
    </row>
    <row r="5" spans="1:13">
      <c r="A5" s="139" t="s">
        <v>36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</row>
    <row r="6" spans="1:13">
      <c r="A6" s="139" t="s">
        <v>54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</row>
    <row r="7" spans="1:13">
      <c r="A7" s="134" t="s">
        <v>3</v>
      </c>
      <c r="B7" s="6"/>
      <c r="C7" s="4"/>
      <c r="E7" s="137"/>
      <c r="F7" s="137"/>
      <c r="G7" s="137"/>
      <c r="H7" s="137"/>
      <c r="I7" s="137"/>
      <c r="J7" s="137"/>
      <c r="K7" s="137"/>
      <c r="L7" s="137"/>
      <c r="M7" s="137"/>
    </row>
    <row r="8" spans="1:13" ht="15" customHeight="1">
      <c r="A8" s="134"/>
      <c r="B8" s="12" t="s">
        <v>45</v>
      </c>
      <c r="C8" s="14"/>
      <c r="D8" s="15"/>
      <c r="E8" s="138" t="s">
        <v>34</v>
      </c>
      <c r="F8" s="138"/>
      <c r="G8" s="138"/>
      <c r="H8" s="138"/>
      <c r="I8" s="138"/>
      <c r="J8" s="138"/>
      <c r="K8" s="138"/>
      <c r="L8" s="138"/>
      <c r="M8" s="138"/>
    </row>
    <row r="9" spans="1:13">
      <c r="A9" s="134" t="s">
        <v>4</v>
      </c>
      <c r="B9" s="6"/>
      <c r="C9" s="4"/>
      <c r="E9" s="137"/>
      <c r="F9" s="137"/>
      <c r="G9" s="137"/>
      <c r="H9" s="137"/>
      <c r="I9" s="137"/>
      <c r="J9" s="137"/>
      <c r="K9" s="137"/>
      <c r="L9" s="137"/>
      <c r="M9" s="137"/>
    </row>
    <row r="10" spans="1:13" ht="15" customHeight="1">
      <c r="A10" s="134"/>
      <c r="B10" s="12" t="s">
        <v>45</v>
      </c>
      <c r="C10" s="14"/>
      <c r="D10" s="15"/>
      <c r="E10" s="129" t="s">
        <v>33</v>
      </c>
      <c r="F10" s="129"/>
      <c r="G10" s="129"/>
      <c r="H10" s="129"/>
      <c r="I10" s="129"/>
      <c r="J10" s="129"/>
      <c r="K10" s="129"/>
      <c r="L10" s="129"/>
      <c r="M10" s="129"/>
    </row>
    <row r="11" spans="1:13">
      <c r="A11" s="134" t="s">
        <v>5</v>
      </c>
      <c r="B11" s="6"/>
      <c r="C11" s="6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3" ht="15" customHeight="1">
      <c r="A12" s="134"/>
      <c r="B12" s="12" t="s">
        <v>45</v>
      </c>
      <c r="C12" s="3" t="s">
        <v>6</v>
      </c>
      <c r="D12" s="15"/>
      <c r="E12" s="138" t="s">
        <v>35</v>
      </c>
      <c r="F12" s="138"/>
      <c r="G12" s="138"/>
      <c r="H12" s="138"/>
      <c r="I12" s="138"/>
      <c r="J12" s="138"/>
      <c r="K12" s="138"/>
      <c r="L12" s="138"/>
      <c r="M12" s="138"/>
    </row>
    <row r="13" spans="1:13" ht="19.5" customHeight="1">
      <c r="A13" s="133" t="s">
        <v>55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</row>
    <row r="14" spans="1:13">
      <c r="A14" s="1"/>
    </row>
    <row r="15" spans="1:13" ht="31.5">
      <c r="A15" s="5" t="s">
        <v>44</v>
      </c>
      <c r="B15" s="125" t="s">
        <v>47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13">
      <c r="A16" s="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</row>
    <row r="17" spans="1:26">
      <c r="A17" s="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</row>
    <row r="18" spans="1:26">
      <c r="A18" s="1"/>
    </row>
    <row r="19" spans="1:26">
      <c r="A19" s="8" t="s">
        <v>56</v>
      </c>
    </row>
    <row r="20" spans="1:26">
      <c r="A20" s="4"/>
    </row>
    <row r="21" spans="1:26">
      <c r="A21" s="8" t="s">
        <v>57</v>
      </c>
    </row>
    <row r="22" spans="1:26">
      <c r="A22" s="1"/>
    </row>
    <row r="23" spans="1:26" ht="32.25" customHeight="1">
      <c r="A23" s="5" t="s">
        <v>44</v>
      </c>
      <c r="B23" s="125" t="s">
        <v>12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</row>
    <row r="24" spans="1:26">
      <c r="A24" s="5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</row>
    <row r="25" spans="1:26">
      <c r="A25" s="5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</row>
    <row r="26" spans="1:26">
      <c r="A26" s="1"/>
    </row>
    <row r="27" spans="1:26">
      <c r="A27" s="8" t="s">
        <v>58</v>
      </c>
    </row>
    <row r="28" spans="1:26" ht="15.75" customHeight="1">
      <c r="B28" s="13"/>
      <c r="L28" s="13" t="s">
        <v>49</v>
      </c>
    </row>
    <row r="29" spans="1:26">
      <c r="A29" s="1"/>
    </row>
    <row r="30" spans="1:26" ht="30" customHeight="1">
      <c r="A30" s="125" t="s">
        <v>44</v>
      </c>
      <c r="B30" s="125" t="s">
        <v>59</v>
      </c>
      <c r="C30" s="125"/>
      <c r="D30" s="125"/>
      <c r="E30" s="125" t="s">
        <v>37</v>
      </c>
      <c r="F30" s="125"/>
      <c r="G30" s="125"/>
      <c r="H30" s="125" t="s">
        <v>60</v>
      </c>
      <c r="I30" s="125"/>
      <c r="J30" s="125"/>
      <c r="K30" s="125" t="s">
        <v>38</v>
      </c>
      <c r="L30" s="125"/>
      <c r="M30" s="125"/>
      <c r="R30" s="136"/>
      <c r="S30" s="136"/>
      <c r="T30" s="136"/>
      <c r="U30" s="136"/>
      <c r="V30" s="136"/>
      <c r="W30" s="136"/>
      <c r="X30" s="136"/>
      <c r="Y30" s="136"/>
      <c r="Z30" s="136"/>
    </row>
    <row r="31" spans="1:26" ht="33" customHeight="1">
      <c r="A31" s="125"/>
      <c r="B31" s="125"/>
      <c r="C31" s="125"/>
      <c r="D31" s="125"/>
      <c r="E31" s="5" t="s">
        <v>39</v>
      </c>
      <c r="F31" s="5" t="s">
        <v>40</v>
      </c>
      <c r="G31" s="5" t="s">
        <v>41</v>
      </c>
      <c r="H31" s="5" t="s">
        <v>39</v>
      </c>
      <c r="I31" s="5" t="s">
        <v>40</v>
      </c>
      <c r="J31" s="5" t="s">
        <v>41</v>
      </c>
      <c r="K31" s="5" t="s">
        <v>39</v>
      </c>
      <c r="L31" s="5" t="s">
        <v>40</v>
      </c>
      <c r="M31" s="5" t="s">
        <v>41</v>
      </c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5">
        <v>1</v>
      </c>
      <c r="B32" s="125">
        <v>2</v>
      </c>
      <c r="C32" s="125"/>
      <c r="D32" s="125"/>
      <c r="E32" s="5">
        <v>3</v>
      </c>
      <c r="F32" s="5">
        <v>4</v>
      </c>
      <c r="G32" s="5">
        <v>5</v>
      </c>
      <c r="H32" s="5">
        <v>6</v>
      </c>
      <c r="I32" s="5">
        <v>7</v>
      </c>
      <c r="J32" s="5">
        <v>8</v>
      </c>
      <c r="K32" s="5">
        <v>9</v>
      </c>
      <c r="L32" s="5">
        <v>10</v>
      </c>
      <c r="M32" s="5">
        <v>11</v>
      </c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5"/>
      <c r="B33" s="125" t="s">
        <v>18</v>
      </c>
      <c r="C33" s="125"/>
      <c r="D33" s="125"/>
      <c r="E33" s="5"/>
      <c r="F33" s="5"/>
      <c r="G33" s="5"/>
      <c r="H33" s="5"/>
      <c r="I33" s="5"/>
      <c r="J33" s="5"/>
      <c r="K33" s="5"/>
      <c r="L33" s="5"/>
      <c r="M33" s="5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5"/>
      <c r="B34" s="125"/>
      <c r="C34" s="125"/>
      <c r="D34" s="125"/>
      <c r="E34" s="5"/>
      <c r="F34" s="5"/>
      <c r="G34" s="5"/>
      <c r="H34" s="5"/>
      <c r="I34" s="5"/>
      <c r="J34" s="5"/>
      <c r="K34" s="5"/>
      <c r="L34" s="5"/>
      <c r="M34" s="5"/>
      <c r="R34" s="9"/>
      <c r="S34" s="9"/>
      <c r="T34" s="9"/>
      <c r="U34" s="9"/>
      <c r="V34" s="9"/>
      <c r="W34" s="9"/>
      <c r="X34" s="9"/>
      <c r="Y34" s="9"/>
      <c r="Z34" s="9"/>
    </row>
    <row r="35" spans="1:26" ht="32.25" customHeight="1">
      <c r="A35" s="130" t="s">
        <v>61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</row>
    <row r="36" spans="1:26">
      <c r="A36" s="1"/>
    </row>
    <row r="37" spans="1:26" ht="33" customHeight="1">
      <c r="A37" s="132" t="s">
        <v>62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</row>
    <row r="38" spans="1:26">
      <c r="K38" s="4" t="s">
        <v>49</v>
      </c>
    </row>
    <row r="39" spans="1:26">
      <c r="A39" s="1"/>
    </row>
    <row r="40" spans="1:26" ht="31.5" customHeight="1">
      <c r="A40" s="125" t="s">
        <v>11</v>
      </c>
      <c r="B40" s="125" t="s">
        <v>63</v>
      </c>
      <c r="C40" s="125"/>
      <c r="D40" s="125"/>
      <c r="E40" s="125" t="s">
        <v>37</v>
      </c>
      <c r="F40" s="125"/>
      <c r="G40" s="125"/>
      <c r="H40" s="125" t="s">
        <v>60</v>
      </c>
      <c r="I40" s="125"/>
      <c r="J40" s="125"/>
      <c r="K40" s="125" t="s">
        <v>38</v>
      </c>
      <c r="L40" s="125"/>
      <c r="M40" s="125"/>
    </row>
    <row r="41" spans="1:26" ht="33.75" customHeight="1">
      <c r="A41" s="125"/>
      <c r="B41" s="125"/>
      <c r="C41" s="125"/>
      <c r="D41" s="125"/>
      <c r="E41" s="5" t="s">
        <v>39</v>
      </c>
      <c r="F41" s="5" t="s">
        <v>40</v>
      </c>
      <c r="G41" s="5" t="s">
        <v>41</v>
      </c>
      <c r="H41" s="5" t="s">
        <v>39</v>
      </c>
      <c r="I41" s="5" t="s">
        <v>40</v>
      </c>
      <c r="J41" s="5" t="s">
        <v>41</v>
      </c>
      <c r="K41" s="5" t="s">
        <v>39</v>
      </c>
      <c r="L41" s="5" t="s">
        <v>40</v>
      </c>
      <c r="M41" s="5" t="s">
        <v>41</v>
      </c>
    </row>
    <row r="42" spans="1:26">
      <c r="A42" s="5">
        <v>1</v>
      </c>
      <c r="B42" s="125">
        <v>2</v>
      </c>
      <c r="C42" s="125"/>
      <c r="D42" s="125"/>
      <c r="E42" s="5">
        <v>3</v>
      </c>
      <c r="F42" s="5">
        <v>4</v>
      </c>
      <c r="G42" s="5">
        <v>5</v>
      </c>
      <c r="H42" s="5">
        <v>6</v>
      </c>
      <c r="I42" s="5">
        <v>7</v>
      </c>
      <c r="J42" s="5">
        <v>8</v>
      </c>
      <c r="K42" s="5">
        <v>9</v>
      </c>
      <c r="L42" s="5">
        <v>10</v>
      </c>
      <c r="M42" s="5">
        <v>11</v>
      </c>
    </row>
    <row r="43" spans="1:26">
      <c r="A43" s="5"/>
      <c r="B43" s="125"/>
      <c r="C43" s="125"/>
      <c r="D43" s="125"/>
      <c r="E43" s="5"/>
      <c r="F43" s="5"/>
      <c r="G43" s="5"/>
      <c r="H43" s="5"/>
      <c r="I43" s="5"/>
      <c r="J43" s="5"/>
      <c r="K43" s="5"/>
      <c r="L43" s="5"/>
      <c r="M43" s="5"/>
    </row>
    <row r="44" spans="1:26">
      <c r="A44" s="1"/>
    </row>
    <row r="45" spans="1:26">
      <c r="A45" s="8" t="s">
        <v>64</v>
      </c>
    </row>
    <row r="46" spans="1:26">
      <c r="A46" s="1"/>
    </row>
    <row r="47" spans="1:26" ht="53.25" customHeight="1">
      <c r="A47" s="125" t="s">
        <v>11</v>
      </c>
      <c r="B47" s="125" t="s">
        <v>42</v>
      </c>
      <c r="C47" s="125" t="s">
        <v>25</v>
      </c>
      <c r="D47" s="125" t="s">
        <v>26</v>
      </c>
      <c r="E47" s="125" t="s">
        <v>37</v>
      </c>
      <c r="F47" s="125"/>
      <c r="G47" s="125"/>
      <c r="H47" s="125" t="s">
        <v>65</v>
      </c>
      <c r="I47" s="125"/>
      <c r="J47" s="125"/>
      <c r="K47" s="125" t="s">
        <v>38</v>
      </c>
      <c r="L47" s="125"/>
      <c r="M47" s="125"/>
    </row>
    <row r="48" spans="1:26" ht="30.75" customHeight="1">
      <c r="A48" s="125"/>
      <c r="B48" s="125"/>
      <c r="C48" s="125"/>
      <c r="D48" s="125"/>
      <c r="E48" s="5" t="s">
        <v>39</v>
      </c>
      <c r="F48" s="5" t="s">
        <v>40</v>
      </c>
      <c r="G48" s="5" t="s">
        <v>41</v>
      </c>
      <c r="H48" s="5" t="s">
        <v>39</v>
      </c>
      <c r="I48" s="5" t="s">
        <v>40</v>
      </c>
      <c r="J48" s="5" t="s">
        <v>41</v>
      </c>
      <c r="K48" s="5" t="s">
        <v>39</v>
      </c>
      <c r="L48" s="5" t="s">
        <v>40</v>
      </c>
      <c r="M48" s="5" t="s">
        <v>41</v>
      </c>
    </row>
    <row r="49" spans="1:13">
      <c r="A49" s="5">
        <v>1</v>
      </c>
      <c r="B49" s="5">
        <v>2</v>
      </c>
      <c r="C49" s="5">
        <v>3</v>
      </c>
      <c r="D49" s="5">
        <v>4</v>
      </c>
      <c r="E49" s="5">
        <v>5</v>
      </c>
      <c r="F49" s="5">
        <v>6</v>
      </c>
      <c r="G49" s="5">
        <v>7</v>
      </c>
      <c r="H49" s="5">
        <v>8</v>
      </c>
      <c r="I49" s="5">
        <v>9</v>
      </c>
      <c r="J49" s="5">
        <v>10</v>
      </c>
      <c r="K49" s="5">
        <v>11</v>
      </c>
      <c r="L49" s="5">
        <v>12</v>
      </c>
      <c r="M49" s="5">
        <v>13</v>
      </c>
    </row>
    <row r="50" spans="1:13">
      <c r="A50" s="5">
        <v>1</v>
      </c>
      <c r="B50" s="5" t="s">
        <v>27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>
      <c r="A53" s="125" t="s">
        <v>66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</row>
    <row r="54" spans="1:13">
      <c r="A54" s="5">
        <v>2</v>
      </c>
      <c r="B54" s="5" t="s">
        <v>28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>
      <c r="A57" s="125" t="s">
        <v>66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</row>
    <row r="58" spans="1:13">
      <c r="A58" s="5">
        <v>3</v>
      </c>
      <c r="B58" s="5" t="s">
        <v>29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>
      <c r="A61" s="125" t="s">
        <v>66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</row>
    <row r="62" spans="1:13">
      <c r="A62" s="5">
        <v>4</v>
      </c>
      <c r="B62" s="5" t="s">
        <v>30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>
      <c r="A65" s="125" t="s">
        <v>66</v>
      </c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</row>
    <row r="66" spans="1:13">
      <c r="A66" s="125" t="s">
        <v>43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</row>
    <row r="67" spans="1:13">
      <c r="A67" s="1"/>
    </row>
    <row r="68" spans="1:13" ht="19.5" customHeight="1">
      <c r="A68" s="8" t="s">
        <v>67</v>
      </c>
      <c r="B68" s="8"/>
      <c r="C68" s="8"/>
      <c r="D68" s="8"/>
    </row>
    <row r="69" spans="1:13" ht="6.75" customHeight="1">
      <c r="A69" s="133" t="s">
        <v>68</v>
      </c>
      <c r="B69" s="133"/>
      <c r="C69" s="133"/>
      <c r="D69" s="133"/>
    </row>
    <row r="70" spans="1:13" ht="19.5" customHeight="1">
      <c r="A70" s="10" t="s">
        <v>69</v>
      </c>
      <c r="B70" s="10"/>
      <c r="C70" s="10"/>
      <c r="D70" s="10"/>
    </row>
    <row r="71" spans="1:13">
      <c r="A71" s="126" t="s">
        <v>71</v>
      </c>
      <c r="B71" s="126"/>
      <c r="C71" s="126"/>
      <c r="D71" s="126"/>
      <c r="E71" s="126"/>
    </row>
    <row r="72" spans="1:13">
      <c r="A72" s="126"/>
      <c r="B72" s="126"/>
      <c r="C72" s="126"/>
      <c r="D72" s="126"/>
      <c r="E72" s="126"/>
      <c r="G72" s="127"/>
      <c r="H72" s="127"/>
      <c r="J72" s="127"/>
      <c r="K72" s="127"/>
      <c r="L72" s="127"/>
      <c r="M72" s="127"/>
    </row>
    <row r="73" spans="1:13" ht="15.75" customHeight="1">
      <c r="A73" s="11"/>
      <c r="B73" s="11"/>
      <c r="C73" s="11"/>
      <c r="D73" s="11"/>
      <c r="E73" s="11"/>
      <c r="G73" s="128" t="s">
        <v>31</v>
      </c>
      <c r="H73" s="128"/>
      <c r="J73" s="129" t="s">
        <v>53</v>
      </c>
      <c r="K73" s="129"/>
      <c r="L73" s="129"/>
      <c r="M73" s="129"/>
    </row>
    <row r="74" spans="1:13" ht="43.5" customHeight="1">
      <c r="A74" s="126" t="s">
        <v>70</v>
      </c>
      <c r="B74" s="126"/>
      <c r="C74" s="126"/>
      <c r="D74" s="126"/>
      <c r="E74" s="126"/>
      <c r="G74" s="127"/>
      <c r="H74" s="127"/>
      <c r="J74" s="127"/>
      <c r="K74" s="127"/>
      <c r="L74" s="127"/>
      <c r="M74" s="127"/>
    </row>
    <row r="75" spans="1:13" ht="15.75" customHeight="1">
      <c r="A75" s="126"/>
      <c r="B75" s="126"/>
      <c r="C75" s="126"/>
      <c r="D75" s="126"/>
      <c r="E75" s="126"/>
      <c r="G75" s="128" t="s">
        <v>31</v>
      </c>
      <c r="H75" s="128"/>
      <c r="J75" s="129" t="s">
        <v>53</v>
      </c>
      <c r="K75" s="129"/>
      <c r="L75" s="129"/>
      <c r="M75" s="129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  <mergeCell ref="K30:M30"/>
    <mergeCell ref="B30:D31"/>
    <mergeCell ref="A9:A10"/>
    <mergeCell ref="A13:M13"/>
    <mergeCell ref="B23:M23"/>
    <mergeCell ref="B24:M24"/>
    <mergeCell ref="B25:M25"/>
    <mergeCell ref="B17:M17"/>
    <mergeCell ref="A40:A41"/>
    <mergeCell ref="E40:G40"/>
    <mergeCell ref="H40:J40"/>
    <mergeCell ref="A30:A31"/>
    <mergeCell ref="E30:G30"/>
    <mergeCell ref="H30:J30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 з 01.01.2021</vt:lpstr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2021-06-30T12:40:52Z</cp:lastPrinted>
  <dcterms:created xsi:type="dcterms:W3CDTF">2018-12-28T08:43:53Z</dcterms:created>
  <dcterms:modified xsi:type="dcterms:W3CDTF">2021-06-30T12:49:17Z</dcterms:modified>
</cp:coreProperties>
</file>