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\\10.10.0.12\відділ земельних відносин\Саша\ПРОЗОРІСТЬ\"/>
    </mc:Choice>
  </mc:AlternateContent>
  <xr:revisionPtr revIDLastSave="0" documentId="13_ncr:1_{3DA70EEC-A8BC-4378-B7A3-935B203547F7}" xr6:coauthVersionLast="37" xr6:coauthVersionMax="37" xr10:uidLastSave="{00000000-0000-0000-0000-000000000000}"/>
  <bookViews>
    <workbookView xWindow="0" yWindow="0" windowWidth="12810" windowHeight="10890" tabRatio="500" xr2:uid="{00000000-000D-0000-FFFF-FFFF00000000}"/>
  </bookViews>
  <sheets>
    <sheet name="2020-2023" sheetId="4" r:id="rId1"/>
  </sheets>
  <definedNames>
    <definedName name="_xlnm._FilterDatabase" localSheetId="0" hidden="1">'2020-2023'!$A$4:$N$391</definedName>
  </definedNames>
  <calcPr calcId="179021"/>
</workbook>
</file>

<file path=xl/calcChain.xml><?xml version="1.0" encoding="utf-8"?>
<calcChain xmlns="http://schemas.openxmlformats.org/spreadsheetml/2006/main">
  <c r="K296" i="4" l="1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295" i="4"/>
  <c r="K294" i="4"/>
  <c r="K293" i="4"/>
  <c r="K292" i="4"/>
  <c r="K291" i="4"/>
  <c r="K290" i="4"/>
  <c r="K289" i="4"/>
  <c r="K281" i="4" l="1"/>
  <c r="K282" i="4"/>
  <c r="K283" i="4"/>
  <c r="K284" i="4"/>
  <c r="K285" i="4"/>
  <c r="K286" i="4"/>
  <c r="K287" i="4"/>
  <c r="K288" i="4"/>
  <c r="K279" i="4"/>
  <c r="K213" i="4" l="1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80" i="4"/>
  <c r="K211" i="4"/>
  <c r="K212" i="4"/>
  <c r="K210" i="4"/>
  <c r="K208" i="4"/>
  <c r="K209" i="4" l="1"/>
  <c r="K207" i="4"/>
  <c r="K206" i="4"/>
  <c r="K205" i="4"/>
  <c r="K204" i="4" l="1"/>
  <c r="K202" i="4"/>
  <c r="K203" i="4"/>
  <c r="K201" i="4"/>
  <c r="K200" i="4"/>
  <c r="K199" i="4"/>
  <c r="K198" i="4"/>
  <c r="K197" i="4"/>
  <c r="K196" i="4"/>
  <c r="K195" i="4"/>
  <c r="K194" i="4"/>
  <c r="K193" i="4"/>
  <c r="K192" i="4"/>
  <c r="K178" i="4"/>
  <c r="K179" i="4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5" i="4"/>
  <c r="K6" i="4"/>
</calcChain>
</file>

<file path=xl/sharedStrings.xml><?xml version="1.0" encoding="utf-8"?>
<sst xmlns="http://schemas.openxmlformats.org/spreadsheetml/2006/main" count="2851" uniqueCount="1219">
  <si>
    <t>вулиця Василя Симоненка, 2</t>
  </si>
  <si>
    <t>вулиця Симона Петлюри, 87</t>
  </si>
  <si>
    <t>вулиця Карпатська</t>
  </si>
  <si>
    <t>вулиця Гетьмана Івана Мазепи</t>
  </si>
  <si>
    <t>вулиця Гетьмана Івана Мазепи, 210</t>
  </si>
  <si>
    <t>вулиця Карпатська, 152</t>
  </si>
  <si>
    <t>вулиця Театральна, 7/3</t>
  </si>
  <si>
    <t>вулиця Олекси Довбуша, 116</t>
  </si>
  <si>
    <t>вулиця Гетьмана Івана Мазепи, 227-а/2</t>
  </si>
  <si>
    <t>вулиця Староміська, 78</t>
  </si>
  <si>
    <t>вулиця Театральна, 7/1</t>
  </si>
  <si>
    <t>вулиця Гетьмана Івана Мазепи (біля друкарні ім. Шухевича)</t>
  </si>
  <si>
    <t>вулиця Олександра Русина, 2-а</t>
  </si>
  <si>
    <t>вулиця Гетьмана Івана Мазепи, 14-а</t>
  </si>
  <si>
    <t>2610600000:24:003:0114</t>
  </si>
  <si>
    <t>вулиця Богдана Хмельницького, 94</t>
  </si>
  <si>
    <t>2610600000:15:002:0033</t>
  </si>
  <si>
    <t>2610600000:29:003:3300</t>
  </si>
  <si>
    <t>2610600000:10:001:1117</t>
  </si>
  <si>
    <t>вулиця Івана Майданського, 12</t>
  </si>
  <si>
    <t>бульвар Лесі Українки, 17/2</t>
  </si>
  <si>
    <t>Код за ЄДРПОУ орендодавця (уповноваженої ним особи)</t>
  </si>
  <si>
    <t>Кадастровий номер земельної ділянки</t>
  </si>
  <si>
    <t>Найменування (П.І.Б.) орендаря</t>
  </si>
  <si>
    <t>Площа земельної ділянки, га (з чотирма десятковими знаками)</t>
  </si>
  <si>
    <t xml:space="preserve">Цільове призначення земельної ділянки** </t>
  </si>
  <si>
    <t>.04054334</t>
  </si>
  <si>
    <t>для будівництва та обслуговування інших будівель громадської забудови код КВЦПЗ — 03.15.</t>
  </si>
  <si>
    <t>вулиця Івана Майданського, 12-Е/1</t>
  </si>
  <si>
    <t>для розміщення та експлуатації основних, підсобних та допоміжних будівель і споруд будівельних організацій та підприємств (код КВЦПЗ — 11.03)</t>
  </si>
  <si>
    <t>Дем'янюк Олександр Васильович</t>
  </si>
  <si>
    <t>2610600000:17:007:0161</t>
  </si>
  <si>
    <t>2610600000:07:001:0029</t>
  </si>
  <si>
    <t>вулиця Карпатська, 163</t>
  </si>
  <si>
    <t>Данищук Наталія Василівна</t>
  </si>
  <si>
    <t>2610600000:09:004:0032</t>
  </si>
  <si>
    <t>вулиця Олекси Довбуша, 149-а</t>
  </si>
  <si>
    <t>2610600000:25:001:0051</t>
  </si>
  <si>
    <t>вулиця Романа Шухевича, 74</t>
  </si>
  <si>
    <t>вулиця Станіславського, 8</t>
  </si>
  <si>
    <t>ПрАТ “Коломийське заводоуправління буд. Матеріалів”</t>
  </si>
  <si>
    <t>вулиця Григорія Тютюнника, 14</t>
  </si>
  <si>
    <t>вулиця Валова, 48</t>
  </si>
  <si>
    <t xml:space="preserve">Найменування  орендодавця (уповноваженої ним особи) </t>
  </si>
  <si>
    <t>вулиця Івана Франка, 150</t>
  </si>
  <si>
    <t>вулиця Степана Бандери</t>
  </si>
  <si>
    <t>Риндич Сергій Степанович</t>
  </si>
  <si>
    <t>для будівництва та обслуговування багатоквартирного житлового будинку. Код КВЦПЗ - 02.03.</t>
  </si>
  <si>
    <t>2610600000:25:001:0064</t>
  </si>
  <si>
    <t>2610600000:25:001:0062</t>
  </si>
  <si>
    <t>2610600000:25:002:0035</t>
  </si>
  <si>
    <t>вулиця Гетьмана Івана Мазепи, 87</t>
  </si>
  <si>
    <t>для будівництва індивідуальних гаражів (Код КВЦПЗ - 02.05.)</t>
  </si>
  <si>
    <t>Коломийка міська рада</t>
  </si>
  <si>
    <t>для індивідуального садівництва. Код КВЦПЗ - 01.05.</t>
  </si>
  <si>
    <t>Ягольник Володимир Володимирович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</si>
  <si>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прибутку). Код КВЦПЗ - 03.10</t>
  </si>
  <si>
    <t>Грималюк Іван Іванович</t>
  </si>
  <si>
    <t>для розміщення, будівництва, експлуатації та обслуговуваннябудівель і споруд об'єктів передачі електричної та теплової енергії. Код КВЦПЗ - 14.02.</t>
  </si>
  <si>
    <t>бульвар Лесі Українки, 32-а</t>
  </si>
  <si>
    <t>для розміщення та експлуатації будівель і споруд автомобільного транспорту та дорожього господарства. Код КВЦПЗ - 12.04.</t>
  </si>
  <si>
    <t>вулиця Уляни Кравченко, 6</t>
  </si>
  <si>
    <t>для будівництва та обслуговування інших будівель громадської забудови . Код КВЦПЗ - 03.15</t>
  </si>
  <si>
    <t>для іншої житлової забудови. Код КВЦПЗ - 02.07</t>
  </si>
  <si>
    <t>для будівництва та обслуговування будівель торгівлі. Код КВЦПЗ - 03.07.</t>
  </si>
  <si>
    <t>для розміщення та експлуатації основних, підсобних і допоміжних будівель та споруд підприємств переробної машинобудівної та іншої промисловості. Код КВЦПЗ - 11.02.</t>
  </si>
  <si>
    <t>для будівництва та обслуговування багатоквартирного житлового будинку з об'єктами торгово-розважальної та ринкової інфраструктури. Код КВЦПЗ - 02.10.</t>
  </si>
  <si>
    <t>Лейник Ігор Ігорович</t>
  </si>
  <si>
    <t>Тремтячий Богдан Іванович</t>
  </si>
  <si>
    <t>для городництва . Код КВЦПЗ - 01.07.</t>
  </si>
  <si>
    <t>2610600000:05:005:0077</t>
  </si>
  <si>
    <t>вулиця Театральна, 35</t>
  </si>
  <si>
    <t>ПрАТ "Коломийська швейна фабрика"</t>
  </si>
  <si>
    <t>2610600000:11:004:0217</t>
  </si>
  <si>
    <t>2610600000:18:001:0213</t>
  </si>
  <si>
    <t>2610600000:17:001:0118</t>
  </si>
  <si>
    <t>вулиця Миколи Леонтовича, 4-а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</si>
  <si>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 Код КВЦПЗ - 03.10</t>
  </si>
  <si>
    <t>2610600000:11:008:0001</t>
  </si>
  <si>
    <t>Дяків Ігор Михайлович</t>
  </si>
  <si>
    <t>для ведення особистого селянського господарства. Код КВЦПЗ - 01.03.</t>
  </si>
  <si>
    <t>для будівництва та обслуговування будівель органів державної влади та місцевого самоврядування. Код КВЦПЗ - 03.01</t>
  </si>
  <si>
    <t>для будівництва та обслуговування житлового будинку, господарських будівель та споруд (присадибна ділянка). Код КВЦПЗ - 02.01.</t>
  </si>
  <si>
    <t>для будівництва та обслуговування будівель закладів комунального обслуговування. Код КВЦПЗ - 03.12</t>
  </si>
  <si>
    <t>2610600000:11:008:0074</t>
  </si>
  <si>
    <t>2610600000:18:001:0275</t>
  </si>
  <si>
    <t>площа Ринок, 7-Б</t>
  </si>
  <si>
    <t>ТзОВ "ПРУТ-ТРЕЙДИНГ"</t>
  </si>
  <si>
    <t>2610600000:25:002:0006</t>
  </si>
  <si>
    <t>2610600000:04:010:0057</t>
  </si>
  <si>
    <t>2610600000:20:003:0097</t>
  </si>
  <si>
    <t>2610600000:20:003:0098</t>
  </si>
  <si>
    <t>2610600000:20:003:0099</t>
  </si>
  <si>
    <t>2610600000:20:003:0100</t>
  </si>
  <si>
    <t>2610600000:20:003:0101</t>
  </si>
  <si>
    <t>2610600000:20:003:0102</t>
  </si>
  <si>
    <t>2610600000:20:003:0106</t>
  </si>
  <si>
    <t>2610600000:20:003:0107</t>
  </si>
  <si>
    <t>2610600000:20:003:0108</t>
  </si>
  <si>
    <t>2610600000:20:003:0109</t>
  </si>
  <si>
    <t>2610600000:20:003:0110</t>
  </si>
  <si>
    <t>2610600000:20:003:0111</t>
  </si>
  <si>
    <t>Копильців Людмила Дмитрівна</t>
  </si>
  <si>
    <t>вулиця Івана Франка</t>
  </si>
  <si>
    <t>2610600000:28:001:0069</t>
  </si>
  <si>
    <t>вулиця Василя Симоненка, 1</t>
  </si>
  <si>
    <t>Ровенчук Олександра Іванівна</t>
  </si>
  <si>
    <t>Шовгенюк Володимир Васильович</t>
  </si>
  <si>
    <t>2610600000:28:001:1033</t>
  </si>
  <si>
    <t>вулиця Володимира Івасюка, 33</t>
  </si>
  <si>
    <t>Гаврилаш Олег Михайлович</t>
  </si>
  <si>
    <t>16.01.2020р. Зміни ЗЦП</t>
  </si>
  <si>
    <t>2610600000:15:008:0162</t>
  </si>
  <si>
    <t>22.01.2020 р.</t>
  </si>
  <si>
    <t>2610600000:07:006:0003</t>
  </si>
  <si>
    <t>Підлісна Ольга Михайлівна</t>
  </si>
  <si>
    <t>вулиця Карпатська, 73-а</t>
  </si>
  <si>
    <t>2610600000:05:006:0069</t>
  </si>
  <si>
    <t>2610600000:27:002:0035</t>
  </si>
  <si>
    <t>вулиця Гетьмана Івана Мазепи, 272</t>
  </si>
  <si>
    <t>Ганущак Віктор Павлович</t>
  </si>
  <si>
    <t>2623287201:01:002:0012</t>
  </si>
  <si>
    <t>ТОВМАЧИК вулиця Шкільна 43-а</t>
  </si>
  <si>
    <t>Романюк Сергій Якович</t>
  </si>
  <si>
    <t>2610600000:15:008:0413</t>
  </si>
  <si>
    <t>вулиця Василя Стефаника, 5-Б</t>
  </si>
  <si>
    <t>Іванків Віктор Дмитрович</t>
  </si>
  <si>
    <t>для колективного гаражного будівництва. Код КВЦПЗ - 06.06</t>
  </si>
  <si>
    <t>2610600000:18:001:0282</t>
  </si>
  <si>
    <t>вулиця Йосафата Кобринського</t>
  </si>
  <si>
    <t>ПрАТ "ПРИКАРПАТТЯОБЛЕНЕРГО"</t>
  </si>
  <si>
    <t>2610600000:16:002:0015</t>
  </si>
  <si>
    <t>вулиця Січових Стрільців, 38/54</t>
  </si>
  <si>
    <t>Мосійчук Неля Михайлівна</t>
  </si>
  <si>
    <t>2623287201:01:008:0029</t>
  </si>
  <si>
    <t>вулиця Рунишівська, с. Товмачик</t>
  </si>
  <si>
    <t xml:space="preserve">Цибран Ганна Василівна.            </t>
  </si>
  <si>
    <t>2610600000:29:001:0191</t>
  </si>
  <si>
    <t>ТзОВ "Зерно-переробна компанія "ЮМАС"</t>
  </si>
  <si>
    <t>вулиця Івана Шарлая, 32</t>
  </si>
  <si>
    <t>2610600000:29:001:0192</t>
  </si>
  <si>
    <t>2610600000:29:001:0190</t>
  </si>
  <si>
    <t>2610600000:29:001:0193</t>
  </si>
  <si>
    <t>2610600000:24:002:0108</t>
  </si>
  <si>
    <t>вулиця Кринична, 42/1</t>
  </si>
  <si>
    <t>Дем'нячук Любомир Томович</t>
  </si>
  <si>
    <t>2610600000:11:008:0025</t>
  </si>
  <si>
    <t>вулиця Карпатська 22-а</t>
  </si>
  <si>
    <t>Товариство з обмеженою відповідальністю "РЕСУРС ТРЕЙД ЕЙДЖЕНСІ"</t>
  </si>
  <si>
    <t>2610600000:17:003:0002</t>
  </si>
  <si>
    <t>вулиця Миколи Лисенка, 15</t>
  </si>
  <si>
    <t>Книщук Арсен Васильович</t>
  </si>
  <si>
    <t>для розміщення та експлуатації основних, підсобних і допоміжних будівель та споруд технічної інфраструктури (виробницта та розподілення газу, постачання пари та гарячої води, збирання очищення та розподілення води). Код КВЦПЗ - 11.04.</t>
  </si>
  <si>
    <t>для розміщення та експлуатації будівель і споруд автомобільного транспорту та дорожнього господарства. Код КВЦПЗ - 12.04</t>
  </si>
  <si>
    <t>2610600000:21:001:0022</t>
  </si>
  <si>
    <t>2610600000:21:001:0023</t>
  </si>
  <si>
    <t>2610600000:21:001:0024</t>
  </si>
  <si>
    <t>2610600000:21:001:0025</t>
  </si>
  <si>
    <t>2610600000:21:001:0026</t>
  </si>
  <si>
    <t>2610600000:21:001:0027</t>
  </si>
  <si>
    <t>2610600000:18:001:0322</t>
  </si>
  <si>
    <t>вулиця Тараса Шевченка, 1</t>
  </si>
  <si>
    <t>ОСББ "ШЕВЧЕНКА ТАРАСА-1"</t>
  </si>
  <si>
    <t>2610600000:28:001:0070</t>
  </si>
  <si>
    <t>2610600000:15:005:0085</t>
  </si>
  <si>
    <t>вулиця Січових Стрільців, 58А</t>
  </si>
  <si>
    <t>Товариство з обмеженою відповідальністю "Аполон-Інвест"</t>
  </si>
  <si>
    <t>2610600000:05:004:0110</t>
  </si>
  <si>
    <t>на куті вулиці Карпатська та вулиці Ф.Горбаша</t>
  </si>
  <si>
    <t>Онуфрійчук Ірина Іванівна</t>
  </si>
  <si>
    <t>2610600000:28:001:0101</t>
  </si>
  <si>
    <t>ПІДПРИЄМСТВО "КОЛОМИЙСЬКА МІЖРАЙБАЗА" ІВАНО-ФРАНКІВСЬКОЇ ОБЛСПОЖИВСПІЛКИ</t>
  </si>
  <si>
    <t>2610600000:28:001:0027</t>
  </si>
  <si>
    <t>2610600000:28:003:0123</t>
  </si>
  <si>
    <t>Пачковський Андрій Мирославович</t>
  </si>
  <si>
    <t>2610600000:28:003:0134</t>
  </si>
  <si>
    <t>вулиця Василя Симоненка, 2-б</t>
  </si>
  <si>
    <t>Ровенчук Орест Ігорович</t>
  </si>
  <si>
    <t>2610600000:28:003:0126</t>
  </si>
  <si>
    <t>Куц Андрій Юрійович</t>
  </si>
  <si>
    <t>2610600000:28:003:0128</t>
  </si>
  <si>
    <t>Костюк-Пукаляк Оксана Михайлівна</t>
  </si>
  <si>
    <t>вулиця Олекси Довбуша, 117-а (між буд. № 117 та буд. № 119)</t>
  </si>
  <si>
    <t>Вишиванюк Наталія Іванівна</t>
  </si>
  <si>
    <t>для комерційного використання - встановлення та обслуговування торгового павільйону. Код КВЦПЗ - 03.07.</t>
  </si>
  <si>
    <t>2610600000:28:002:0073</t>
  </si>
  <si>
    <t>Батовський Василь Михайлович</t>
  </si>
  <si>
    <t>для будівництва та осблуговування будівель торгівлі. Код КВЦПЗ - 03.07.</t>
  </si>
  <si>
    <t>Сапович Андрій Васильович</t>
  </si>
  <si>
    <t>2610600000:11:008:0095</t>
  </si>
  <si>
    <t>Товариство з обмеженою відповідальністю "Свіча"</t>
  </si>
  <si>
    <t>2610600000:11:008:0096</t>
  </si>
  <si>
    <t>2610600000:11:008:0097</t>
  </si>
  <si>
    <t>П'ятничук Юлія Романівна</t>
  </si>
  <si>
    <t>Гладуняк Олег Дмитрович</t>
  </si>
  <si>
    <t>2610600000:20:001:0108</t>
  </si>
  <si>
    <t>проспект Михайла Грушевського</t>
  </si>
  <si>
    <t>ФОП Копильців Микола Миколайович</t>
  </si>
  <si>
    <t>2610600000:11:008:0093</t>
  </si>
  <si>
    <t>2610600000:11:008:0094</t>
  </si>
  <si>
    <t>Мензатюк Інна Михайлівна</t>
  </si>
  <si>
    <t>2610600000:17:006:0109</t>
  </si>
  <si>
    <t>вулиця Олекси Довбуша, 22</t>
  </si>
  <si>
    <t>Дорошенко Анатолій Іванович</t>
  </si>
  <si>
    <t>2610600000:09:007:0004</t>
  </si>
  <si>
    <t>вулиця Софії Галечко</t>
  </si>
  <si>
    <t xml:space="preserve">ПрАТ Прикарпаттяобленерго </t>
  </si>
  <si>
    <t>2610600000:20:002:0197</t>
  </si>
  <si>
    <t>2610600000:09:006:0100</t>
  </si>
  <si>
    <t>вулиця Олекси Довбуша 172</t>
  </si>
  <si>
    <t>Фіцич Світлана Миронівна</t>
  </si>
  <si>
    <t>2610600000:18:001:0285</t>
  </si>
  <si>
    <t>вулиця Івана Вагилевича, 4</t>
  </si>
  <si>
    <t>Базюк Олександра Маркіянівна</t>
  </si>
  <si>
    <t>2610600000:11:008:0091</t>
  </si>
  <si>
    <t>Непийвода Василь Васильович</t>
  </si>
  <si>
    <t>2610600000:29:003:0082</t>
  </si>
  <si>
    <t>вулиця Стоні Кривоноса, 11</t>
  </si>
  <si>
    <t>2610600000:29:003:0083</t>
  </si>
  <si>
    <t>для розміщення та експлуатації основних, підсобних і допоміжних будівель та споруд підприємствами, що пов'язані з користуванням надрами. Код КВЦПЗ - 11.01</t>
  </si>
  <si>
    <t>2623288701:01:001:0485</t>
  </si>
  <si>
    <t>село ШЕПАРІВЦІ,  вулиця Тараса Шевченка, 80</t>
  </si>
  <si>
    <t>Ганущак Андрій Романович</t>
  </si>
  <si>
    <t>Андріїшин Діана Ігорівна</t>
  </si>
  <si>
    <t>2610600000:15:001:1000</t>
  </si>
  <si>
    <t>Партицький Василь Степанович</t>
  </si>
  <si>
    <t>2610600000:32:001:0008</t>
  </si>
  <si>
    <t>2610600000:15:003:0044</t>
  </si>
  <si>
    <t>вулиця Симона Петлюри</t>
  </si>
  <si>
    <t>Лубів Галина Іванівна</t>
  </si>
  <si>
    <t>2610600000:28:002:0027</t>
  </si>
  <si>
    <t>Антонюк Андрій Богданович</t>
  </si>
  <si>
    <t>вулиця Сотні Кривоноса - Володимира Самійленка</t>
  </si>
  <si>
    <t>Мельничук Ганна Миколаївна</t>
  </si>
  <si>
    <t>16.10.2020 (*Поновлення)</t>
  </si>
  <si>
    <t>Колективне підприємство фірма "ЛІК"</t>
  </si>
  <si>
    <t>2610600000:23:006:0199</t>
  </si>
  <si>
    <t>вулиця Полковника Різуна-Грегіта</t>
  </si>
  <si>
    <t>Релігійна громада ЦЕРКВИ "ВСІХ СВЯТИХ ЗЕМЛІ УКРАЇНСЬКОЇ" УПЦ КП м. Коломиї ІФО</t>
  </si>
  <si>
    <t>для будівництва та обслуговування об'єктів фізиченої культури і спорту. Код КВЦПЗ - 07.02</t>
  </si>
  <si>
    <t>2610600000:27:001:0327</t>
  </si>
  <si>
    <t>вулиця Назарія Яремчука</t>
  </si>
  <si>
    <t>ПРИВАТНЕ АКЦІОНЕРНЕ ТОВАРИСТВО "ПРИКАРПАТТЯОБЛЕНЕГО"</t>
  </si>
  <si>
    <t>Саджавка, урочище "Ділки долішні", контур № 486</t>
  </si>
  <si>
    <t>2624086000:03:004:0003</t>
  </si>
  <si>
    <t>Товариство з обмеженою відповідальністю "АГРО-ПОСТУП"</t>
  </si>
  <si>
    <t>26.11.2020 (лот №1)</t>
  </si>
  <si>
    <t>для ведення товарного сільськогосподарського виробництва. КодКВЦПЗ — 01.01.</t>
  </si>
  <si>
    <t>2624086000:03:001:0003</t>
  </si>
  <si>
    <t>за межами населеного пункту с. Саджавка, урочище "Ділки"</t>
  </si>
  <si>
    <t>26.11.2020 (лот №2)</t>
  </si>
  <si>
    <t>2624086000:03:004:0001</t>
  </si>
  <si>
    <t>М'якущак Михайло Миколайович</t>
  </si>
  <si>
    <t>26.11.2020 (лот №3)</t>
  </si>
  <si>
    <t>2624086000:03:004:0258</t>
  </si>
  <si>
    <t>26.11.2020 (лот №4)</t>
  </si>
  <si>
    <t>2624086000:03:001:0001</t>
  </si>
  <si>
    <t>Саджавка, урочище "Ділки долішні", контур № 545</t>
  </si>
  <si>
    <t>26.11.2020 (лот №5)</t>
  </si>
  <si>
    <t>2624086000:03:004:0257</t>
  </si>
  <si>
    <t>за межами населеного пункту с. Саджавка, урочище "Під цегельнею"</t>
  </si>
  <si>
    <t>26.11.2020 (лот №6)</t>
  </si>
  <si>
    <t>2624086000:03:001:0002</t>
  </si>
  <si>
    <t>26.11.2020 (лот №7)</t>
  </si>
  <si>
    <t>26.11.2020 (лот №8)</t>
  </si>
  <si>
    <t>2624086000:03:004:0002</t>
  </si>
  <si>
    <t>Саджавка, урочище "Ділки долішні", контур № 504</t>
  </si>
  <si>
    <t>2623282500:03:001:0500</t>
  </si>
  <si>
    <t>Іванівці</t>
  </si>
  <si>
    <t>Івасюк Роксолана Михайлівна</t>
  </si>
  <si>
    <t>27.11.2020   (лот № 1)</t>
  </si>
  <si>
    <t>для іншого сільськогосподарського призначення. Код КВЦПЗ - 01.13</t>
  </si>
  <si>
    <t>2623282500:02:001:2019</t>
  </si>
  <si>
    <t>Товариство з обмеженою відповідальністю "КОНСЕРВАТОРІЯ-АГРО"</t>
  </si>
  <si>
    <t>27.11.2020   (лот № 2)</t>
  </si>
  <si>
    <t>27.11.2020   (лот № 3)</t>
  </si>
  <si>
    <t>27.11.2020   (лот № 4)</t>
  </si>
  <si>
    <t>27.11.2020   (лот № 5)</t>
  </si>
  <si>
    <t>27.11.2020   (лот № 6)</t>
  </si>
  <si>
    <t>27.11.2020   (лот № 7)</t>
  </si>
  <si>
    <t>27.11.2020   (лот № 8)</t>
  </si>
  <si>
    <t>27.11.2020   (лот № 9)</t>
  </si>
  <si>
    <t>27.11.2020   (лот № 10)</t>
  </si>
  <si>
    <t>27.11.2020   (лот № 11)</t>
  </si>
  <si>
    <t>27.11.2020   (лот № 13)</t>
  </si>
  <si>
    <t>2623282500:02:004:0500</t>
  </si>
  <si>
    <t>2623282500:02:003:0500</t>
  </si>
  <si>
    <t>2623282500:02:001:2020</t>
  </si>
  <si>
    <t>Товмачик.</t>
  </si>
  <si>
    <t>2623287200:03:010:0002</t>
  </si>
  <si>
    <t>2623287200:02:006:0132</t>
  </si>
  <si>
    <t>2623287200:03:010:0003</t>
  </si>
  <si>
    <t>Дикан Дмитро Юрійович</t>
  </si>
  <si>
    <t>2623281000:04:001:0107</t>
  </si>
  <si>
    <t>Воскресинці</t>
  </si>
  <si>
    <t>2623281000:04:001:0106</t>
  </si>
  <si>
    <t>Шепарівці</t>
  </si>
  <si>
    <t>2623288700:03:001:0370</t>
  </si>
  <si>
    <t>2623288700:05:001:0017</t>
  </si>
  <si>
    <t>2623287201:01:005:0023</t>
  </si>
  <si>
    <t>Товмачик</t>
  </si>
  <si>
    <t>Костинюк Юрій Романович</t>
  </si>
  <si>
    <t>для надання послуг у сільському господарстві. Код КВЦПЗ - 01.11.</t>
  </si>
  <si>
    <t>2610600000:19:002:0052</t>
  </si>
  <si>
    <t>Коломия вулиця Антоненка-Давидовича, 15</t>
  </si>
  <si>
    <t>Дзвінчук Тарас Юрійович</t>
  </si>
  <si>
    <t>2610600000:24:001:0057</t>
  </si>
  <si>
    <t>Герула Уляна Семенівна</t>
  </si>
  <si>
    <t>Коломия, проспект Михайла Грушевського, 16</t>
  </si>
  <si>
    <t>Литвинчук Руслан Мирославович</t>
  </si>
  <si>
    <t>Коломия вулиця Івана Майданського, 12</t>
  </si>
  <si>
    <t>Коломия, вулиця Торговиця, 35А</t>
  </si>
  <si>
    <t>Максим'юк Надія Василівна</t>
  </si>
  <si>
    <t>2610600000:17:002:0166</t>
  </si>
  <si>
    <t>вулиця Симона Петлюри, 45</t>
  </si>
  <si>
    <t>Лазаренко Ганна Миколаївна</t>
  </si>
  <si>
    <t>2610600000:07:002:0113</t>
  </si>
  <si>
    <t>ТзОВ "ВФ АВТО"</t>
  </si>
  <si>
    <t>2610600000:07:002:0114</t>
  </si>
  <si>
    <t>2610600000:17:007:0121</t>
  </si>
  <si>
    <t>вулиця Ольги Кобилянської, 2-А</t>
  </si>
  <si>
    <t>Григорчук Любов Вацлавівна</t>
  </si>
  <si>
    <t>для будівництва та обслуговування будівель закладів охорони здоров'я та соціальної допомоги. Код КВЦПЗ - 03.03.</t>
  </si>
  <si>
    <t>2610600000:05:003:0006</t>
  </si>
  <si>
    <t>вулиця Козацька</t>
  </si>
  <si>
    <t>2610600000:11:003:0163</t>
  </si>
  <si>
    <t>вулиця Українська</t>
  </si>
  <si>
    <t>2610600000:25:002:0041</t>
  </si>
  <si>
    <t>вулиця Євгена Коновальця</t>
  </si>
  <si>
    <t>2610600000:17:004:0159</t>
  </si>
  <si>
    <t xml:space="preserve">вулиця Михайла Павлика </t>
  </si>
  <si>
    <t>2610600000:11:002:0062</t>
  </si>
  <si>
    <t>2610600000:17:004:0158</t>
  </si>
  <si>
    <t>2610600000:10:001:0161</t>
  </si>
  <si>
    <t>2610600000:20:001:0114</t>
  </si>
  <si>
    <t>вулиця Миколи Костомарова</t>
  </si>
  <si>
    <t>2610600000:11:005:0052</t>
  </si>
  <si>
    <t>вулиця Олекси Довбуша</t>
  </si>
  <si>
    <t>2623282501:01:015:0005</t>
  </si>
  <si>
    <t>село ІВАНІВЦІ, вулиця Центральна 20</t>
  </si>
  <si>
    <t>Берило Ірина Михайлівна</t>
  </si>
  <si>
    <t>2624086001:02:002:0022</t>
  </si>
  <si>
    <t>село САДЖАВКА вулиця Кобилянської, 3-в</t>
  </si>
  <si>
    <t>Андрійчук Микола Іванович</t>
  </si>
  <si>
    <t>вулиця Карпатська 152</t>
  </si>
  <si>
    <t>Гальчук Світлана Михайлівна</t>
  </si>
  <si>
    <t>2610600000:18:001:0279</t>
  </si>
  <si>
    <t>площа Ринок, 23</t>
  </si>
  <si>
    <t>2610600000:05:005:0084</t>
  </si>
  <si>
    <t xml:space="preserve">вулиця Станіславського </t>
  </si>
  <si>
    <t>Гануляк Ірина Павлівна</t>
  </si>
  <si>
    <t>ПП "Центр Прут"</t>
  </si>
  <si>
    <t>2610600000:16:001:0004</t>
  </si>
  <si>
    <t xml:space="preserve">вулиця Миколи Лисенка </t>
  </si>
  <si>
    <t>Томчиковський Віталій Олександрович</t>
  </si>
  <si>
    <t>2623288700:06:001:0006</t>
  </si>
  <si>
    <t>2610600000:15:008:0098</t>
  </si>
  <si>
    <t>вулиця Івана Богуна 32</t>
  </si>
  <si>
    <t>Запорожець Ганна Юріївна</t>
  </si>
  <si>
    <t>2610600000:11:006:0116</t>
  </si>
  <si>
    <t>Спорняк Марія Іванівна</t>
  </si>
  <si>
    <t>2610600000:14:003:0058</t>
  </si>
  <si>
    <t>вулиця Симона Петлюри 137</t>
  </si>
  <si>
    <t>Лехник Леся Романівна</t>
  </si>
  <si>
    <t>2610600000:17:001:0065</t>
  </si>
  <si>
    <t>вулиця Миколи Леонтовича, 20-а</t>
  </si>
  <si>
    <t>Коцюр Сергій Петрович</t>
  </si>
  <si>
    <t>2610600000:17:003:0109</t>
  </si>
  <si>
    <t>Страховська СВ   Страховський СВ.    Страховський ВВ    Сенюк Д. І.</t>
  </si>
  <si>
    <t>2610600000:17:003:0107</t>
  </si>
  <si>
    <t xml:space="preserve">Страховська СВ   Страховський СВ.    Страховський ВВ    </t>
  </si>
  <si>
    <t xml:space="preserve">   Сенюк Д. І.</t>
  </si>
  <si>
    <t>2610600000:17:003:0108</t>
  </si>
  <si>
    <t>2610600000:23:007:0077</t>
  </si>
  <si>
    <t>вулиця Володимира Гнатюка, 38</t>
  </si>
  <si>
    <t>Книгницька Леся Миколаївна           Проців Жанна Романівна</t>
  </si>
  <si>
    <t>2610600000:20:002:0066</t>
  </si>
  <si>
    <t>Іванюк Соломія Іванівна</t>
  </si>
  <si>
    <t>вулиця Гетьманська, 14-а/2</t>
  </si>
  <si>
    <t>2610600000:17:006:0111</t>
  </si>
  <si>
    <t>2610600000:17:006:0112</t>
  </si>
  <si>
    <t>2610600000:28:003:0135</t>
  </si>
  <si>
    <t>Менів Ігор Миколайович</t>
  </si>
  <si>
    <t>2610600000:07:003:0001</t>
  </si>
  <si>
    <t>вулиця Фабрична, 10</t>
  </si>
  <si>
    <t>ТзОВ "ГРАНД ПРИКАРПАТТЯ"</t>
  </si>
  <si>
    <t>2610600000:11:004:0190</t>
  </si>
  <si>
    <t>вулиця Івана Коляревського, 8-Б</t>
  </si>
  <si>
    <t>ОК "Гаражно-будівельний кооператив "Місця щасливих людей"</t>
  </si>
  <si>
    <t>2610600000:28:002:0123</t>
  </si>
  <si>
    <t>Возняк Дмитро Васильович</t>
  </si>
  <si>
    <t>2610600000:28:003:0132</t>
  </si>
  <si>
    <t>Дорундяк Микола Михайлович</t>
  </si>
  <si>
    <t>2610600000:17:006:0113</t>
  </si>
  <si>
    <t>Романюк Віталій Михайлович</t>
  </si>
  <si>
    <t>2610600000:17:006:0114</t>
  </si>
  <si>
    <t>Волошинюк Ігор Петрович</t>
  </si>
  <si>
    <t>2610600000:20:002:0209</t>
  </si>
  <si>
    <t>проспект Михайла Грушевського, 63/2</t>
  </si>
  <si>
    <t>Геник Борис Васильович</t>
  </si>
  <si>
    <t>2610600000:27:002:2000</t>
  </si>
  <si>
    <t>вулиця Гетьмана Мазепи</t>
  </si>
  <si>
    <t>для будівництва та обслуговування будівель торгівлі (Код КВЦПЗ - 03.07.)</t>
  </si>
  <si>
    <t>2610600000:18:001:0206</t>
  </si>
  <si>
    <t>Обслуговуючий Кооператив "Історія Міста"</t>
  </si>
  <si>
    <t>2610600000:20:002:0206</t>
  </si>
  <si>
    <t>проспект Михайла Грушевського, 61</t>
  </si>
  <si>
    <t>Слобідник Оксана Мирославівна</t>
  </si>
  <si>
    <t>2610600000:20:002:0208</t>
  </si>
  <si>
    <t>проспект Михайла Грушевського, 63/6</t>
  </si>
  <si>
    <t>Луцак Марія Ярославівна</t>
  </si>
  <si>
    <t>2610600000:28:006:0134</t>
  </si>
  <si>
    <t>Сердюк Анатолій Олександрович</t>
  </si>
  <si>
    <t>для розміщення та експлуатації основних, підсобних і допоміжних будівель та споруд, підприємств переробної, машинобудівної та іншої промислововсті (Код КВЦПЗ -11.02.)</t>
  </si>
  <si>
    <t>2610600000:20:003:0006</t>
  </si>
  <si>
    <t>вулиця Русина, 2а</t>
  </si>
  <si>
    <t>Бортейчук Роман Юрійович        Бортейчук Лілія Михайлівна      Бортейчук Любомир Романович       Лейник Уляна Романівна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</si>
  <si>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промислововсті (Код КВЦПЗ -11.02.)</t>
  </si>
  <si>
    <t>2623287201:01:001:0095</t>
  </si>
  <si>
    <t>село Товмачик, вулиця Шкільна, 5</t>
  </si>
  <si>
    <t>Цюпа Мирослава Юріївна</t>
  </si>
  <si>
    <t>2610600000:15:003:0120</t>
  </si>
  <si>
    <t>вулиця Богдана Хмельницького, 2Д</t>
  </si>
  <si>
    <t>Приватне підприємство “ЦЕНТР ПРУТ”</t>
  </si>
  <si>
    <t>для будівництва та обслуговування інших будівель громадської забудови (Код КВЦПЗ -03.15)</t>
  </si>
  <si>
    <t>для будівництва і обслуговування житлового будинку, господарських будівель і споруд (присадибна ділянка) (Код КВЦПЗ - 02.01.)</t>
  </si>
  <si>
    <t>2623282801:02:001:0226</t>
  </si>
  <si>
    <t>село Корнич вулиця Коломийська</t>
  </si>
  <si>
    <t>Уграк Василь Васильович</t>
  </si>
  <si>
    <t>2623282801:02:001:0225</t>
  </si>
  <si>
    <t>Клапчук Мирослав Миколайович</t>
  </si>
  <si>
    <t>2610600000:11:008:0065</t>
  </si>
  <si>
    <t>Юрчишин Тарас Юрійович</t>
  </si>
  <si>
    <t>2610600000:19:001:0074</t>
  </si>
  <si>
    <t>Коломия проспект Михайла Грушевського 94</t>
  </si>
  <si>
    <t>ТзДВ "Коломийське автотранспортне підприємство"</t>
  </si>
  <si>
    <t>2610600000:19:001:0075</t>
  </si>
  <si>
    <t>2610600000:19:001:0076</t>
  </si>
  <si>
    <t>2610600000:19:001:0077</t>
  </si>
  <si>
    <t>2610600000:19:001:0078</t>
  </si>
  <si>
    <t>2610600000:28:003:0133</t>
  </si>
  <si>
    <t>Коломия, вулиця Василя Симоненка 2</t>
  </si>
  <si>
    <t>Іванішин Любов Василівна</t>
  </si>
  <si>
    <t>2610600000:20:003:0010</t>
  </si>
  <si>
    <t>Коломия вулиця Йосипа Сліпого, 4</t>
  </si>
  <si>
    <t>Чемерис Алла Георгіївна</t>
  </si>
  <si>
    <t>2610600000:20:003:0081</t>
  </si>
  <si>
    <t>Коломия вулиця Гетьманська, 9</t>
  </si>
  <si>
    <t>Рижук Іван Степанович</t>
  </si>
  <si>
    <t>2610600000:16:001:0039</t>
  </si>
  <si>
    <t>Коломия вулиця Січових Стрільців, 39-а</t>
  </si>
  <si>
    <t xml:space="preserve">ПрАТ "ДЯТЬКІВЦІ" </t>
  </si>
  <si>
    <t>2610600000:27:001:0338</t>
  </si>
  <si>
    <t>Коломия, вулиця Садова</t>
  </si>
  <si>
    <t>Василишин Іван Васильович</t>
  </si>
  <si>
    <t>Коломия вулиця Староміська, 78</t>
  </si>
  <si>
    <t>Бежук Андрій Васильович</t>
  </si>
  <si>
    <t>Рощук Галина Степанівна</t>
  </si>
  <si>
    <t>2610600000:05:005:0086</t>
  </si>
  <si>
    <t>Коломия вулиця Карпатська 176</t>
  </si>
  <si>
    <t>2610600000:05:005:0087</t>
  </si>
  <si>
    <t>2610600000:05:005:0088</t>
  </si>
  <si>
    <t>2610600000:05:005:0089</t>
  </si>
  <si>
    <t>2610600000:05:005:0090</t>
  </si>
  <si>
    <t>2610600000:05:005:0091</t>
  </si>
  <si>
    <t>2610600000:05:005:0092</t>
  </si>
  <si>
    <t>2610600000:05:005:0093</t>
  </si>
  <si>
    <t>2610600000:05:005:0094</t>
  </si>
  <si>
    <t>2610600000:20:002:0203</t>
  </si>
  <si>
    <t>Коломия проспект Михайла Грушевського 41</t>
  </si>
  <si>
    <t>Рижук Лілія Ярославівна          Рижук Василь Степанович</t>
  </si>
  <si>
    <t>ОК ГАРАНТБУД в особі Калиняка ТВ</t>
  </si>
  <si>
    <t>18.08.2021   (дод.угода ЗЦП)</t>
  </si>
  <si>
    <t>Місцезнаходження земельної ділянки (адреса)</t>
  </si>
  <si>
    <t>Розмір річної орендної плати (сума)</t>
  </si>
  <si>
    <t>розмір щомісячної оренлної плати (сума)</t>
  </si>
  <si>
    <t>дата рішення про передачу земельної ділянки в оренду</t>
  </si>
  <si>
    <t>номер рішення про передачу земельної ділянки в оренду</t>
  </si>
  <si>
    <t xml:space="preserve">03.01.2020 р. </t>
  </si>
  <si>
    <t xml:space="preserve">примітка </t>
  </si>
  <si>
    <t>05.08.2004   05.12.2019</t>
  </si>
  <si>
    <t>1027                4245-55/2019</t>
  </si>
  <si>
    <t>Додаткова угода про внесення змін</t>
  </si>
  <si>
    <t>Договір про ПОНОВЛЕННЯ</t>
  </si>
  <si>
    <t>13.04.2016    24.10.2019</t>
  </si>
  <si>
    <t>365-6/2016      4097-54/2019</t>
  </si>
  <si>
    <t>4248-55/2019</t>
  </si>
  <si>
    <t>4322-56/2019</t>
  </si>
  <si>
    <t>дод.угода № 2 ПОНОВЛЕННЯ</t>
  </si>
  <si>
    <t>4341-56/2019</t>
  </si>
  <si>
    <t>4332-46/2019</t>
  </si>
  <si>
    <t>4189-55/2019</t>
  </si>
  <si>
    <t>3849-47/2019</t>
  </si>
  <si>
    <t>Дод.угода №1 ЗЦП</t>
  </si>
  <si>
    <t>27.06.2019    05.12.2019</t>
  </si>
  <si>
    <t>3832-47/2019   4241-55/2019</t>
  </si>
  <si>
    <t>4308-56/2019</t>
  </si>
  <si>
    <t>4400-57/2020</t>
  </si>
  <si>
    <t>3834-47/2019</t>
  </si>
  <si>
    <t>21.11.2019    29.02.2020</t>
  </si>
  <si>
    <t>4190-55/2019   4502-59/2020</t>
  </si>
  <si>
    <t>4471-59/2020</t>
  </si>
  <si>
    <t>4536-59/2020</t>
  </si>
  <si>
    <t>4397-57/2020</t>
  </si>
  <si>
    <t>4540-59/2020</t>
  </si>
  <si>
    <t>4395-57/2020</t>
  </si>
  <si>
    <t>4396-57/2020</t>
  </si>
  <si>
    <t>4477-59/2020</t>
  </si>
  <si>
    <t>Дод.угода ЗЦП</t>
  </si>
  <si>
    <t>27.06.2019     29.02.2020</t>
  </si>
  <si>
    <t>3852-47/2019    4477-59/2020</t>
  </si>
  <si>
    <t>Дод. Угода № 1 про поновлення</t>
  </si>
  <si>
    <t>2225-41/2009   ст.33 ЗУ "Про оренду землі"</t>
  </si>
  <si>
    <t>21.11.2019    09.06.2020</t>
  </si>
  <si>
    <t>4188-55/2019   4708-62/2020</t>
  </si>
  <si>
    <t>4546-59/2020</t>
  </si>
  <si>
    <t>4512-59/2020</t>
  </si>
  <si>
    <t>4511-59/2020</t>
  </si>
  <si>
    <t>4510-59/2020</t>
  </si>
  <si>
    <t>Дод.угода № 1 ЗЦП</t>
  </si>
  <si>
    <t>4097-54/2019</t>
  </si>
  <si>
    <t>Дод.угода № 2 Поновлення</t>
  </si>
  <si>
    <t>ст. 33 ЗУ "Про оренду землі"</t>
  </si>
  <si>
    <t>4648-62/2020</t>
  </si>
  <si>
    <t>4758-63/2020</t>
  </si>
  <si>
    <t>24.09.2009    29.02.2020</t>
  </si>
  <si>
    <t>2174-40/2009   4544-59/2020</t>
  </si>
  <si>
    <t>Дод.угода № 2 поновлення</t>
  </si>
  <si>
    <t>Дод.угода № 1 - ЗЦП</t>
  </si>
  <si>
    <t>13.04.2016    29.02.2020</t>
  </si>
  <si>
    <t>372-6/2016     4472-59/2020</t>
  </si>
  <si>
    <t>4527-59/2020</t>
  </si>
  <si>
    <t>4755-63/2020</t>
  </si>
  <si>
    <t>4762-63/2020</t>
  </si>
  <si>
    <t>4645-62/2020</t>
  </si>
  <si>
    <t>4757-63/2020</t>
  </si>
  <si>
    <t>Дод.угода№1 - ЗЦП</t>
  </si>
  <si>
    <t>28.03.2019     23.07.2020</t>
  </si>
  <si>
    <t>3608-42/2019   4863-65/2020</t>
  </si>
  <si>
    <t>4854-65/2020</t>
  </si>
  <si>
    <t>Дод.угода #1 ЗЦП</t>
  </si>
  <si>
    <t>27.06.2019    29.02.2020</t>
  </si>
  <si>
    <t>3837-47/2019   4524-59/2020</t>
  </si>
  <si>
    <t>4647-62/2020</t>
  </si>
  <si>
    <t>4509-59/2020</t>
  </si>
  <si>
    <t>4764-63/2020</t>
  </si>
  <si>
    <t>4855-65/2020</t>
  </si>
  <si>
    <t>4759-63/2020</t>
  </si>
  <si>
    <t>4479-59/2020</t>
  </si>
  <si>
    <t>4936-68/2020</t>
  </si>
  <si>
    <t>4626-62/2020</t>
  </si>
  <si>
    <t>Земельні торги 26.11.2020</t>
  </si>
  <si>
    <t>4925-68/2020</t>
  </si>
  <si>
    <t>4927-68/2020</t>
  </si>
  <si>
    <t>4926-68/2020</t>
  </si>
  <si>
    <t>4794-63/2020</t>
  </si>
  <si>
    <t>Земельні торги 27.11.2020</t>
  </si>
  <si>
    <t>164-4/2020</t>
  </si>
  <si>
    <t>139-4/2020</t>
  </si>
  <si>
    <t>132-4/2020</t>
  </si>
  <si>
    <t>270-7/2021</t>
  </si>
  <si>
    <t>4398-57/2020</t>
  </si>
  <si>
    <t>61-3/2020</t>
  </si>
  <si>
    <t>4703-62/2020</t>
  </si>
  <si>
    <t>57-3/2020</t>
  </si>
  <si>
    <t>4547-59/2020</t>
  </si>
  <si>
    <t>23.07.2020    29.12.2020</t>
  </si>
  <si>
    <t>4863-65/2020   148-4/2020</t>
  </si>
  <si>
    <t>13.10.2016    20.04.2017    29.12.2020</t>
  </si>
  <si>
    <t>914-13/2016    1433-20/2017   141-4/2020</t>
  </si>
  <si>
    <t>Дод.угода № 2 (ЗЦП)</t>
  </si>
  <si>
    <t>Земельні торги 25.03.2021</t>
  </si>
  <si>
    <t>141-4/2020</t>
  </si>
  <si>
    <t>29.12.2020    22.02.2021</t>
  </si>
  <si>
    <t>141-4/2020      370-9/2021</t>
  </si>
  <si>
    <t>Дод.угода  (ЗЦП)</t>
  </si>
  <si>
    <t>3857-47/2019</t>
  </si>
  <si>
    <t>28.03.2019    22.02.2021</t>
  </si>
  <si>
    <t>3575-42/2019    370-9/2021</t>
  </si>
  <si>
    <t>138-4/2020</t>
  </si>
  <si>
    <t>364-9/2021</t>
  </si>
  <si>
    <t>363-9/2021</t>
  </si>
  <si>
    <t>143-4/2020</t>
  </si>
  <si>
    <t>23.05.2019    29.12.2020</t>
  </si>
  <si>
    <t>3717-45/2019    141-4/2020</t>
  </si>
  <si>
    <t>275-7/2021</t>
  </si>
  <si>
    <t>406-9/2021</t>
  </si>
  <si>
    <t>625-12/2021</t>
  </si>
  <si>
    <t>631-12/2021</t>
  </si>
  <si>
    <t>17.09.2015    21.04.2016    29.12.2020</t>
  </si>
  <si>
    <t>2291-57/2015   422-6/2016     141-4/2020</t>
  </si>
  <si>
    <t>Дод. Угода № 2 ЗЦП</t>
  </si>
  <si>
    <t>Дод.угода № 1 Поновлення</t>
  </si>
  <si>
    <t>601-12/2021</t>
  </si>
  <si>
    <t>383-9/2021</t>
  </si>
  <si>
    <t>628-12/2021</t>
  </si>
  <si>
    <t>589-12/2021</t>
  </si>
  <si>
    <t>402-9/2021</t>
  </si>
  <si>
    <t>719-14/2021</t>
  </si>
  <si>
    <t>583-12/2021</t>
  </si>
  <si>
    <t xml:space="preserve">16,06,2021  </t>
  </si>
  <si>
    <t>739-14/2021</t>
  </si>
  <si>
    <t>Додюугода № 1 ЗЦП</t>
  </si>
  <si>
    <t>632-12/2021</t>
  </si>
  <si>
    <t>716-14/2021</t>
  </si>
  <si>
    <t>Земельні торги 13.07.2021</t>
  </si>
  <si>
    <t>905-16/2021</t>
  </si>
  <si>
    <t>600-12/2021</t>
  </si>
  <si>
    <t>870-16/2021</t>
  </si>
  <si>
    <t>605-12/2021</t>
  </si>
  <si>
    <t>Дод.угода  зміни назва</t>
  </si>
  <si>
    <t>490-11/2011</t>
  </si>
  <si>
    <t>861-16/2021</t>
  </si>
  <si>
    <t>875-16/2021</t>
  </si>
  <si>
    <t>892-16/2021</t>
  </si>
  <si>
    <t>888-16/2021</t>
  </si>
  <si>
    <t>2610600000:18:001:0277</t>
  </si>
  <si>
    <t>вулиця Театральна, 38</t>
  </si>
  <si>
    <t>2610600000:30:001:1025</t>
  </si>
  <si>
    <t>вулиця Івана Шарлая, 25/1-25</t>
  </si>
  <si>
    <t>2610600000:09:004:0048</t>
  </si>
  <si>
    <t>2610600000:09:004:0047</t>
  </si>
  <si>
    <t>2610600000:28:003:0129</t>
  </si>
  <si>
    <t>2610600000:20:002:0070</t>
  </si>
  <si>
    <t>проспект Михайла Грушевського,37-б</t>
  </si>
  <si>
    <t>2610600000:25:002:0032</t>
  </si>
  <si>
    <t>бульвар Лесі Українки, 32-б</t>
  </si>
  <si>
    <t>2610600000:25:002:0036</t>
  </si>
  <si>
    <t>2610600000:15:005:1000</t>
  </si>
  <si>
    <t>вулиця Січових Стрільців</t>
  </si>
  <si>
    <t>2610600000:15:005:0103</t>
  </si>
  <si>
    <t>вулиця Полковника Семена Палія, 2</t>
  </si>
  <si>
    <t>2610600000:15:005:0006</t>
  </si>
  <si>
    <t>на куті вулиці Січових Стрільців, та вулиці Палія</t>
  </si>
  <si>
    <t>2610600000:15:005:0033</t>
  </si>
  <si>
    <t>вулиця Семена Палія 4</t>
  </si>
  <si>
    <t>2610600000:15:005:0070</t>
  </si>
  <si>
    <t>вулиці Полковника Семена Палія</t>
  </si>
  <si>
    <t>ТзОВ "КОЛО-МИ-Я"</t>
  </si>
  <si>
    <t>Проць Роксолана Ігорівна</t>
  </si>
  <si>
    <t>Бергер Дмитро Васильович</t>
  </si>
  <si>
    <t>Жидак Василь Григорович</t>
  </si>
  <si>
    <t>Семанюк Любов Михайлівна</t>
  </si>
  <si>
    <t>ОСББ "Каштановий бульвар"</t>
  </si>
  <si>
    <t>ОСББ "Файнобуд-Захід"</t>
  </si>
  <si>
    <t>ОСББ "Січ-Захід"</t>
  </si>
  <si>
    <t>879-16/2021</t>
  </si>
  <si>
    <t>585-12/2021</t>
  </si>
  <si>
    <t>881-16/2021</t>
  </si>
  <si>
    <t>Дата укладання договору оренди землі (*договори оренди землі укладаються без номерів)</t>
  </si>
  <si>
    <t>Розмір річної орендної плати (%)</t>
  </si>
  <si>
    <t>2610600000:24:003:1112</t>
  </si>
  <si>
    <t>вулиця Володимира Винниченка, 2-а</t>
  </si>
  <si>
    <t>2610600000:24:003:1102</t>
  </si>
  <si>
    <t>2610600000:24:003:0203</t>
  </si>
  <si>
    <t>2610600000:25:003:0032</t>
  </si>
  <si>
    <t>Старчук Наталія Юріївна                 Харук Надія Анфімівна             Григорчук Світлана Андріївна</t>
  </si>
  <si>
    <t>877-16/2021</t>
  </si>
  <si>
    <r>
      <rPr>
        <sz val="8"/>
        <color theme="1"/>
        <rFont val="Arial"/>
        <family val="2"/>
        <charset val="204"/>
      </rPr>
      <t xml:space="preserve">ОБСЛУГОВУЮЧИЙ </t>
    </r>
    <r>
      <rPr>
        <sz val="10"/>
        <color theme="1"/>
        <rFont val="Arial"/>
        <family val="2"/>
        <charset val="204"/>
      </rPr>
      <t>КООПЕРАТИВ "СОПРАНО"  в особі Овчаренка Юрія Мик.</t>
    </r>
  </si>
  <si>
    <r>
      <t xml:space="preserve">ТзОВ </t>
    </r>
    <r>
      <rPr>
        <sz val="8"/>
        <color theme="1"/>
        <rFont val="Arial"/>
        <family val="2"/>
        <charset val="204"/>
      </rPr>
      <t>АВТОТРАНСПОРТНЕ ПІДПРИЄМСТВО</t>
    </r>
    <r>
      <rPr>
        <sz val="10"/>
        <color theme="1"/>
        <rFont val="Arial"/>
        <family val="2"/>
        <charset val="204"/>
      </rPr>
      <t xml:space="preserve"> "РЕЙС"</t>
    </r>
  </si>
  <si>
    <t>2610600000:24:003:0023</t>
  </si>
  <si>
    <t>2610600000:23:007:0061</t>
  </si>
  <si>
    <t>2610600000:18:001:0078</t>
  </si>
  <si>
    <t>2623286001:01:001:0229</t>
  </si>
  <si>
    <t>2610600000:08:001:0197</t>
  </si>
  <si>
    <t>2610600000:19:001:0111</t>
  </si>
  <si>
    <t>2610600000:28:001:0023</t>
  </si>
  <si>
    <t>2610600000:15:003:0057</t>
  </si>
  <si>
    <t>2610600000:12:003:0002</t>
  </si>
  <si>
    <t>2610600000:11:008:0075</t>
  </si>
  <si>
    <t>2610600000:18:001:0271</t>
  </si>
  <si>
    <t>2610600000:16:002:0027</t>
  </si>
  <si>
    <t>2610600000:15:005:0051</t>
  </si>
  <si>
    <t>2610600000:18:001:0293</t>
  </si>
  <si>
    <t>2610600000:17:006:0038</t>
  </si>
  <si>
    <t>2610600000:05:004:0072</t>
  </si>
  <si>
    <t>2610600000:28:001:0071</t>
  </si>
  <si>
    <t>2610600000:16:001:0038</t>
  </si>
  <si>
    <t>2610600000:15:003:0008</t>
  </si>
  <si>
    <t>2610600000:15:003:0010</t>
  </si>
  <si>
    <t>2610600000:15:007:0091</t>
  </si>
  <si>
    <t>2610600000:17:007:0010</t>
  </si>
  <si>
    <t>2610600000:18:001:0291</t>
  </si>
  <si>
    <t>2610600000:33:001:0004</t>
  </si>
  <si>
    <t>2610600000:16:002:0057</t>
  </si>
  <si>
    <t>2610600000:17:001:0157</t>
  </si>
  <si>
    <t>2610600000:28:004:0044</t>
  </si>
  <si>
    <t>2610600000:15:005:0094</t>
  </si>
  <si>
    <t>2610600000:20:001:0124</t>
  </si>
  <si>
    <t>2610600000:17:001:0159</t>
  </si>
  <si>
    <t>2610600000:24:003:0068</t>
  </si>
  <si>
    <t>2610600000:28:004:0042</t>
  </si>
  <si>
    <t>2610600000:29:001:0229</t>
  </si>
  <si>
    <t>2610600000:15:007:0090</t>
  </si>
  <si>
    <t>2610600000:28:006:0187</t>
  </si>
  <si>
    <t>2610600000:28:006:0186</t>
  </si>
  <si>
    <t>2610600000:28:001:0072</t>
  </si>
  <si>
    <t>2610600000:24:002:0044</t>
  </si>
  <si>
    <t>2610600000:23:003:0068</t>
  </si>
  <si>
    <t>2610600000:28:006:0060</t>
  </si>
  <si>
    <t>2610600000:20:002:0038</t>
  </si>
  <si>
    <t>2610600000:14:002:0032</t>
  </si>
  <si>
    <t>2610600000:14:002:0050</t>
  </si>
  <si>
    <t>2623286001:01:001:0352</t>
  </si>
  <si>
    <t>2623286001:01:001:0350</t>
  </si>
  <si>
    <t>2624086001:02:006:0045</t>
  </si>
  <si>
    <t>2610600000:28:001:0044</t>
  </si>
  <si>
    <t>2610600000:28:001:0045</t>
  </si>
  <si>
    <t>2610600000:15:003:0124</t>
  </si>
  <si>
    <t>2610600000:15:005:0052</t>
  </si>
  <si>
    <t>2610600000:20:002:0013</t>
  </si>
  <si>
    <t>2610600000:17:007:0036</t>
  </si>
  <si>
    <t>2610600000:28:006:0103</t>
  </si>
  <si>
    <t>2610600000:28:001:0073</t>
  </si>
  <si>
    <t>Вічевий Майдан, 2</t>
  </si>
  <si>
    <t>село Раківчик, вулиця Січових Стрільців, 65-А</t>
  </si>
  <si>
    <t>вулиця Кирила Трильовського, 7</t>
  </si>
  <si>
    <t>вулиця Івана Майданського, 9</t>
  </si>
  <si>
    <t>вулиця Івана Крип'якевича, 54-а</t>
  </si>
  <si>
    <t>на території ВАТ "Коломиясільмаш"</t>
  </si>
  <si>
    <t>вулиця Івана Новодворського, 15-а</t>
  </si>
  <si>
    <t>вулиця Драгоманова, 4-а</t>
  </si>
  <si>
    <t>вулиця Юрія Шкрумеляка, 15</t>
  </si>
  <si>
    <t>вулиця Степана Бандери, 51-а/1</t>
  </si>
  <si>
    <t>вулиця Пантелеймона Куліша, 7</t>
  </si>
  <si>
    <t>вулиця Івана Франка, 21</t>
  </si>
  <si>
    <t>проспект Михайла Грушевського, 94</t>
  </si>
  <si>
    <t>вулиця Ф. Горбаша, 9</t>
  </si>
  <si>
    <t>вулиця Січових Стрільців, 29-а</t>
  </si>
  <si>
    <t>вулиця Симона Петлюри, 126</t>
  </si>
  <si>
    <t>вулиця Гетьмана Івана Мазепи, 91</t>
  </si>
  <si>
    <t>вулиця Січових Стрільців, 10-а</t>
  </si>
  <si>
    <t>вулиця Валова, 10-А</t>
  </si>
  <si>
    <t xml:space="preserve">вулиця Косачівська </t>
  </si>
  <si>
    <t>вулиця Юрія Шкрумеляка</t>
  </si>
  <si>
    <t>вулиця Олександра Пушкіна</t>
  </si>
  <si>
    <t>вулиця Григорія Тютюнника</t>
  </si>
  <si>
    <t>вулиця Андрія Чайковського</t>
  </si>
  <si>
    <t>вулиця Моцарта</t>
  </si>
  <si>
    <t>вулиця Лицарська</t>
  </si>
  <si>
    <t>вулиця Івана Шарлая</t>
  </si>
  <si>
    <t>вулиця Олександра Довженка</t>
  </si>
  <si>
    <t>вулиця Замкова 44</t>
  </si>
  <si>
    <t>вулиця Торговиця, 17-б</t>
  </si>
  <si>
    <t>проспект Михайла Грушевського, 45-а</t>
  </si>
  <si>
    <t>вулиця Анатолія Вахнянина, 32</t>
  </si>
  <si>
    <t>в районі об'їзної дороги Чернівці - Стрий</t>
  </si>
  <si>
    <t>село Раківчик, вулиця Січових Стрільців, 169</t>
  </si>
  <si>
    <t>село Раківчик, вулиця Січових Стрільців, 168</t>
  </si>
  <si>
    <t>село Саджавка, вулиця Українська, 67-а</t>
  </si>
  <si>
    <t>Коломия вулиця Івана Богуна, 15-в</t>
  </si>
  <si>
    <t>Коломия вулиця Івана Богуна, 15-б</t>
  </si>
  <si>
    <t>Коломия вулиця Олександра Пушкіна, 6</t>
  </si>
  <si>
    <t>Коломия вулиця Січових Стрільців, 10А</t>
  </si>
  <si>
    <t>Коломия, вулиця Січових Стрільців, 58А/1</t>
  </si>
  <si>
    <t>Коломия, вулиця Русина, 4</t>
  </si>
  <si>
    <t>Коломия, вулиця Січових Стрільців, 12-А</t>
  </si>
  <si>
    <t>село Раківчик, урочище "Біля ПОПАДЮКА"</t>
  </si>
  <si>
    <t>Коломия, в районі об'їзної дороги Чернівці - Стрий</t>
  </si>
  <si>
    <t>село Товмачик, вулиця Берегова</t>
  </si>
  <si>
    <t>село Грушів, урочище "За цвинтарем"</t>
  </si>
  <si>
    <t>село Іванівці, урочище «Вівчареве»</t>
  </si>
  <si>
    <t>село Саджавка, урочище «Вівчареве»</t>
  </si>
  <si>
    <t>село Товмачик, урочище «Біля хазяйства»</t>
  </si>
  <si>
    <t>село Товмачик, урочище «Коло Ілька»</t>
  </si>
  <si>
    <t>село Товмачик, урочище «Горбове»</t>
  </si>
  <si>
    <t>село Раківчик, урочище «Погарі»</t>
  </si>
  <si>
    <t>Коломия, вулиця Садова, 8</t>
  </si>
  <si>
    <t>Коломия, вулиця Івана Богуна</t>
  </si>
  <si>
    <t>Федорук Андрій Дмитрович            Скрипник Леся Дмитрівна</t>
  </si>
  <si>
    <t>Григорчук Аліна Олександрівна</t>
  </si>
  <si>
    <t>Фермерське господарство "АГРАРІЙ ПРИКАРПАТТЯ"</t>
  </si>
  <si>
    <t>Незвецька Лариса Миколаївна</t>
  </si>
  <si>
    <t>Кваснюк Івана Ярославович</t>
  </si>
  <si>
    <t>Васильківський Сергій Петрович</t>
  </si>
  <si>
    <t>Бучак Наталія Іванівна</t>
  </si>
  <si>
    <t>ОК "ГАРАЖНО-БУДІВЕЛЬНИЙ КООПЕРАТИВ "БІЛЯ ОЗЕРА"  в особі Михайлюк Г.Л.</t>
  </si>
  <si>
    <t>Максимів Микола Михайлович</t>
  </si>
  <si>
    <t>Григорович Петро Михайлович</t>
  </si>
  <si>
    <t>Пучков Валерій Петрович</t>
  </si>
  <si>
    <t>Пасічний Дмитро Васильович</t>
  </si>
  <si>
    <t>ОСББ КУЛІША 7</t>
  </si>
  <si>
    <t>ТзОВ "ВГР Сервіс", в особі Гануляк Ірини Павлівни</t>
  </si>
  <si>
    <t>ТзОВ "КОЛОМИЯ АЗС АБМ"'</t>
  </si>
  <si>
    <t>ТзОВ "Виробничо-комерційна фірма "Тріумф"</t>
  </si>
  <si>
    <t>Осецький Станіслав Йосипович</t>
  </si>
  <si>
    <t>Осецька Ірина Петрівна</t>
  </si>
  <si>
    <t>Денисюк Наталія Мирославівна</t>
  </si>
  <si>
    <t>Колос Мар'яна Богданівна</t>
  </si>
  <si>
    <t>Кузьменчук Василь Лук'янович</t>
  </si>
  <si>
    <t>ОСББ "ВАЛОВА 10А"</t>
  </si>
  <si>
    <t>ТзОВ "Будівельна компанія "ЮМАС-БУД"</t>
  </si>
  <si>
    <t>Косівчук Михайло Дмитрович             Мочернюк Ярослав Романович</t>
  </si>
  <si>
    <t>Гундерук Василь Якович</t>
  </si>
  <si>
    <t>ТОВ "КРЕАТИВ-ІНЖИНІРИНГ" в особі Бурянного ВМ</t>
  </si>
  <si>
    <t>ТОВ "ЕКОТРЕЙД КОМПАНІ"</t>
  </si>
  <si>
    <t>Рогович Роман Володимирович</t>
  </si>
  <si>
    <t>Петрів Ольга Володимирівна</t>
  </si>
  <si>
    <t>Савчук Мар'яна Михайлівна</t>
  </si>
  <si>
    <t>Мокрицька Любов Михайлівна</t>
  </si>
  <si>
    <t>Максимів Іван Дмитрович</t>
  </si>
  <si>
    <t>Обслуговуючий кооператив "ЛЮКС-СІЧ"</t>
  </si>
  <si>
    <t>ОСББ "НАШ ДІМ № 58А/1"</t>
  </si>
  <si>
    <t>Вовчук Наталія Володимирівна      та                          ТзОВ "СТД-ГРУП"</t>
  </si>
  <si>
    <t>ОСББ "ЕЛІТНИЙ 12А"</t>
  </si>
  <si>
    <t>КОМУНАЛЬНЕ ПІДПРИЄМСТВО «РОЗДРІБНА ТОРГОВО-ЗАКУПІВЕЛЬНА БАЗА ГРОМАДСЬКОГО ХАРЧУВАННЯ»</t>
  </si>
  <si>
    <t>ТзОВ "АГРОКОМПАНІЯ "ПРИКАРПАТТЯ"</t>
  </si>
  <si>
    <t>ТОВАРИСТВО З ОБЕЖЕНОЮ ВІДПОВІДАЛЬНІСТЮ «АРГАН»</t>
  </si>
  <si>
    <t>ПРИВАТНЕ ПІДПРИЄМСТВО «СІЛЬСЬКЕ ГОСПОДАРСТВО «ХОРОМА»</t>
  </si>
  <si>
    <t>Фізична особа-підприємець Муртазаєв Артур Юрійович</t>
  </si>
  <si>
    <t>Гошій Ярослав Петрович</t>
  </si>
  <si>
    <t>для ведення фермерського господарства. Код КВЦПЗ - 01.02.</t>
  </si>
  <si>
    <t>для розміщення та експлуатації об'єктів і споруд телекомунікацій. Код КВЦПЗ - 13.01</t>
  </si>
  <si>
    <t>для розміщення та експлуатації основних, підсобних і допоміжних будівель та споруд будівельних організацій та підприємств. Код КВЦПЗ - 11.03</t>
  </si>
  <si>
    <t>для будівництва і обслуговування багатоквартирного житлового будинку (Код КВЦПЗ - 02.03.)</t>
  </si>
  <si>
    <t>для розміщення та експлуатації будівель і споруд автомобільного транспорту та дорожнього господарства. Код КВЦПЗ - 12.04.</t>
  </si>
  <si>
    <t>для будівництва та обслуговування об'єктів туристичної інфраструктури та закладів громадського харчування. Код КВЦПЗ - 03.08.</t>
  </si>
  <si>
    <t>для будівництва та обслуговування адміністративних будинків, офісних будівель компаній, які займаються підприємницькою діяльністю, пов'язаною з отриманням прибутку. Код КВЦПЗД - 03.10.</t>
  </si>
  <si>
    <t>для будівництва і обслуговування будівель торгівлі. Код КВЦПЗ 03.07</t>
  </si>
  <si>
    <t>для будівництва та облуговування багатоквартирного житлового будинку. Код КВЦПЗ - 02.03</t>
  </si>
  <si>
    <t>9,226,03</t>
  </si>
  <si>
    <t>договір оренди укладено в електронній формі</t>
  </si>
  <si>
    <t>906-16/2021</t>
  </si>
  <si>
    <t>728-14/2021</t>
  </si>
  <si>
    <t>980-17/2021</t>
  </si>
  <si>
    <t>602-12/2021</t>
  </si>
  <si>
    <t>1242-19/2021</t>
  </si>
  <si>
    <t>1321-21/2021</t>
  </si>
  <si>
    <t>873-16/2021</t>
  </si>
  <si>
    <t>1221-19/2021</t>
  </si>
  <si>
    <t>Дод. Угода № 2 про поновлення</t>
  </si>
  <si>
    <t>1320-21/2021</t>
  </si>
  <si>
    <t>1232-19/2021</t>
  </si>
  <si>
    <t>977-17/2021</t>
  </si>
  <si>
    <t>1119-18/2021</t>
  </si>
  <si>
    <t>1352-21/2021</t>
  </si>
  <si>
    <t>904-16/2021</t>
  </si>
  <si>
    <t>1110-18/2021</t>
  </si>
  <si>
    <t>972-17/2021</t>
  </si>
  <si>
    <t>1335-21/2021</t>
  </si>
  <si>
    <t>ПОНОВЛЕННЯ</t>
  </si>
  <si>
    <t>1331-21/2021</t>
  </si>
  <si>
    <t>488-11/2021</t>
  </si>
  <si>
    <t>1249-19/2021</t>
  </si>
  <si>
    <t>.08.04.2021</t>
  </si>
  <si>
    <t>882-16/2021</t>
  </si>
  <si>
    <t>976-17/2021</t>
  </si>
  <si>
    <t>867-16/2021</t>
  </si>
  <si>
    <t>1472-22/2021</t>
  </si>
  <si>
    <t>271-7/2021</t>
  </si>
  <si>
    <t>1456-22/2021</t>
  </si>
  <si>
    <t>1240-19/2021</t>
  </si>
  <si>
    <t>273-7/2021</t>
  </si>
  <si>
    <t>1328-21/2021</t>
  </si>
  <si>
    <t>1235-19/2021</t>
  </si>
  <si>
    <t>1133-18/2021</t>
  </si>
  <si>
    <t>1672-25/2021</t>
  </si>
  <si>
    <t>1466-22/2021</t>
  </si>
  <si>
    <t>1803-26/2022</t>
  </si>
  <si>
    <t>1241-19/2021</t>
  </si>
  <si>
    <t>1802-26/2022</t>
  </si>
  <si>
    <t>.24.06.2021</t>
  </si>
  <si>
    <t>1343-21/2021</t>
  </si>
  <si>
    <t>1968-32/2022</t>
  </si>
  <si>
    <t>Стефанців Роман Васильович</t>
  </si>
  <si>
    <t>ТОВ "ПАНСЬКІ ВАРЕНИКИ"</t>
  </si>
  <si>
    <t>ТОВ "ПРИВАТ-ІНФОРМ"</t>
  </si>
  <si>
    <t>Габрух Василь Васильович</t>
  </si>
  <si>
    <t>Мосійчук Михайло Степанович</t>
  </si>
  <si>
    <t>2623281001:01:001:0409</t>
  </si>
  <si>
    <t>село Воскресинці</t>
  </si>
  <si>
    <t>2610600000:19:002:0029</t>
  </si>
  <si>
    <t>Коломия, вулиця Василя Атаманюка, 86</t>
  </si>
  <si>
    <t>2610600000:18:001:0299</t>
  </si>
  <si>
    <t>Коломия, вулиця Михайла Драгоманова, 4-б</t>
  </si>
  <si>
    <t>2610600000:17:007:0232</t>
  </si>
  <si>
    <t>Коломия, вулиця Ольги Кобилянської, біля будинку № 2</t>
  </si>
  <si>
    <t>2610600000:20:002:0225</t>
  </si>
  <si>
    <t>Коломия, вулиця Василя Атаманюка</t>
  </si>
  <si>
    <t>2610600000:28:003:0124</t>
  </si>
  <si>
    <t>Коломия, вулиця Василя Симоненка, 2б-11</t>
  </si>
  <si>
    <t>2610600000:28:003:0130</t>
  </si>
  <si>
    <t>Коломия, вулиця Василя Симоненка, 2б-12</t>
  </si>
  <si>
    <t>2610600000:28:003:0065</t>
  </si>
  <si>
    <t>Коломия, вулиця Григорія Тютюнника, 3</t>
  </si>
  <si>
    <t>2610600000:29:001:0186</t>
  </si>
  <si>
    <t>Коломия, вулиця Гетьмана Петра Дорошенка, 13</t>
  </si>
  <si>
    <t>для будівництва та обслуговування будівель громадських та релігійних організацій. Код КВЦПЗ - 03.04.</t>
  </si>
  <si>
    <t>для розміщення, будівництва, експлуатації та обслуговуваннябудівель і споруд об'єктів передачі електричної енергії. Код КВЦПЗ - 14.02.</t>
  </si>
  <si>
    <t>2161-35/2022</t>
  </si>
  <si>
    <t>2140-35/2022</t>
  </si>
  <si>
    <t>2125-35/2022</t>
  </si>
  <si>
    <t>2155-35/2022</t>
  </si>
  <si>
    <t>2130-35/2022</t>
  </si>
  <si>
    <t>2353-38/2022</t>
  </si>
  <si>
    <t>2253-37/2022</t>
  </si>
  <si>
    <t>2369-38/2022</t>
  </si>
  <si>
    <t>Коломия, вулиця Олекси Довбуша, 149-а</t>
  </si>
  <si>
    <t>Симчич Володимир Дмитрович</t>
  </si>
  <si>
    <t>2610600000:24:002:0114</t>
  </si>
  <si>
    <t>Коломия, площа Тараса Шевченка, 13</t>
  </si>
  <si>
    <t>ОСББ "ПЛОЩА ШЕВЧЕНКА 13" в особі Родевича Станіслава Станіславовича</t>
  </si>
  <si>
    <t>Коломия, вулиця Івана Шарлая, 32</t>
  </si>
  <si>
    <t>Дадак Володимир Романович</t>
  </si>
  <si>
    <t>2610600000:19:001:0080</t>
  </si>
  <si>
    <t>Коломия, вулиця Івана Майданського, 9</t>
  </si>
  <si>
    <t>ПАТ "Коломийське будівельне управління"</t>
  </si>
  <si>
    <t>2610600000:19:001:0081</t>
  </si>
  <si>
    <t>2610600000:19:001:0082</t>
  </si>
  <si>
    <t>2610600000:28:003:0064</t>
  </si>
  <si>
    <t>Боднарук Микола Васильович          та                         Ганущак Петро Григорович</t>
  </si>
  <si>
    <t>2610600000:19:002:0090</t>
  </si>
  <si>
    <t>вулиця Василя Атаманюка, 86</t>
  </si>
  <si>
    <t>ПП "СКОРТ"</t>
  </si>
  <si>
    <t>2610600000:07:004:0149</t>
  </si>
  <si>
    <t>Коломия, вулиця Мирона Тарнавського, 3-а</t>
  </si>
  <si>
    <t>Бойчук Володимир Дмитрович</t>
  </si>
  <si>
    <t>2610600000:17:003:0072</t>
  </si>
  <si>
    <t xml:space="preserve">Коломия, вулиця Микола Лисенка, 5 </t>
  </si>
  <si>
    <t>ОСББ "НАШ ДІМ + 5"</t>
  </si>
  <si>
    <t>2610600000:20:002:0226</t>
  </si>
  <si>
    <t>Коломия, вулиця Василя Атаманюка, 11</t>
  </si>
  <si>
    <t>Сергенюк Іван Васильович</t>
  </si>
  <si>
    <t>2623282501:01:009:0017</t>
  </si>
  <si>
    <t>село Іванівці</t>
  </si>
  <si>
    <t>ТОВ "ЮКРЕЙН ТАУЕР КОМПАНІ"</t>
  </si>
  <si>
    <t>для розміщення та експлуатації інших технічних засобів зв'язку. Код КВЦПЗ - 13.03.</t>
  </si>
  <si>
    <t>2610600000:15:003:0024</t>
  </si>
  <si>
    <t>Коломия, вул. Симона Петлюри. б/н</t>
  </si>
  <si>
    <t>ОСББ "ПЕТЛЮРИ 90" в особі Рачук Вікторії Вікторівни</t>
  </si>
  <si>
    <t xml:space="preserve">	03.07 Для будівництва та обслуговування будівель торгівлі</t>
  </si>
  <si>
    <t>2610600000:07:004:0190</t>
  </si>
  <si>
    <t>Коломия, вул. Південна</t>
  </si>
  <si>
    <t>Федорук Ірина Євгенівна</t>
  </si>
  <si>
    <t>01.05 Для індивідуального садівництва</t>
  </si>
  <si>
    <t>2623288701:01:001:0651</t>
  </si>
  <si>
    <t>с. Шепарівці вул. Шевченка Коломийський р-н</t>
  </si>
  <si>
    <t>ПАТ "Прикарпаттяобленерго"</t>
  </si>
  <si>
    <t>14.02 Для розміщення, будівництва, експлуатації та обслуговування будівель і споруд об’єктів передачі електричної енергі</t>
  </si>
  <si>
    <t>2623287201:01:001:0114</t>
  </si>
  <si>
    <t>с. Товмачик вул. Шкільна Коломийський р-н</t>
  </si>
  <si>
    <t>2610600000:11:008:0229</t>
  </si>
  <si>
    <t>м.Коломия, вулиця Івана Майданського, 12-а</t>
  </si>
  <si>
    <t>Івантишин Олена Вікторівна    Олійник Сергій Вікторович</t>
  </si>
  <si>
    <t>03.07 Для будівництва та обслуговування будівель торгівлі</t>
  </si>
  <si>
    <t>2610600000:23:007:0120</t>
  </si>
  <si>
    <t>м.Коломия, вулиця Володимира Гнатюка, 38</t>
  </si>
  <si>
    <t xml:space="preserve">	02.01 Для будівництва і обслуговування житлового будинку, господарських будівель і споруд (присадибна ділянка)</t>
  </si>
  <si>
    <t>2610600000:23:007:0118</t>
  </si>
  <si>
    <t>Проців Жанна Романівна        Книгницька Леся Миколаївна</t>
  </si>
  <si>
    <t>02.01 Для будівництва і обслуговування житлового будинку, господарських будівель і споруд (присадибна ділянка)</t>
  </si>
  <si>
    <t>2610600000:23:007:0119</t>
  </si>
  <si>
    <t>2610600000:18:001:0065</t>
  </si>
  <si>
    <t>м.Коломия, вулиця Михайла Драгоманова,3-а</t>
  </si>
  <si>
    <t>ОСББ "ДРАГОМАНОВА 3Г" в особі Осипової-Магас З.І.</t>
  </si>
  <si>
    <t>03.07 Для будівництва та обслуговування будівель торгівлі                                 для комерційного використання - обслуговування нежитлового приміщення</t>
  </si>
  <si>
    <t>2610600000:18:001:0504</t>
  </si>
  <si>
    <t xml:space="preserve">ОСББ "ДРАГОМАНОВА 3Г" </t>
  </si>
  <si>
    <t>03.07 Для будівництва та обслуговування будівель торгівлі                                         для комерційного використання (обслуговування нежитлових приміщень - магазину)</t>
  </si>
  <si>
    <t>2610600000:15:005:0098</t>
  </si>
  <si>
    <t>м.Коломия, вулиця Андрія Сахарова, 1</t>
  </si>
  <si>
    <t xml:space="preserve">ОСББ "САХАРОВА 1" </t>
  </si>
  <si>
    <t>02.03 Для будівництва і обслуговування багатоквартирного житлового будинку</t>
  </si>
  <si>
    <t>2610600000:05:003:0008</t>
  </si>
  <si>
    <t>м.Коломия, вулиця Ф. Горбаша</t>
  </si>
  <si>
    <t>Будеркевич Алла Петрівна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</si>
  <si>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</si>
  <si>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2610600000:28:005:0234</t>
  </si>
  <si>
    <t>Івано-Франківська область, місто Коломия, вулиця Гетьмана Івана Мазепи, 124, 2</t>
  </si>
  <si>
    <t>Куничак Роман Федорович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</si>
  <si>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</si>
  <si>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2610600000:28:005:0235</t>
  </si>
  <si>
    <t>Івано-Франківська область, місто Коломия, вулиця Гетьмана Івана Мазепи, 124/ 2</t>
  </si>
  <si>
    <t>2610600000:28:005:0236</t>
  </si>
  <si>
    <t>2610600000:25:002:0042</t>
  </si>
  <si>
    <t>Івано-Франківська область, місто Коломия, вулиця Гетьмана Івана Мазепи, 87а</t>
  </si>
  <si>
    <t>Ковтун Олександр Сергійович</t>
  </si>
  <si>
    <t>2610600000:15:005:0019</t>
  </si>
  <si>
    <t>2610600000:17:004:0167</t>
  </si>
  <si>
    <t>м. Коломия, Франка, 34</t>
  </si>
  <si>
    <t>Гануляк Ірина Михайлівна</t>
  </si>
  <si>
    <t>вул. полковника Семена Палія, 4-б</t>
  </si>
  <si>
    <t>ОСББ "ПАЛІЯ-4Б"</t>
  </si>
  <si>
    <t>2610600000:15:001:0044</t>
  </si>
  <si>
    <t>вул. Едельвейсів, 6</t>
  </si>
  <si>
    <t>Скоротіжук Микола Миколайович</t>
  </si>
  <si>
    <t>2610600000:15:005:0069</t>
  </si>
  <si>
    <t>вул. Січових Стрільців, 58</t>
  </si>
  <si>
    <t>Смерек Ольга Миколаївна        Котурлаш Оксана Іванівна</t>
  </si>
  <si>
    <t>03.15 Для будівництва та обслуговування інших будівель громадської забудови</t>
  </si>
  <si>
    <t>2610600000:17:001:0162</t>
  </si>
  <si>
    <t>вул. Миколи Леонтовича</t>
  </si>
  <si>
    <t>Спіров Олексій Андрійович</t>
  </si>
  <si>
    <t>2623286001:02:001:0373</t>
  </si>
  <si>
    <t>с. Раківчик</t>
  </si>
  <si>
    <t>14.02 Для розміщення, будівництва, експлуатації та обслуговування будівель і споруд об’єктів передачі електричної енергії</t>
  </si>
  <si>
    <t>2623287201:01:007:0128</t>
  </si>
  <si>
    <t>с. Товмачик вул. Привокзальна Коломийський р-н</t>
  </si>
  <si>
    <t>2623287201:01:014:0016</t>
  </si>
  <si>
    <t>2610600000:15:005:0106</t>
  </si>
  <si>
    <t>м. Коломия, вул. Андрія Сахарова</t>
  </si>
  <si>
    <t>2610600000:15:008:0182</t>
  </si>
  <si>
    <t>м. Коломия, вул. Гетьмана Івана Мазепи</t>
  </si>
  <si>
    <t>2610600000:14:002:0278</t>
  </si>
  <si>
    <t>м. Коломия, вул. Володимира Кубійовича</t>
  </si>
  <si>
    <t>2610600000:15:004:0063</t>
  </si>
  <si>
    <t>м. Коломия, вул. Симона Петлюри</t>
  </si>
  <si>
    <t>2610600000:17:003:0076</t>
  </si>
  <si>
    <t>2623281001:02:003:0062</t>
  </si>
  <si>
    <t>с.Воскресинці</t>
  </si>
  <si>
    <t>2623287200:03:008:0067</t>
  </si>
  <si>
    <t>с. Товмачик</t>
  </si>
  <si>
    <t>2623288701:02:001:0441</t>
  </si>
  <si>
    <t>с. Шепарівці    вул. Шевченка</t>
  </si>
  <si>
    <t>2610600000:16:001:0077</t>
  </si>
  <si>
    <t>м. Коломия, вул. Миколи Лисенка</t>
  </si>
  <si>
    <t>2610600000:16:001:0078</t>
  </si>
  <si>
    <t>м. Коломия, вул. Січових Стрільців</t>
  </si>
  <si>
    <t>2610600000:16:001:0076</t>
  </si>
  <si>
    <t>2623281001:01:003:0350</t>
  </si>
  <si>
    <t>с. Воскресинці  вул. М. Степанюка</t>
  </si>
  <si>
    <t>2623281001:01:002:0300</t>
  </si>
  <si>
    <t>с. Воскресинці                       вул. Сагайдачного</t>
  </si>
  <si>
    <t>2623281001:02:003:0101</t>
  </si>
  <si>
    <t xml:space="preserve">с. Воскресинці                      </t>
  </si>
  <si>
    <t>2623281001:01:002:0301</t>
  </si>
  <si>
    <t>с. Воскресинці                       вул. Молодіжна</t>
  </si>
  <si>
    <t>2623288701:01:001:0647</t>
  </si>
  <si>
    <t>с. Шепарівці                 вул. О. Кобилянсбкої</t>
  </si>
  <si>
    <t>2623288701:02:001:0440</t>
  </si>
  <si>
    <t>с. Шепарівці                 вул. О. Шевченка</t>
  </si>
  <si>
    <t>2623282801:02:005:0107</t>
  </si>
  <si>
    <t>2610600000:20:001:2002</t>
  </si>
  <si>
    <t>м. Коломия,                   вул. Михайла Грушевського. 82</t>
  </si>
  <si>
    <t>ТОВ "ПРИКАРПАТТЯ-ГОТЕЛЬ-СЕРВІС"              ТОВ "АМСТЕЛЛА"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</si>
  <si>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</si>
  <si>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2610600000:20:001:2003</t>
  </si>
  <si>
    <t>03.07.  02.10 Для будівництва і обслуговування багатоквартирного житлового будинку з об’єктами торгово-розважальної та ринкової інфраструктури</t>
  </si>
  <si>
    <t>2610600000:15:003:0090</t>
  </si>
  <si>
    <t>м. Коломия, вул. Симона Петлюри, 90</t>
  </si>
  <si>
    <t>ССББ "Петлюри 90"</t>
  </si>
  <si>
    <t>03.07 Для будівництва та обслуговування будівель торгівлі                                для комерційного використання-будівництва міні-маркету</t>
  </si>
  <si>
    <t>2610600000:15:003:0028</t>
  </si>
  <si>
    <t>м. Коломия, вул. Симона Петлюри, 90-а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</si>
  <si>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       для житлово-комерційного використання-будівництва аптеки та житла</t>
  </si>
  <si>
    <t>2610600000:21:002:0016</t>
  </si>
  <si>
    <t>м. Коломия, вул. Соборна, 16</t>
  </si>
  <si>
    <t>Сметанюк Олег Володимирович</t>
  </si>
  <si>
    <t>2610600000:28:006:1212</t>
  </si>
  <si>
    <t>м. Коломия, вул. Гетьмана Мазепи, 210 б</t>
  </si>
  <si>
    <t>Семенчук Богдан Володимирович Семенчук Ольга Анатоліївна</t>
  </si>
  <si>
    <t>м. Коломия, вул. Василя Симоненка,1</t>
  </si>
  <si>
    <t>Корнас Петро Михайлович</t>
  </si>
  <si>
    <t>2610600000:20:003:0125</t>
  </si>
  <si>
    <t>м. Коломия, вул. Гетьманська, 9</t>
  </si>
  <si>
    <t>2610600000:20:003:0130</t>
  </si>
  <si>
    <t>Микитюк Марія Василівна</t>
  </si>
  <si>
    <t>2610600000:20:003:0128</t>
  </si>
  <si>
    <t>Рижук Юрій Степанович</t>
  </si>
  <si>
    <t>2610600000:20:003:0127</t>
  </si>
  <si>
    <t>2610600000:20:003:0126</t>
  </si>
  <si>
    <t>Шпунарський Степан Миколайович</t>
  </si>
  <si>
    <t>2610600000:20:003:0124</t>
  </si>
  <si>
    <t>2610600000:26:001:0251</t>
  </si>
  <si>
    <t>м. Коломия, вул. Івана Миколайчука</t>
  </si>
  <si>
    <t>2610600000:15:001:0046</t>
  </si>
  <si>
    <t>м. Коломия, вул. Едельвейсів 30</t>
  </si>
  <si>
    <t>ОСББ "Едельвейсів-30"</t>
  </si>
  <si>
    <t>02.03. для будівництва та обслуговування багатоквартирного житлового будинку</t>
  </si>
  <si>
    <t>2610600000:20:001:0062</t>
  </si>
  <si>
    <t xml:space="preserve">м. Братів Білоусів, 11 </t>
  </si>
  <si>
    <t>ОСББ "Файнобуд-центр"</t>
  </si>
  <si>
    <t>2610600000:20:001:0061</t>
  </si>
  <si>
    <t>2610600000:18:001:0325</t>
  </si>
  <si>
    <t>вул. Михайла Драгоманова, 4-а</t>
  </si>
  <si>
    <t>2610600000:18:001:0319</t>
  </si>
  <si>
    <t>2610600000:06:002:0096</t>
  </si>
  <si>
    <t>м. Коломия, вул. Набережна</t>
  </si>
  <si>
    <t>Дороніна Євдокія Михайлівна</t>
  </si>
  <si>
    <t>2610600000:19:001:0084</t>
  </si>
  <si>
    <t>м. Коломия, проспект Михайла Грушевського, 94</t>
  </si>
  <si>
    <t>12.04 Для розміщення та експлуатації будівель і споруд автомобільного транспорту та дорожнього господарства</t>
  </si>
  <si>
    <t>2610600000:19:001:0083</t>
  </si>
  <si>
    <t>2610600000:15:005:0107</t>
  </si>
  <si>
    <t>м. Коломия, вулиця Степана Бандери, 51 а/1</t>
  </si>
  <si>
    <t>Квартюк Марта Ярославівна</t>
  </si>
  <si>
    <t>2610600000:14:002:0273</t>
  </si>
  <si>
    <t>місто Коломия, по об'їзній дорозі Стрий-Нижанковичі (біля АЗС "Арко")</t>
  </si>
  <si>
    <t>Колбасніков Мирон Вікторович</t>
  </si>
  <si>
    <t>2610600000:14:002:0275</t>
  </si>
  <si>
    <t>Колбаснікова Ольга Анастасія Миронівна</t>
  </si>
  <si>
    <t>2610600000:14:002:0272</t>
  </si>
  <si>
    <t>Колбаснікова -Циган Марта Миронівна</t>
  </si>
  <si>
    <t>2610600000:19:002:0091</t>
  </si>
  <si>
    <t>м. Коломия, вул. Василя Атаманюка, 86</t>
  </si>
  <si>
    <t>ПП "Скорт"</t>
  </si>
  <si>
    <t>2610600000:19:002:0092</t>
  </si>
  <si>
    <t>2610600000:19:001:0209</t>
  </si>
  <si>
    <t>м. Коломия, вул. Івана Майданського, 9-а</t>
  </si>
  <si>
    <t>Табанюк Оксана Григорівна</t>
  </si>
  <si>
    <t>2610600000:20:003:0027</t>
  </si>
  <si>
    <t>м. Коломия, вул. Патріарха, Й. Сліпого, 30</t>
  </si>
  <si>
    <t>2610600000:14:002:0270</t>
  </si>
  <si>
    <t>м. Коломия об'їзна дорога Стрий-Нижанковичі (біля АЗС "АРКО")</t>
  </si>
  <si>
    <t>Венгриновський Ростислав Андрійович</t>
  </si>
  <si>
    <t>2610600000:14:002:0271</t>
  </si>
  <si>
    <t xml:space="preserve">Венгриновська Оксана Михайлівна </t>
  </si>
  <si>
    <t>м. Коломия, вул. Шарлая, 32</t>
  </si>
  <si>
    <t>Гулик Андрій Дмитрович</t>
  </si>
  <si>
    <t>2623286001:02:001:0172</t>
  </si>
  <si>
    <t>Івано-Франківська область, Коломийський район, с. Раківчик</t>
  </si>
  <si>
    <t>ПІДПРИЄМСТВО З ІНОЗЕМНИМИ ІНВЕСТИЦІЯМИ "АМІК УКРАЇНА"</t>
  </si>
  <si>
    <t>Договір оренди від 23.08.2013               Додаткова угода про поновлення від   06.11.2023</t>
  </si>
  <si>
    <t>2610600000:14:002:0266</t>
  </si>
  <si>
    <t>Івано-Франківська область, місто Коломия, по об'їзній дорозі Стрий-Нижанковичі (біля АЗС "Арко")</t>
  </si>
  <si>
    <t>Григорчук Андрій Олегович</t>
  </si>
  <si>
    <t>Додаткова угода про поновлення від   06.11.2023</t>
  </si>
  <si>
    <t>2610600000:14:002:0267</t>
  </si>
  <si>
    <t>Григорчук Назарій Олегович</t>
  </si>
  <si>
    <t>2610600000:14:002:0268</t>
  </si>
  <si>
    <t>Колодчак Ігор Річардович</t>
  </si>
  <si>
    <t>2610600000:14:002:0269</t>
  </si>
  <si>
    <t>2610600000:28:002:0137</t>
  </si>
  <si>
    <t>м. Коломия вул. Гетьмана Івана Мазепи, 229</t>
  </si>
  <si>
    <t>Коршовський Андрій Дмитрович</t>
  </si>
  <si>
    <t>2610600000:19:002:0197</t>
  </si>
  <si>
    <t>м. Коломия вул. Атаманюка, 86</t>
  </si>
  <si>
    <t>2610600000:19:002:0198</t>
  </si>
  <si>
    <t>2610600000:19:002:0199</t>
  </si>
  <si>
    <t>2610600000:17:007:0233</t>
  </si>
  <si>
    <t>м. Коломия вул.Андрія Чайковського, 7</t>
  </si>
  <si>
    <t>ТОВ "Княжий двір"</t>
  </si>
  <si>
    <t>2610600000:17:007:0234</t>
  </si>
  <si>
    <t>2610600000:09:006:0125</t>
  </si>
  <si>
    <t>м. Коломия вул. Карпенка Карого</t>
  </si>
  <si>
    <t>Попович Юрій Іванович</t>
  </si>
  <si>
    <t>10.06 Для сінокосіння</t>
  </si>
  <si>
    <t>2610600000:24:002:0116</t>
  </si>
  <si>
    <t xml:space="preserve">м. Коломия вул. Замкова, 28 а </t>
  </si>
  <si>
    <t>ТОВ "ДЮРАН"</t>
  </si>
  <si>
    <t>2610600000:05:003:0009</t>
  </si>
  <si>
    <t>м. Коломия вул. Горбаша, 12</t>
  </si>
  <si>
    <t>Томенчук Марія Миколаївна</t>
  </si>
  <si>
    <t>2610600000:17:004:0065</t>
  </si>
  <si>
    <t>м. Коломия вул. Моцарта, 10</t>
  </si>
  <si>
    <t>Гриник Роман Богданович</t>
  </si>
  <si>
    <t>станом на 31.12.2023 року</t>
  </si>
  <si>
    <t>2339-38/2022</t>
  </si>
  <si>
    <t>2456-39/2022</t>
  </si>
  <si>
    <t>2346-38/2022</t>
  </si>
  <si>
    <t>2450-39/2022</t>
  </si>
  <si>
    <t>2340-38/2022</t>
  </si>
  <si>
    <t>2123-35/2022</t>
  </si>
  <si>
    <t>2434-39/2022</t>
  </si>
  <si>
    <t>2250-37/2022</t>
  </si>
  <si>
    <t>2541-42/2023</t>
  </si>
  <si>
    <t>2638-43/2023</t>
  </si>
  <si>
    <t>2446-39/2022</t>
  </si>
  <si>
    <t>2531-42/2023</t>
  </si>
  <si>
    <t>2756-44/2023</t>
  </si>
  <si>
    <t>1676-25/2021</t>
  </si>
  <si>
    <t>1677-25/2021</t>
  </si>
  <si>
    <t>2357-38/2022</t>
  </si>
  <si>
    <t>2744-44/2023</t>
  </si>
  <si>
    <t>2749-44/2023</t>
  </si>
  <si>
    <t>1805-26/2022</t>
  </si>
  <si>
    <t>2738-44/2023</t>
  </si>
  <si>
    <t>2647-43/2023</t>
  </si>
  <si>
    <t>2759-44/2023</t>
  </si>
  <si>
    <t>2732-44/2023</t>
  </si>
  <si>
    <t>2752-44/2023</t>
  </si>
  <si>
    <t>2733-44/2023</t>
  </si>
  <si>
    <t>2765-44/2023</t>
  </si>
  <si>
    <t>2849-45/2023</t>
  </si>
  <si>
    <t>2776-44/2023</t>
  </si>
  <si>
    <t>2777-44/2023</t>
  </si>
  <si>
    <t>2916-45/2023</t>
  </si>
  <si>
    <t>2915-45/2023</t>
  </si>
  <si>
    <t>2748-44/2023</t>
  </si>
  <si>
    <t>2743-44/2023</t>
  </si>
  <si>
    <t>2913-45/2023</t>
  </si>
  <si>
    <t>2906-45/2023</t>
  </si>
  <si>
    <t>3027-47/2023</t>
  </si>
  <si>
    <t xml:space="preserve"> 21.09.2023</t>
  </si>
  <si>
    <t xml:space="preserve">3027-47/2023 </t>
  </si>
  <si>
    <t>3051-47/2023</t>
  </si>
  <si>
    <t>3028-47/2023</t>
  </si>
  <si>
    <t>3055-47/2023</t>
  </si>
  <si>
    <t>3021-47/2023</t>
  </si>
  <si>
    <t>3063-47/2023</t>
  </si>
  <si>
    <t>3124-48/2023</t>
  </si>
  <si>
    <t>2451-39/2022</t>
  </si>
  <si>
    <t>3045-47/2023</t>
  </si>
  <si>
    <t>3046-47/2023</t>
  </si>
  <si>
    <t>3222-49/2023</t>
  </si>
  <si>
    <t>3245-49/2023</t>
  </si>
  <si>
    <t>3221-49/2023</t>
  </si>
  <si>
    <t>3229-49/2023</t>
  </si>
  <si>
    <t>3236-49/2023</t>
  </si>
  <si>
    <t>3062-47/2023</t>
  </si>
  <si>
    <t xml:space="preserve">Договір про розірвання договору оренди землі від 06.10.2023 </t>
  </si>
  <si>
    <t>Земельна ділянка передана у власність дата реєстрації 14.04.2023</t>
  </si>
  <si>
    <t>2270-37/2022</t>
  </si>
  <si>
    <t xml:space="preserve">27.04.2023 зареєстроване в РПП право постійног окоритування земельною ділянкою </t>
  </si>
  <si>
    <t>3128-48/2023</t>
  </si>
  <si>
    <t>Реєстр укладених договорів оренди землі за 2020-2023 рік</t>
  </si>
  <si>
    <t>№2147-40/2009</t>
  </si>
  <si>
    <t>ВИКУП 20.10.2023</t>
  </si>
  <si>
    <t>Припиненоу зв’язку із поділом 2756-44/2023 від 18.05.2023</t>
  </si>
  <si>
    <t>ВИКУП 27.10.2023</t>
  </si>
  <si>
    <t>Договір про розірвання договору оренди  від 19.12.2023</t>
  </si>
  <si>
    <t xml:space="preserve">10.08.2023 передано в приватну вланість </t>
  </si>
  <si>
    <t>27.05.2022 припинено</t>
  </si>
  <si>
    <t>03.11.2023 речове право припинено</t>
  </si>
  <si>
    <t>19.10.2023 речове право припинено</t>
  </si>
  <si>
    <t>07.09.2023 речове право припинено</t>
  </si>
  <si>
    <t>18.05.2023 речове право припинено</t>
  </si>
  <si>
    <t xml:space="preserve">Книгницька Христина Миколаївна  </t>
  </si>
  <si>
    <t xml:space="preserve"> Бріська Марта Яремівна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</si>
</sst>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 x14ac:knownFonts="1"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2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0" borderId="8" applyNumberFormat="0" applyAlignment="0" applyProtection="0"/>
    <xf numFmtId="0" fontId="10" fillId="0" borderId="0" applyNumberFormat="0" applyFill="0" applyBorder="0" applyAlignment="0" applyProtection="0"/>
    <xf numFmtId="0" fontId="11" fillId="21" borderId="1" applyNumberFormat="0" applyAlignment="0" applyProtection="0"/>
    <xf numFmtId="0" fontId="13" fillId="0" borderId="7" applyNumberFormat="0" applyFill="0" applyAlignment="0" applyProtection="0"/>
    <xf numFmtId="0" fontId="12" fillId="3" borderId="0" applyNumberFormat="0" applyBorder="0" applyAlignment="0" applyProtection="0"/>
    <xf numFmtId="0" fontId="19" fillId="22" borderId="9" applyNumberFormat="0" applyAlignment="0" applyProtection="0"/>
    <xf numFmtId="0" fontId="14" fillId="21" borderId="2" applyNumberFormat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7" fillId="0" borderId="0"/>
  </cellStyleXfs>
  <cellXfs count="102">
    <xf numFmtId="0" fontId="0" fillId="0" borderId="0" xfId="0"/>
    <xf numFmtId="14" fontId="0" fillId="25" borderId="11" xfId="0" applyNumberForma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 readingOrder="1"/>
    </xf>
    <xf numFmtId="2" fontId="0" fillId="25" borderId="11" xfId="0" applyNumberForma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5" borderId="11" xfId="0" applyFill="1" applyBorder="1" applyAlignment="1">
      <alignment vertical="center" wrapText="1"/>
    </xf>
    <xf numFmtId="0" fontId="0" fillId="25" borderId="11" xfId="0" applyFill="1" applyBorder="1" applyAlignment="1">
      <alignment horizontal="left" vertical="center" wrapText="1"/>
    </xf>
    <xf numFmtId="14" fontId="0" fillId="25" borderId="11" xfId="0" applyNumberFormat="1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164" fontId="0" fillId="25" borderId="11" xfId="0" applyNumberForma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vertical="center" wrapText="1" readingOrder="1"/>
    </xf>
    <xf numFmtId="0" fontId="24" fillId="25" borderId="11" xfId="0" applyFont="1" applyFill="1" applyBorder="1" applyAlignment="1">
      <alignment horizontal="center" vertical="center" wrapText="1" readingOrder="1"/>
    </xf>
    <xf numFmtId="0" fontId="24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 readingOrder="1"/>
    </xf>
    <xf numFmtId="164" fontId="24" fillId="25" borderId="11" xfId="0" applyNumberFormat="1" applyFont="1" applyFill="1" applyBorder="1" applyAlignment="1">
      <alignment vertical="center" wrapText="1" readingOrder="1"/>
    </xf>
    <xf numFmtId="0" fontId="26" fillId="25" borderId="11" xfId="0" applyFont="1" applyFill="1" applyBorder="1" applyAlignment="1">
      <alignment vertical="center" wrapText="1"/>
    </xf>
    <xf numFmtId="1" fontId="0" fillId="25" borderId="11" xfId="0" applyNumberFormat="1" applyFill="1" applyBorder="1" applyAlignment="1">
      <alignment vertical="center"/>
    </xf>
    <xf numFmtId="2" fontId="0" fillId="25" borderId="11" xfId="0" applyNumberFormat="1" applyFill="1" applyBorder="1" applyAlignment="1">
      <alignment vertical="center"/>
    </xf>
    <xf numFmtId="2" fontId="0" fillId="25" borderId="11" xfId="0" applyNumberFormat="1" applyFill="1" applyBorder="1" applyAlignment="1">
      <alignment vertical="center" wrapText="1"/>
    </xf>
    <xf numFmtId="164" fontId="0" fillId="25" borderId="11" xfId="0" applyNumberFormat="1" applyFill="1" applyBorder="1" applyAlignment="1">
      <alignment vertical="center" wrapText="1"/>
    </xf>
    <xf numFmtId="14" fontId="24" fillId="25" borderId="11" xfId="0" applyNumberFormat="1" applyFont="1" applyFill="1" applyBorder="1" applyAlignment="1">
      <alignment horizontal="center" vertical="center" wrapText="1" readingOrder="1"/>
    </xf>
    <xf numFmtId="0" fontId="24" fillId="25" borderId="0" xfId="0" applyFont="1" applyFill="1" applyBorder="1" applyAlignment="1">
      <alignment horizontal="center" vertical="center" wrapText="1" readingOrder="1"/>
    </xf>
    <xf numFmtId="0" fontId="0" fillId="25" borderId="11" xfId="0" applyFill="1" applyBorder="1" applyAlignment="1">
      <alignment horizontal="center" vertical="center" wrapText="1" readingOrder="1"/>
    </xf>
    <xf numFmtId="0" fontId="0" fillId="25" borderId="11" xfId="0" applyFill="1" applyBorder="1" applyAlignment="1">
      <alignment wrapText="1"/>
    </xf>
    <xf numFmtId="0" fontId="0" fillId="25" borderId="11" xfId="0" applyFill="1" applyBorder="1" applyAlignment="1">
      <alignment horizontal="left" wrapText="1"/>
    </xf>
    <xf numFmtId="0" fontId="0" fillId="25" borderId="11" xfId="0" applyFill="1" applyBorder="1" applyAlignment="1">
      <alignment horizontal="center" wrapText="1" readingOrder="1"/>
    </xf>
    <xf numFmtId="0" fontId="0" fillId="25" borderId="11" xfId="0" applyFill="1" applyBorder="1" applyAlignment="1">
      <alignment horizontal="center" wrapText="1"/>
    </xf>
    <xf numFmtId="0" fontId="24" fillId="25" borderId="11" xfId="0" applyFont="1" applyFill="1" applyBorder="1" applyAlignment="1">
      <alignment horizontal="center" wrapText="1" readingOrder="1"/>
    </xf>
    <xf numFmtId="0" fontId="0" fillId="25" borderId="11" xfId="0" applyFont="1" applyFill="1" applyBorder="1" applyAlignment="1">
      <alignment horizontal="center" wrapText="1" readingOrder="1"/>
    </xf>
    <xf numFmtId="164" fontId="0" fillId="25" borderId="11" xfId="0" applyNumberFormat="1" applyFill="1" applyBorder="1" applyAlignment="1">
      <alignment horizontal="center" wrapText="1"/>
    </xf>
    <xf numFmtId="14" fontId="0" fillId="25" borderId="11" xfId="0" applyNumberFormat="1" applyFill="1" applyBorder="1" applyAlignment="1">
      <alignment horizontal="center" wrapText="1"/>
    </xf>
    <xf numFmtId="2" fontId="0" fillId="25" borderId="11" xfId="0" applyNumberFormat="1" applyFill="1" applyBorder="1" applyAlignment="1">
      <alignment horizontal="center" wrapText="1"/>
    </xf>
    <xf numFmtId="0" fontId="0" fillId="25" borderId="0" xfId="0" applyFill="1" applyAlignment="1">
      <alignment wrapText="1"/>
    </xf>
    <xf numFmtId="14" fontId="0" fillId="25" borderId="11" xfId="0" applyNumberFormat="1" applyFill="1" applyBorder="1"/>
    <xf numFmtId="2" fontId="0" fillId="25" borderId="11" xfId="0" applyNumberFormat="1" applyFill="1" applyBorder="1" applyAlignment="1">
      <alignment horizontal="center" vertical="center"/>
    </xf>
    <xf numFmtId="14" fontId="0" fillId="25" borderId="11" xfId="0" applyNumberFormat="1" applyFill="1" applyBorder="1" applyAlignment="1">
      <alignment wrapText="1"/>
    </xf>
    <xf numFmtId="2" fontId="0" fillId="25" borderId="11" xfId="0" applyNumberFormat="1" applyFill="1" applyBorder="1"/>
    <xf numFmtId="0" fontId="0" fillId="25" borderId="15" xfId="0" applyFill="1" applyBorder="1" applyAlignment="1">
      <alignment horizontal="left" wrapText="1"/>
    </xf>
    <xf numFmtId="0" fontId="0" fillId="25" borderId="15" xfId="0" applyFill="1" applyBorder="1" applyAlignment="1">
      <alignment horizontal="center" wrapText="1" readingOrder="1"/>
    </xf>
    <xf numFmtId="0" fontId="0" fillId="25" borderId="15" xfId="0" applyFont="1" applyFill="1" applyBorder="1" applyAlignment="1">
      <alignment horizontal="center" wrapText="1" readingOrder="1"/>
    </xf>
    <xf numFmtId="0" fontId="0" fillId="25" borderId="15" xfId="0" applyFill="1" applyBorder="1" applyAlignment="1">
      <alignment horizontal="center" wrapText="1"/>
    </xf>
    <xf numFmtId="14" fontId="0" fillId="25" borderId="15" xfId="0" applyNumberFormat="1" applyFill="1" applyBorder="1" applyAlignment="1">
      <alignment horizontal="center" wrapText="1"/>
    </xf>
    <xf numFmtId="164" fontId="0" fillId="25" borderId="15" xfId="0" applyNumberFormat="1" applyFill="1" applyBorder="1" applyAlignment="1">
      <alignment horizontal="center" wrapText="1"/>
    </xf>
    <xf numFmtId="14" fontId="0" fillId="25" borderId="11" xfId="0" applyNumberFormat="1" applyFill="1" applyBorder="1" applyAlignment="1">
      <alignment horizontal="center" vertical="center"/>
    </xf>
    <xf numFmtId="164" fontId="0" fillId="25" borderId="11" xfId="0" applyNumberForma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2" fontId="20" fillId="25" borderId="11" xfId="0" applyNumberFormat="1" applyFont="1" applyFill="1" applyBorder="1"/>
    <xf numFmtId="0" fontId="0" fillId="25" borderId="0" xfId="0" applyFill="1" applyBorder="1"/>
    <xf numFmtId="0" fontId="20" fillId="25" borderId="0" xfId="0" applyFont="1" applyFill="1"/>
    <xf numFmtId="0" fontId="21" fillId="25" borderId="0" xfId="0" applyFont="1" applyFill="1"/>
    <xf numFmtId="0" fontId="20" fillId="25" borderId="0" xfId="0" applyFont="1" applyFill="1" applyAlignment="1">
      <alignment wrapText="1"/>
    </xf>
    <xf numFmtId="0" fontId="22" fillId="25" borderId="11" xfId="19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wrapText="1"/>
    </xf>
    <xf numFmtId="0" fontId="20" fillId="25" borderId="11" xfId="0" applyFont="1" applyFill="1" applyBorder="1" applyAlignment="1">
      <alignment horizontal="left" wrapText="1"/>
    </xf>
    <xf numFmtId="0" fontId="20" fillId="25" borderId="11" xfId="0" applyFont="1" applyFill="1" applyBorder="1" applyAlignment="1">
      <alignment horizontal="left" wrapText="1" readingOrder="1"/>
    </xf>
    <xf numFmtId="0" fontId="20" fillId="25" borderId="14" xfId="0" applyFont="1" applyFill="1" applyBorder="1" applyAlignment="1">
      <alignment horizontal="left" wrapText="1" readingOrder="1"/>
    </xf>
    <xf numFmtId="164" fontId="20" fillId="25" borderId="11" xfId="0" applyNumberFormat="1" applyFont="1" applyFill="1" applyBorder="1" applyAlignment="1">
      <alignment horizontal="center"/>
    </xf>
    <xf numFmtId="0" fontId="20" fillId="25" borderId="11" xfId="0" applyFont="1" applyFill="1" applyBorder="1" applyAlignment="1">
      <alignment horizontal="left" vertical="center" wrapText="1" readingOrder="1"/>
    </xf>
    <xf numFmtId="0" fontId="20" fillId="25" borderId="11" xfId="0" applyFont="1" applyFill="1" applyBorder="1"/>
    <xf numFmtId="14" fontId="20" fillId="25" borderId="11" xfId="0" applyNumberFormat="1" applyFont="1" applyFill="1" applyBorder="1" applyAlignment="1">
      <alignment horizontal="left" wrapText="1" readingOrder="1"/>
    </xf>
    <xf numFmtId="0" fontId="20" fillId="25" borderId="0" xfId="0" applyFont="1" applyFill="1" applyBorder="1" applyAlignment="1">
      <alignment horizontal="left" wrapText="1" readingOrder="1"/>
    </xf>
    <xf numFmtId="14" fontId="20" fillId="25" borderId="14" xfId="0" applyNumberFormat="1" applyFont="1" applyFill="1" applyBorder="1" applyAlignment="1">
      <alignment horizontal="left" wrapText="1" readingOrder="1"/>
    </xf>
    <xf numFmtId="14" fontId="20" fillId="25" borderId="11" xfId="0" applyNumberFormat="1" applyFont="1" applyFill="1" applyBorder="1"/>
    <xf numFmtId="0" fontId="20" fillId="25" borderId="12" xfId="0" applyFont="1" applyFill="1" applyBorder="1" applyAlignment="1">
      <alignment horizontal="left" wrapText="1" readingOrder="1"/>
    </xf>
    <xf numFmtId="164" fontId="20" fillId="25" borderId="12" xfId="0" applyNumberFormat="1" applyFont="1" applyFill="1" applyBorder="1" applyAlignment="1">
      <alignment horizontal="center"/>
    </xf>
    <xf numFmtId="0" fontId="20" fillId="25" borderId="12" xfId="0" applyFont="1" applyFill="1" applyBorder="1"/>
    <xf numFmtId="0" fontId="20" fillId="25" borderId="13" xfId="0" applyFont="1" applyFill="1" applyBorder="1" applyAlignment="1">
      <alignment horizontal="left" wrapText="1" readingOrder="1"/>
    </xf>
    <xf numFmtId="0" fontId="20" fillId="25" borderId="13" xfId="0" applyFont="1" applyFill="1" applyBorder="1" applyAlignment="1">
      <alignment horizontal="left" wrapText="1"/>
    </xf>
    <xf numFmtId="14" fontId="20" fillId="25" borderId="13" xfId="0" applyNumberFormat="1" applyFont="1" applyFill="1" applyBorder="1"/>
    <xf numFmtId="164" fontId="20" fillId="25" borderId="13" xfId="0" applyNumberFormat="1" applyFont="1" applyFill="1" applyBorder="1" applyAlignment="1">
      <alignment horizontal="center"/>
    </xf>
    <xf numFmtId="0" fontId="20" fillId="25" borderId="13" xfId="0" applyFont="1" applyFill="1" applyBorder="1" applyAlignment="1">
      <alignment horizontal="left" vertical="center" wrapText="1" readingOrder="1"/>
    </xf>
    <xf numFmtId="0" fontId="20" fillId="25" borderId="13" xfId="0" applyFont="1" applyFill="1" applyBorder="1"/>
    <xf numFmtId="2" fontId="20" fillId="25" borderId="13" xfId="0" applyNumberFormat="1" applyFont="1" applyFill="1" applyBorder="1"/>
    <xf numFmtId="14" fontId="20" fillId="25" borderId="0" xfId="0" applyNumberFormat="1" applyFont="1" applyFill="1"/>
    <xf numFmtId="14" fontId="20" fillId="25" borderId="13" xfId="0" applyNumberFormat="1" applyFont="1" applyFill="1" applyBorder="1" applyAlignment="1">
      <alignment horizontal="left" wrapText="1" readingOrder="1"/>
    </xf>
    <xf numFmtId="0" fontId="20" fillId="25" borderId="11" xfId="0" applyFont="1" applyFill="1" applyBorder="1" applyAlignment="1">
      <alignment horizontal="center"/>
    </xf>
    <xf numFmtId="2" fontId="20" fillId="25" borderId="11" xfId="0" applyNumberFormat="1" applyFont="1" applyFill="1" applyBorder="1" applyAlignment="1">
      <alignment horizontal="center"/>
    </xf>
    <xf numFmtId="0" fontId="20" fillId="25" borderId="10" xfId="0" applyFont="1" applyFill="1" applyBorder="1" applyAlignment="1">
      <alignment horizontal="left" vertical="center" wrapText="1" readingOrder="1"/>
    </xf>
    <xf numFmtId="164" fontId="20" fillId="25" borderId="11" xfId="0" applyNumberFormat="1" applyFont="1" applyFill="1" applyBorder="1"/>
    <xf numFmtId="164" fontId="20" fillId="25" borderId="13" xfId="0" applyNumberFormat="1" applyFont="1" applyFill="1" applyBorder="1"/>
    <xf numFmtId="0" fontId="0" fillId="25" borderId="11" xfId="0" applyFill="1" applyBorder="1" applyAlignment="1">
      <alignment horizontal="left" wrapText="1" readingOrder="1"/>
    </xf>
    <xf numFmtId="14" fontId="0" fillId="25" borderId="11" xfId="0" applyNumberFormat="1" applyFill="1" applyBorder="1" applyAlignment="1">
      <alignment horizontal="right"/>
    </xf>
    <xf numFmtId="164" fontId="0" fillId="25" borderId="11" xfId="0" applyNumberFormat="1" applyFill="1" applyBorder="1"/>
    <xf numFmtId="0" fontId="0" fillId="25" borderId="11" xfId="0" applyFill="1" applyBorder="1"/>
    <xf numFmtId="0" fontId="0" fillId="25" borderId="10" xfId="0" applyFill="1" applyBorder="1" applyAlignment="1">
      <alignment horizontal="left" vertical="center" wrapText="1" readingOrder="1"/>
    </xf>
    <xf numFmtId="0" fontId="0" fillId="25" borderId="12" xfId="0" applyFill="1" applyBorder="1" applyAlignment="1">
      <alignment horizontal="left" wrapText="1" readingOrder="1"/>
    </xf>
    <xf numFmtId="0" fontId="0" fillId="25" borderId="11" xfId="0" applyFill="1" applyBorder="1" applyAlignment="1">
      <alignment horizontal="center"/>
    </xf>
    <xf numFmtId="0" fontId="0" fillId="25" borderId="13" xfId="0" applyFill="1" applyBorder="1" applyAlignment="1">
      <alignment horizontal="left" wrapText="1" readingOrder="1"/>
    </xf>
    <xf numFmtId="14" fontId="0" fillId="25" borderId="13" xfId="0" applyNumberFormat="1" applyFill="1" applyBorder="1"/>
    <xf numFmtId="164" fontId="0" fillId="25" borderId="13" xfId="0" applyNumberFormat="1" applyFill="1" applyBorder="1"/>
    <xf numFmtId="0" fontId="0" fillId="25" borderId="13" xfId="0" applyFill="1" applyBorder="1" applyAlignment="1">
      <alignment horizontal="left" wrapText="1"/>
    </xf>
    <xf numFmtId="0" fontId="25" fillId="25" borderId="11" xfId="0" applyFont="1" applyFill="1" applyBorder="1" applyAlignment="1">
      <alignment horizontal="left" wrapText="1" readingOrder="1"/>
    </xf>
    <xf numFmtId="0" fontId="24" fillId="25" borderId="11" xfId="0" applyFont="1" applyFill="1" applyBorder="1" applyAlignment="1">
      <alignment horizontal="left" wrapText="1" readingOrder="1"/>
    </xf>
    <xf numFmtId="0" fontId="0" fillId="25" borderId="11" xfId="0" applyFont="1" applyFill="1" applyBorder="1" applyAlignment="1">
      <alignment horizontal="left" wrapText="1" readingOrder="1"/>
    </xf>
    <xf numFmtId="0" fontId="24" fillId="25" borderId="11" xfId="0" applyFont="1" applyFill="1" applyBorder="1" applyAlignment="1">
      <alignment horizontal="center" vertical="center" wrapText="1"/>
    </xf>
    <xf numFmtId="14" fontId="24" fillId="25" borderId="11" xfId="0" applyNumberFormat="1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14" fontId="0" fillId="25" borderId="11" xfId="0" applyNumberFormat="1" applyFill="1" applyBorder="1" applyAlignment="1">
      <alignment vertical="center"/>
    </xf>
    <xf numFmtId="164" fontId="20" fillId="25" borderId="0" xfId="0" applyNumberFormat="1" applyFont="1" applyFill="1"/>
    <xf numFmtId="14" fontId="20" fillId="25" borderId="11" xfId="0" applyNumberFormat="1" applyFont="1" applyFill="1" applyBorder="1" applyAlignment="1">
      <alignment horizontal="left" vertical="center" wrapText="1" readingOrder="1"/>
    </xf>
    <xf numFmtId="0" fontId="28" fillId="25" borderId="0" xfId="0" applyFont="1" applyFill="1" applyAlignment="1">
      <alignment wrapText="1"/>
    </xf>
  </cellXfs>
  <cellStyles count="45">
    <cellStyle name="20% – Акцентування1" xfId="1" xr:uid="{00000000-0005-0000-0000-000000000000}"/>
    <cellStyle name="20% – Акцентування2" xfId="2" xr:uid="{00000000-0005-0000-0000-000001000000}"/>
    <cellStyle name="20% – Акцентування3" xfId="3" xr:uid="{00000000-0005-0000-0000-000002000000}"/>
    <cellStyle name="20% – Акцентування4" xfId="4" xr:uid="{00000000-0005-0000-0000-000003000000}"/>
    <cellStyle name="20% – Акцентування5" xfId="5" xr:uid="{00000000-0005-0000-0000-000004000000}"/>
    <cellStyle name="20% – Акцентування6" xfId="6" xr:uid="{00000000-0005-0000-0000-000005000000}"/>
    <cellStyle name="40% – Акцентування1" xfId="7" xr:uid="{00000000-0005-0000-0000-000006000000}"/>
    <cellStyle name="40% – Акцентування2" xfId="8" xr:uid="{00000000-0005-0000-0000-000007000000}"/>
    <cellStyle name="40% – Акцентування3" xfId="9" xr:uid="{00000000-0005-0000-0000-000008000000}"/>
    <cellStyle name="40% – Акцентування4" xfId="10" xr:uid="{00000000-0005-0000-0000-000009000000}"/>
    <cellStyle name="40% – Акцентування5" xfId="11" xr:uid="{00000000-0005-0000-0000-00000A000000}"/>
    <cellStyle name="40% – Акцентування6" xfId="12" xr:uid="{00000000-0005-0000-0000-00000B000000}"/>
    <cellStyle name="60% – Акцентування1" xfId="13" xr:uid="{00000000-0005-0000-0000-00000C000000}"/>
    <cellStyle name="60% – Акцентування2" xfId="14" xr:uid="{00000000-0005-0000-0000-00000D000000}"/>
    <cellStyle name="60% – Акцентування3" xfId="15" xr:uid="{00000000-0005-0000-0000-00000E000000}"/>
    <cellStyle name="60% – Акцентування4" xfId="16" xr:uid="{00000000-0005-0000-0000-00000F000000}"/>
    <cellStyle name="60% – Акцентування5" xfId="17" xr:uid="{00000000-0005-0000-0000-000010000000}"/>
    <cellStyle name="60% – Акцентування6" xfId="18" xr:uid="{00000000-0005-0000-0000-000011000000}"/>
    <cellStyle name="Excel Built-in Normal" xfId="19" xr:uid="{00000000-0005-0000-0000-000012000000}"/>
    <cellStyle name="Акцентування1" xfId="20" xr:uid="{00000000-0005-0000-0000-000013000000}"/>
    <cellStyle name="Акцентування2" xfId="21" xr:uid="{00000000-0005-0000-0000-000014000000}"/>
    <cellStyle name="Акцентування2 2" xfId="43" xr:uid="{00000000-0005-0000-0000-000015000000}"/>
    <cellStyle name="Акцентування3" xfId="22" xr:uid="{00000000-0005-0000-0000-000016000000}"/>
    <cellStyle name="Акцентування4" xfId="23" xr:uid="{00000000-0005-0000-0000-000017000000}"/>
    <cellStyle name="Акцентування5" xfId="24" xr:uid="{00000000-0005-0000-0000-000018000000}"/>
    <cellStyle name="Акцентування6" xfId="25" xr:uid="{00000000-0005-0000-0000-000019000000}"/>
    <cellStyle name="Ввід" xfId="26" xr:uid="{00000000-0005-0000-0000-00001A000000}"/>
    <cellStyle name="Добре" xfId="27" xr:uid="{00000000-0005-0000-0000-00001B000000}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32" xr:uid="{00000000-0005-0000-0000-000020000000}"/>
    <cellStyle name="Контрольна клітинка" xfId="33" xr:uid="{00000000-0005-0000-0000-000021000000}"/>
    <cellStyle name="Назва" xfId="34" xr:uid="{00000000-0005-0000-0000-000022000000}"/>
    <cellStyle name="Обчислення" xfId="35" xr:uid="{00000000-0005-0000-0000-000023000000}"/>
    <cellStyle name="Обычный_Лист1" xfId="44" xr:uid="{014E024C-40A3-45F1-A75B-0BD37881589B}"/>
    <cellStyle name="Підсумок" xfId="36" xr:uid="{00000000-0005-0000-0000-000025000000}"/>
    <cellStyle name="Поганий" xfId="37" xr:uid="{00000000-0005-0000-0000-000026000000}"/>
    <cellStyle name="Примітка" xfId="38" xr:uid="{00000000-0005-0000-0000-000027000000}"/>
    <cellStyle name="Результат 1" xfId="39" xr:uid="{00000000-0005-0000-0000-000028000000}"/>
    <cellStyle name="Середній" xfId="40" xr:uid="{00000000-0005-0000-0000-000029000000}"/>
    <cellStyle name="Текст попередження" xfId="41" xr:uid="{00000000-0005-0000-0000-00002A000000}"/>
    <cellStyle name="Текст пояснення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532"/>
  <sheetViews>
    <sheetView tabSelected="1" topLeftCell="A313" zoomScale="90" zoomScaleNormal="90" zoomScaleSheetLayoutView="95" workbookViewId="0">
      <selection activeCell="E309" sqref="E309"/>
    </sheetView>
  </sheetViews>
  <sheetFormatPr defaultColWidth="11.5703125" defaultRowHeight="15.75" customHeight="1" x14ac:dyDescent="0.2"/>
  <cols>
    <col min="1" max="1" width="11.5703125" style="49"/>
    <col min="2" max="2" width="13.7109375" style="49" customWidth="1"/>
    <col min="3" max="3" width="25.7109375" style="49" customWidth="1"/>
    <col min="4" max="4" width="16.85546875" style="49" customWidth="1"/>
    <col min="5" max="5" width="21.140625" style="49" customWidth="1"/>
    <col min="6" max="6" width="16.5703125" style="49" customWidth="1"/>
    <col min="7" max="7" width="14.42578125" style="49" customWidth="1"/>
    <col min="8" max="8" width="37.140625" style="51" customWidth="1"/>
    <col min="9" max="9" width="13.28515625" style="49" customWidth="1"/>
    <col min="10" max="10" width="11.5703125" style="49"/>
    <col min="11" max="11" width="16" style="49" customWidth="1"/>
    <col min="12" max="12" width="11.5703125" style="49"/>
    <col min="13" max="13" width="17.5703125" style="49" customWidth="1"/>
    <col min="14" max="14" width="18.140625" style="51" customWidth="1"/>
    <col min="15" max="16384" width="11.5703125" style="49"/>
  </cols>
  <sheetData>
    <row r="1" spans="1:14" ht="14.65" customHeight="1" x14ac:dyDescent="0.25">
      <c r="B1" s="50" t="s">
        <v>1205</v>
      </c>
    </row>
    <row r="2" spans="1:14" ht="19.350000000000001" customHeight="1" x14ac:dyDescent="0.2">
      <c r="D2" s="49" t="s">
        <v>1146</v>
      </c>
    </row>
    <row r="4" spans="1:14" ht="76.5" x14ac:dyDescent="0.2">
      <c r="A4" s="52" t="s">
        <v>21</v>
      </c>
      <c r="B4" s="52" t="s">
        <v>43</v>
      </c>
      <c r="C4" s="52" t="s">
        <v>22</v>
      </c>
      <c r="D4" s="52" t="s">
        <v>473</v>
      </c>
      <c r="E4" s="52" t="s">
        <v>23</v>
      </c>
      <c r="F4" s="52" t="s">
        <v>649</v>
      </c>
      <c r="G4" s="52" t="s">
        <v>24</v>
      </c>
      <c r="H4" s="52" t="s">
        <v>25</v>
      </c>
      <c r="I4" s="52" t="s">
        <v>650</v>
      </c>
      <c r="J4" s="52" t="s">
        <v>474</v>
      </c>
      <c r="K4" s="52" t="s">
        <v>475</v>
      </c>
      <c r="L4" s="52" t="s">
        <v>476</v>
      </c>
      <c r="M4" s="52" t="s">
        <v>477</v>
      </c>
      <c r="N4" s="53" t="s">
        <v>479</v>
      </c>
    </row>
    <row r="5" spans="1:14" ht="38.25" x14ac:dyDescent="0.2">
      <c r="A5" s="54" t="s">
        <v>26</v>
      </c>
      <c r="B5" s="54" t="s">
        <v>53</v>
      </c>
      <c r="C5" s="55" t="s">
        <v>108</v>
      </c>
      <c r="D5" s="55" t="s">
        <v>109</v>
      </c>
      <c r="E5" s="55" t="s">
        <v>110</v>
      </c>
      <c r="F5" s="56" t="s">
        <v>478</v>
      </c>
      <c r="G5" s="57">
        <v>4.0000000000000001E-3</v>
      </c>
      <c r="H5" s="58" t="s">
        <v>52</v>
      </c>
      <c r="I5" s="59">
        <v>3</v>
      </c>
      <c r="J5" s="47">
        <v>168.3</v>
      </c>
      <c r="K5" s="47">
        <f>J5/12</f>
        <v>14.025</v>
      </c>
      <c r="L5" s="55" t="s">
        <v>480</v>
      </c>
      <c r="M5" s="55" t="s">
        <v>481</v>
      </c>
      <c r="N5" s="58" t="s">
        <v>483</v>
      </c>
    </row>
    <row r="6" spans="1:14" ht="63.75" x14ac:dyDescent="0.2">
      <c r="A6" s="54" t="s">
        <v>26</v>
      </c>
      <c r="B6" s="54" t="s">
        <v>53</v>
      </c>
      <c r="C6" s="55" t="s">
        <v>32</v>
      </c>
      <c r="D6" s="55" t="s">
        <v>33</v>
      </c>
      <c r="E6" s="55" t="s">
        <v>34</v>
      </c>
      <c r="F6" s="55" t="s">
        <v>111</v>
      </c>
      <c r="G6" s="57">
        <v>0.31440000000000001</v>
      </c>
      <c r="H6" s="54" t="s">
        <v>66</v>
      </c>
      <c r="I6" s="59">
        <v>3</v>
      </c>
      <c r="J6" s="47">
        <v>20646.61</v>
      </c>
      <c r="K6" s="47">
        <f>J6/12</f>
        <v>1720.5508333333335</v>
      </c>
      <c r="L6" s="55" t="s">
        <v>484</v>
      </c>
      <c r="M6" s="55" t="s">
        <v>485</v>
      </c>
      <c r="N6" s="58" t="s">
        <v>482</v>
      </c>
    </row>
    <row r="7" spans="1:14" ht="25.5" x14ac:dyDescent="0.2">
      <c r="A7" s="54" t="s">
        <v>26</v>
      </c>
      <c r="B7" s="54" t="s">
        <v>53</v>
      </c>
      <c r="C7" s="55" t="s">
        <v>112</v>
      </c>
      <c r="D7" s="55" t="s">
        <v>45</v>
      </c>
      <c r="E7" s="55" t="s">
        <v>46</v>
      </c>
      <c r="F7" s="55" t="s">
        <v>113</v>
      </c>
      <c r="G7" s="57">
        <v>6.0000000000000001E-3</v>
      </c>
      <c r="H7" s="54" t="s">
        <v>64</v>
      </c>
      <c r="I7" s="59">
        <v>3</v>
      </c>
      <c r="J7" s="47">
        <v>847.93</v>
      </c>
      <c r="K7" s="47">
        <f t="shared" ref="K7:K58" si="0">J7/12</f>
        <v>70.660833333333329</v>
      </c>
      <c r="L7" s="60">
        <v>43804</v>
      </c>
      <c r="M7" s="55" t="s">
        <v>486</v>
      </c>
      <c r="N7" s="53"/>
    </row>
    <row r="8" spans="1:14" ht="25.5" x14ac:dyDescent="0.2">
      <c r="A8" s="54" t="s">
        <v>26</v>
      </c>
      <c r="B8" s="54" t="s">
        <v>53</v>
      </c>
      <c r="C8" s="55" t="s">
        <v>114</v>
      </c>
      <c r="D8" s="61" t="s">
        <v>116</v>
      </c>
      <c r="E8" s="55" t="s">
        <v>115</v>
      </c>
      <c r="F8" s="62">
        <v>43854</v>
      </c>
      <c r="G8" s="57">
        <v>8.0799999999999997E-2</v>
      </c>
      <c r="H8" s="58" t="s">
        <v>54</v>
      </c>
      <c r="I8" s="59">
        <v>3</v>
      </c>
      <c r="J8" s="47">
        <v>39.270000000000003</v>
      </c>
      <c r="K8" s="47">
        <f t="shared" si="0"/>
        <v>3.2725000000000004</v>
      </c>
      <c r="L8" s="60">
        <v>43825</v>
      </c>
      <c r="M8" s="55" t="s">
        <v>487</v>
      </c>
      <c r="N8" s="58" t="s">
        <v>488</v>
      </c>
    </row>
    <row r="9" spans="1:14" ht="38.25" x14ac:dyDescent="0.2">
      <c r="A9" s="54" t="s">
        <v>26</v>
      </c>
      <c r="B9" s="54" t="s">
        <v>53</v>
      </c>
      <c r="C9" s="55" t="s">
        <v>117</v>
      </c>
      <c r="D9" s="55" t="s">
        <v>39</v>
      </c>
      <c r="E9" s="55" t="s">
        <v>55</v>
      </c>
      <c r="F9" s="63">
        <v>43859</v>
      </c>
      <c r="G9" s="57">
        <v>0.1</v>
      </c>
      <c r="H9" s="58" t="s">
        <v>69</v>
      </c>
      <c r="I9" s="59">
        <v>3</v>
      </c>
      <c r="J9" s="47">
        <v>46.68</v>
      </c>
      <c r="K9" s="47">
        <f t="shared" si="0"/>
        <v>3.89</v>
      </c>
      <c r="L9" s="60">
        <v>43825</v>
      </c>
      <c r="M9" s="55" t="s">
        <v>489</v>
      </c>
      <c r="N9" s="53"/>
    </row>
    <row r="10" spans="1:14" ht="25.5" x14ac:dyDescent="0.2">
      <c r="A10" s="54" t="s">
        <v>26</v>
      </c>
      <c r="B10" s="54" t="s">
        <v>53</v>
      </c>
      <c r="C10" s="55" t="s">
        <v>118</v>
      </c>
      <c r="D10" s="55" t="s">
        <v>119</v>
      </c>
      <c r="E10" s="55" t="s">
        <v>120</v>
      </c>
      <c r="F10" s="63">
        <v>43860</v>
      </c>
      <c r="G10" s="57">
        <v>1.1999999999999999E-3</v>
      </c>
      <c r="H10" s="58" t="s">
        <v>63</v>
      </c>
      <c r="I10" s="59">
        <v>3</v>
      </c>
      <c r="J10" s="47">
        <v>63.24</v>
      </c>
      <c r="K10" s="47">
        <f t="shared" si="0"/>
        <v>5.2700000000000005</v>
      </c>
      <c r="L10" s="60">
        <v>43825</v>
      </c>
      <c r="M10" s="55" t="s">
        <v>490</v>
      </c>
      <c r="N10" s="53"/>
    </row>
    <row r="11" spans="1:14" ht="114.75" x14ac:dyDescent="0.2">
      <c r="A11" s="54" t="s">
        <v>26</v>
      </c>
      <c r="B11" s="54" t="s">
        <v>53</v>
      </c>
      <c r="C11" s="55" t="s">
        <v>121</v>
      </c>
      <c r="D11" s="55" t="s">
        <v>122</v>
      </c>
      <c r="E11" s="55" t="s">
        <v>123</v>
      </c>
      <c r="F11" s="63">
        <v>43846</v>
      </c>
      <c r="G11" s="57">
        <v>0.08</v>
      </c>
      <c r="H11" s="54" t="s">
        <v>56</v>
      </c>
      <c r="I11" s="59">
        <v>3</v>
      </c>
      <c r="J11" s="47">
        <v>3148.6</v>
      </c>
      <c r="K11" s="47">
        <f t="shared" si="0"/>
        <v>262.38333333333333</v>
      </c>
      <c r="L11" s="60">
        <v>43790</v>
      </c>
      <c r="M11" s="55" t="s">
        <v>491</v>
      </c>
      <c r="N11" s="53"/>
    </row>
    <row r="12" spans="1:14" ht="38.25" x14ac:dyDescent="0.2">
      <c r="A12" s="54" t="s">
        <v>26</v>
      </c>
      <c r="B12" s="54" t="s">
        <v>53</v>
      </c>
      <c r="C12" s="55" t="s">
        <v>124</v>
      </c>
      <c r="D12" s="55" t="s">
        <v>125</v>
      </c>
      <c r="E12" s="55" t="s">
        <v>126</v>
      </c>
      <c r="F12" s="63">
        <v>43857</v>
      </c>
      <c r="G12" s="57">
        <v>0.06</v>
      </c>
      <c r="H12" s="58" t="s">
        <v>83</v>
      </c>
      <c r="I12" s="59">
        <v>3</v>
      </c>
      <c r="J12" s="47">
        <v>2374.08</v>
      </c>
      <c r="K12" s="47">
        <f t="shared" si="0"/>
        <v>197.84</v>
      </c>
      <c r="L12" s="60">
        <v>43643</v>
      </c>
      <c r="M12" s="55" t="s">
        <v>492</v>
      </c>
      <c r="N12" s="53"/>
    </row>
    <row r="13" spans="1:14" ht="49.5" x14ac:dyDescent="0.2">
      <c r="A13" s="54" t="s">
        <v>26</v>
      </c>
      <c r="B13" s="54" t="s">
        <v>53</v>
      </c>
      <c r="C13" s="55" t="s">
        <v>88</v>
      </c>
      <c r="D13" s="55" t="s">
        <v>59</v>
      </c>
      <c r="E13" s="55" t="s">
        <v>658</v>
      </c>
      <c r="F13" s="60">
        <v>43867</v>
      </c>
      <c r="G13" s="57">
        <v>0.1983</v>
      </c>
      <c r="H13" s="58" t="s">
        <v>127</v>
      </c>
      <c r="I13" s="59">
        <v>3</v>
      </c>
      <c r="J13" s="47">
        <v>11884.66</v>
      </c>
      <c r="K13" s="47">
        <f t="shared" si="0"/>
        <v>990.38833333333332</v>
      </c>
      <c r="L13" s="55" t="s">
        <v>494</v>
      </c>
      <c r="M13" s="55" t="s">
        <v>495</v>
      </c>
      <c r="N13" s="58" t="s">
        <v>493</v>
      </c>
    </row>
    <row r="14" spans="1:14" ht="51" x14ac:dyDescent="0.2">
      <c r="A14" s="54" t="s">
        <v>26</v>
      </c>
      <c r="B14" s="54" t="s">
        <v>53</v>
      </c>
      <c r="C14" s="55" t="s">
        <v>128</v>
      </c>
      <c r="D14" s="55" t="s">
        <v>129</v>
      </c>
      <c r="E14" s="55" t="s">
        <v>130</v>
      </c>
      <c r="F14" s="63">
        <v>43875</v>
      </c>
      <c r="G14" s="57">
        <v>4.7999999999999996E-3</v>
      </c>
      <c r="H14" s="54" t="s">
        <v>58</v>
      </c>
      <c r="I14" s="59">
        <v>3</v>
      </c>
      <c r="J14" s="47">
        <v>490.7</v>
      </c>
      <c r="K14" s="47">
        <f t="shared" si="0"/>
        <v>40.891666666666666</v>
      </c>
      <c r="L14" s="60">
        <v>43825</v>
      </c>
      <c r="M14" s="55" t="s">
        <v>496</v>
      </c>
      <c r="N14" s="53"/>
    </row>
    <row r="15" spans="1:14" ht="114.75" x14ac:dyDescent="0.2">
      <c r="A15" s="54" t="s">
        <v>26</v>
      </c>
      <c r="B15" s="54" t="s">
        <v>53</v>
      </c>
      <c r="C15" s="55" t="s">
        <v>131</v>
      </c>
      <c r="D15" s="55" t="s">
        <v>132</v>
      </c>
      <c r="E15" s="55" t="s">
        <v>133</v>
      </c>
      <c r="F15" s="63">
        <v>43892</v>
      </c>
      <c r="G15" s="57">
        <v>1.9E-3</v>
      </c>
      <c r="H15" s="54" t="s">
        <v>56</v>
      </c>
      <c r="I15" s="59">
        <v>3</v>
      </c>
      <c r="J15" s="47">
        <v>304.87</v>
      </c>
      <c r="K15" s="47">
        <f t="shared" si="0"/>
        <v>25.405833333333334</v>
      </c>
      <c r="L15" s="60">
        <v>43846</v>
      </c>
      <c r="M15" s="55" t="s">
        <v>497</v>
      </c>
      <c r="N15" s="53"/>
    </row>
    <row r="16" spans="1:14" ht="63.75" x14ac:dyDescent="0.2">
      <c r="A16" s="54" t="s">
        <v>26</v>
      </c>
      <c r="B16" s="54" t="s">
        <v>53</v>
      </c>
      <c r="C16" s="55" t="s">
        <v>134</v>
      </c>
      <c r="D16" s="55" t="s">
        <v>135</v>
      </c>
      <c r="E16" s="55" t="s">
        <v>136</v>
      </c>
      <c r="F16" s="63">
        <v>43900</v>
      </c>
      <c r="G16" s="57">
        <v>0.24970000000000001</v>
      </c>
      <c r="H16" s="54" t="s">
        <v>82</v>
      </c>
      <c r="I16" s="59">
        <v>3</v>
      </c>
      <c r="J16" s="47">
        <v>3064.1</v>
      </c>
      <c r="K16" s="47">
        <f t="shared" si="0"/>
        <v>255.34166666666667</v>
      </c>
      <c r="L16" s="55" t="s">
        <v>499</v>
      </c>
      <c r="M16" s="64" t="s">
        <v>500</v>
      </c>
      <c r="N16" s="53" t="s">
        <v>1201</v>
      </c>
    </row>
    <row r="17" spans="1:14" ht="63.75" x14ac:dyDescent="0.2">
      <c r="A17" s="54" t="s">
        <v>26</v>
      </c>
      <c r="B17" s="54" t="s">
        <v>53</v>
      </c>
      <c r="C17" s="55" t="s">
        <v>137</v>
      </c>
      <c r="D17" s="64" t="s">
        <v>139</v>
      </c>
      <c r="E17" s="55" t="s">
        <v>138</v>
      </c>
      <c r="F17" s="63">
        <v>43902</v>
      </c>
      <c r="G17" s="57">
        <v>9.8299999999999998E-2</v>
      </c>
      <c r="H17" s="58" t="s">
        <v>65</v>
      </c>
      <c r="I17" s="59">
        <v>3</v>
      </c>
      <c r="J17" s="47">
        <v>5214.41</v>
      </c>
      <c r="K17" s="47">
        <f t="shared" si="0"/>
        <v>434.53416666666664</v>
      </c>
      <c r="L17" s="60">
        <v>43643</v>
      </c>
      <c r="M17" s="55" t="s">
        <v>498</v>
      </c>
      <c r="N17" s="53"/>
    </row>
    <row r="18" spans="1:14" ht="63.75" x14ac:dyDescent="0.2">
      <c r="A18" s="54" t="s">
        <v>26</v>
      </c>
      <c r="B18" s="54" t="s">
        <v>53</v>
      </c>
      <c r="C18" s="55" t="s">
        <v>140</v>
      </c>
      <c r="D18" s="64" t="s">
        <v>139</v>
      </c>
      <c r="E18" s="55" t="s">
        <v>138</v>
      </c>
      <c r="F18" s="63">
        <v>43902</v>
      </c>
      <c r="G18" s="57">
        <v>5.21E-2</v>
      </c>
      <c r="H18" s="58" t="s">
        <v>65</v>
      </c>
      <c r="I18" s="59">
        <v>3</v>
      </c>
      <c r="J18" s="47">
        <v>2763.69</v>
      </c>
      <c r="K18" s="47">
        <f t="shared" si="0"/>
        <v>230.3075</v>
      </c>
      <c r="L18" s="60">
        <v>43643</v>
      </c>
      <c r="M18" s="55" t="s">
        <v>498</v>
      </c>
      <c r="N18" s="53"/>
    </row>
    <row r="19" spans="1:14" ht="63.75" x14ac:dyDescent="0.2">
      <c r="A19" s="54" t="s">
        <v>26</v>
      </c>
      <c r="B19" s="54" t="s">
        <v>53</v>
      </c>
      <c r="C19" s="55" t="s">
        <v>141</v>
      </c>
      <c r="D19" s="64" t="s">
        <v>139</v>
      </c>
      <c r="E19" s="55" t="s">
        <v>138</v>
      </c>
      <c r="F19" s="63">
        <v>43902</v>
      </c>
      <c r="G19" s="57">
        <v>0.90500000000000003</v>
      </c>
      <c r="H19" s="58" t="s">
        <v>65</v>
      </c>
      <c r="I19" s="59">
        <v>3</v>
      </c>
      <c r="J19" s="47">
        <v>48006.52</v>
      </c>
      <c r="K19" s="47">
        <f t="shared" si="0"/>
        <v>4000.5433333333331</v>
      </c>
      <c r="L19" s="60">
        <v>43643</v>
      </c>
      <c r="M19" s="55" t="s">
        <v>498</v>
      </c>
      <c r="N19" s="58"/>
    </row>
    <row r="20" spans="1:14" ht="63.75" x14ac:dyDescent="0.2">
      <c r="A20" s="54" t="s">
        <v>26</v>
      </c>
      <c r="B20" s="54" t="s">
        <v>53</v>
      </c>
      <c r="C20" s="55" t="s">
        <v>142</v>
      </c>
      <c r="D20" s="64" t="s">
        <v>139</v>
      </c>
      <c r="E20" s="55" t="s">
        <v>138</v>
      </c>
      <c r="F20" s="63">
        <v>43902</v>
      </c>
      <c r="G20" s="57">
        <v>1.2999999999999999E-2</v>
      </c>
      <c r="H20" s="58" t="s">
        <v>65</v>
      </c>
      <c r="I20" s="59">
        <v>3</v>
      </c>
      <c r="J20" s="47">
        <v>689.59</v>
      </c>
      <c r="K20" s="47">
        <f t="shared" si="0"/>
        <v>57.465833333333336</v>
      </c>
      <c r="L20" s="60">
        <v>43643</v>
      </c>
      <c r="M20" s="55" t="s">
        <v>498</v>
      </c>
      <c r="N20" s="58"/>
    </row>
    <row r="21" spans="1:14" ht="25.5" x14ac:dyDescent="0.2">
      <c r="A21" s="54" t="s">
        <v>26</v>
      </c>
      <c r="B21" s="54" t="s">
        <v>53</v>
      </c>
      <c r="C21" s="55" t="s">
        <v>143</v>
      </c>
      <c r="D21" s="55" t="s">
        <v>144</v>
      </c>
      <c r="E21" s="55" t="s">
        <v>145</v>
      </c>
      <c r="F21" s="63">
        <v>43906</v>
      </c>
      <c r="G21" s="65">
        <v>4.7000000000000002E-3</v>
      </c>
      <c r="H21" s="58" t="s">
        <v>63</v>
      </c>
      <c r="I21" s="59">
        <v>3</v>
      </c>
      <c r="J21" s="47">
        <v>309.66000000000003</v>
      </c>
      <c r="K21" s="47">
        <f t="shared" si="0"/>
        <v>25.805000000000003</v>
      </c>
      <c r="L21" s="60">
        <v>43890</v>
      </c>
      <c r="M21" s="55" t="s">
        <v>501</v>
      </c>
      <c r="N21" s="58"/>
    </row>
    <row r="22" spans="1:14" ht="114.75" x14ac:dyDescent="0.2">
      <c r="A22" s="54" t="s">
        <v>26</v>
      </c>
      <c r="B22" s="54" t="s">
        <v>53</v>
      </c>
      <c r="C22" s="55" t="s">
        <v>146</v>
      </c>
      <c r="D22" s="55" t="s">
        <v>147</v>
      </c>
      <c r="E22" s="55" t="s">
        <v>148</v>
      </c>
      <c r="F22" s="63">
        <v>43964</v>
      </c>
      <c r="G22" s="57">
        <v>0.40200000000000002</v>
      </c>
      <c r="H22" s="54" t="s">
        <v>56</v>
      </c>
      <c r="I22" s="59">
        <v>3</v>
      </c>
      <c r="J22" s="47">
        <v>55107.21</v>
      </c>
      <c r="K22" s="47">
        <f t="shared" si="0"/>
        <v>4592.2674999999999</v>
      </c>
      <c r="L22" s="60">
        <v>43890</v>
      </c>
      <c r="M22" s="55" t="s">
        <v>502</v>
      </c>
      <c r="N22" s="58"/>
    </row>
    <row r="23" spans="1:14" ht="89.25" x14ac:dyDescent="0.2">
      <c r="A23" s="54" t="s">
        <v>26</v>
      </c>
      <c r="B23" s="54" t="s">
        <v>53</v>
      </c>
      <c r="C23" s="55" t="s">
        <v>149</v>
      </c>
      <c r="D23" s="55" t="s">
        <v>150</v>
      </c>
      <c r="E23" s="55" t="s">
        <v>151</v>
      </c>
      <c r="F23" s="63">
        <v>43965</v>
      </c>
      <c r="G23" s="57">
        <v>4.1700000000000001E-2</v>
      </c>
      <c r="H23" s="58" t="s">
        <v>152</v>
      </c>
      <c r="I23" s="66">
        <v>3</v>
      </c>
      <c r="J23" s="47">
        <v>2004.57</v>
      </c>
      <c r="K23" s="47">
        <f t="shared" si="0"/>
        <v>167.04749999999999</v>
      </c>
      <c r="L23" s="60">
        <v>43846</v>
      </c>
      <c r="M23" s="55" t="s">
        <v>503</v>
      </c>
      <c r="N23" s="58"/>
    </row>
    <row r="24" spans="1:14" ht="51" x14ac:dyDescent="0.2">
      <c r="A24" s="54" t="s">
        <v>26</v>
      </c>
      <c r="B24" s="54" t="s">
        <v>53</v>
      </c>
      <c r="C24" s="55" t="s">
        <v>154</v>
      </c>
      <c r="D24" s="55" t="s">
        <v>9</v>
      </c>
      <c r="E24" s="55" t="s">
        <v>659</v>
      </c>
      <c r="F24" s="63">
        <v>43973</v>
      </c>
      <c r="G24" s="57">
        <v>6.5199999999999994E-2</v>
      </c>
      <c r="H24" s="58" t="s">
        <v>153</v>
      </c>
      <c r="I24" s="59">
        <v>3</v>
      </c>
      <c r="J24" s="47">
        <v>3131.66</v>
      </c>
      <c r="K24" s="47">
        <f t="shared" si="0"/>
        <v>260.97166666666664</v>
      </c>
      <c r="L24" s="60">
        <v>43890</v>
      </c>
      <c r="M24" s="55" t="s">
        <v>504</v>
      </c>
      <c r="N24" s="58"/>
    </row>
    <row r="25" spans="1:14" ht="51" x14ac:dyDescent="0.2">
      <c r="A25" s="54" t="s">
        <v>26</v>
      </c>
      <c r="B25" s="54" t="s">
        <v>53</v>
      </c>
      <c r="C25" s="55" t="s">
        <v>155</v>
      </c>
      <c r="D25" s="55" t="s">
        <v>9</v>
      </c>
      <c r="E25" s="55" t="s">
        <v>659</v>
      </c>
      <c r="F25" s="63">
        <v>43973</v>
      </c>
      <c r="G25" s="57">
        <v>0.25509999999999999</v>
      </c>
      <c r="H25" s="58" t="s">
        <v>153</v>
      </c>
      <c r="I25" s="59">
        <v>3</v>
      </c>
      <c r="J25" s="47">
        <v>12252.84</v>
      </c>
      <c r="K25" s="47">
        <f t="shared" si="0"/>
        <v>1021.07</v>
      </c>
      <c r="L25" s="60">
        <v>43890</v>
      </c>
      <c r="M25" s="55" t="s">
        <v>504</v>
      </c>
      <c r="N25" s="58"/>
    </row>
    <row r="26" spans="1:14" ht="51" x14ac:dyDescent="0.2">
      <c r="A26" s="54" t="s">
        <v>26</v>
      </c>
      <c r="B26" s="54" t="s">
        <v>53</v>
      </c>
      <c r="C26" s="55" t="s">
        <v>156</v>
      </c>
      <c r="D26" s="55" t="s">
        <v>9</v>
      </c>
      <c r="E26" s="55" t="s">
        <v>659</v>
      </c>
      <c r="F26" s="63">
        <v>43973</v>
      </c>
      <c r="G26" s="57">
        <v>7.4700000000000003E-2</v>
      </c>
      <c r="H26" s="58" t="s">
        <v>153</v>
      </c>
      <c r="I26" s="59">
        <v>3</v>
      </c>
      <c r="J26" s="47">
        <v>3587.97</v>
      </c>
      <c r="K26" s="47">
        <f t="shared" si="0"/>
        <v>298.9975</v>
      </c>
      <c r="L26" s="60">
        <v>43890</v>
      </c>
      <c r="M26" s="55" t="s">
        <v>504</v>
      </c>
      <c r="N26" s="58"/>
    </row>
    <row r="27" spans="1:14" ht="51" x14ac:dyDescent="0.2">
      <c r="A27" s="54" t="s">
        <v>26</v>
      </c>
      <c r="B27" s="54" t="s">
        <v>53</v>
      </c>
      <c r="C27" s="55" t="s">
        <v>157</v>
      </c>
      <c r="D27" s="55" t="s">
        <v>9</v>
      </c>
      <c r="E27" s="55" t="s">
        <v>659</v>
      </c>
      <c r="F27" s="63">
        <v>43973</v>
      </c>
      <c r="G27" s="57">
        <v>8.14E-2</v>
      </c>
      <c r="H27" s="58" t="s">
        <v>153</v>
      </c>
      <c r="I27" s="59">
        <v>3</v>
      </c>
      <c r="J27" s="47">
        <v>3909.78</v>
      </c>
      <c r="K27" s="47">
        <f t="shared" si="0"/>
        <v>325.815</v>
      </c>
      <c r="L27" s="60">
        <v>43890</v>
      </c>
      <c r="M27" s="55" t="s">
        <v>504</v>
      </c>
      <c r="N27" s="58"/>
    </row>
    <row r="28" spans="1:14" ht="51" x14ac:dyDescent="0.2">
      <c r="A28" s="54" t="s">
        <v>26</v>
      </c>
      <c r="B28" s="54" t="s">
        <v>53</v>
      </c>
      <c r="C28" s="55" t="s">
        <v>158</v>
      </c>
      <c r="D28" s="55" t="s">
        <v>9</v>
      </c>
      <c r="E28" s="55" t="s">
        <v>659</v>
      </c>
      <c r="F28" s="63">
        <v>43973</v>
      </c>
      <c r="G28" s="57">
        <v>8.9800000000000005E-2</v>
      </c>
      <c r="H28" s="58" t="s">
        <v>153</v>
      </c>
      <c r="I28" s="59">
        <v>3</v>
      </c>
      <c r="J28" s="47">
        <v>4313.2299999999996</v>
      </c>
      <c r="K28" s="47">
        <f t="shared" si="0"/>
        <v>359.43583333333328</v>
      </c>
      <c r="L28" s="60">
        <v>43890</v>
      </c>
      <c r="M28" s="55" t="s">
        <v>504</v>
      </c>
      <c r="N28" s="58"/>
    </row>
    <row r="29" spans="1:14" ht="51" x14ac:dyDescent="0.2">
      <c r="A29" s="54" t="s">
        <v>26</v>
      </c>
      <c r="B29" s="54" t="s">
        <v>53</v>
      </c>
      <c r="C29" s="55" t="s">
        <v>159</v>
      </c>
      <c r="D29" s="55" t="s">
        <v>9</v>
      </c>
      <c r="E29" s="55" t="s">
        <v>659</v>
      </c>
      <c r="F29" s="63">
        <v>43973</v>
      </c>
      <c r="G29" s="57">
        <v>5.2400000000000002E-2</v>
      </c>
      <c r="H29" s="58" t="s">
        <v>153</v>
      </c>
      <c r="I29" s="59">
        <v>3</v>
      </c>
      <c r="J29" s="47">
        <v>2516.85</v>
      </c>
      <c r="K29" s="47">
        <f t="shared" si="0"/>
        <v>209.73749999999998</v>
      </c>
      <c r="L29" s="60">
        <v>43890</v>
      </c>
      <c r="M29" s="55" t="s">
        <v>504</v>
      </c>
      <c r="N29" s="58"/>
    </row>
    <row r="30" spans="1:14" ht="63.75" x14ac:dyDescent="0.2">
      <c r="A30" s="54" t="s">
        <v>26</v>
      </c>
      <c r="B30" s="54" t="s">
        <v>53</v>
      </c>
      <c r="C30" s="55" t="s">
        <v>160</v>
      </c>
      <c r="D30" s="55" t="s">
        <v>161</v>
      </c>
      <c r="E30" s="55" t="s">
        <v>162</v>
      </c>
      <c r="F30" s="63">
        <v>43976</v>
      </c>
      <c r="G30" s="57">
        <v>3.9300000000000002E-2</v>
      </c>
      <c r="H30" s="54" t="s">
        <v>66</v>
      </c>
      <c r="I30" s="59">
        <v>3</v>
      </c>
      <c r="J30" s="47">
        <v>5562.6</v>
      </c>
      <c r="K30" s="47">
        <f t="shared" si="0"/>
        <v>463.55</v>
      </c>
      <c r="L30" s="60">
        <v>43846</v>
      </c>
      <c r="M30" s="55" t="s">
        <v>505</v>
      </c>
      <c r="N30" s="58"/>
    </row>
    <row r="31" spans="1:14" ht="63.75" x14ac:dyDescent="0.2">
      <c r="A31" s="54" t="s">
        <v>26</v>
      </c>
      <c r="B31" s="54" t="s">
        <v>53</v>
      </c>
      <c r="C31" s="55" t="s">
        <v>163</v>
      </c>
      <c r="D31" s="55" t="s">
        <v>105</v>
      </c>
      <c r="E31" s="55" t="s">
        <v>68</v>
      </c>
      <c r="F31" s="63">
        <v>43882</v>
      </c>
      <c r="G31" s="57">
        <v>0.2029</v>
      </c>
      <c r="H31" s="58" t="s">
        <v>65</v>
      </c>
      <c r="I31" s="59">
        <v>3</v>
      </c>
      <c r="J31" s="47">
        <v>10245.66</v>
      </c>
      <c r="K31" s="47">
        <f t="shared" si="0"/>
        <v>853.80499999999995</v>
      </c>
      <c r="L31" s="60">
        <v>43846</v>
      </c>
      <c r="M31" s="55" t="s">
        <v>506</v>
      </c>
      <c r="N31" s="58" t="s">
        <v>1200</v>
      </c>
    </row>
    <row r="32" spans="1:14" ht="51" x14ac:dyDescent="0.2">
      <c r="A32" s="54" t="s">
        <v>26</v>
      </c>
      <c r="B32" s="54" t="s">
        <v>53</v>
      </c>
      <c r="C32" s="55" t="s">
        <v>164</v>
      </c>
      <c r="D32" s="55" t="s">
        <v>165</v>
      </c>
      <c r="E32" s="55" t="s">
        <v>166</v>
      </c>
      <c r="F32" s="63">
        <v>43906</v>
      </c>
      <c r="G32" s="57">
        <v>0.4652</v>
      </c>
      <c r="H32" s="58" t="s">
        <v>47</v>
      </c>
      <c r="I32" s="59">
        <v>3</v>
      </c>
      <c r="J32" s="47">
        <v>26297.360000000001</v>
      </c>
      <c r="K32" s="47">
        <f t="shared" si="0"/>
        <v>2191.4466666666667</v>
      </c>
      <c r="L32" s="60">
        <v>43890</v>
      </c>
      <c r="M32" s="55" t="s">
        <v>507</v>
      </c>
      <c r="N32" s="58"/>
    </row>
    <row r="33" spans="1:14" ht="114.75" x14ac:dyDescent="0.2">
      <c r="A33" s="54" t="s">
        <v>26</v>
      </c>
      <c r="B33" s="54" t="s">
        <v>53</v>
      </c>
      <c r="C33" s="55" t="s">
        <v>85</v>
      </c>
      <c r="D33" s="55" t="s">
        <v>86</v>
      </c>
      <c r="E33" s="67" t="s">
        <v>87</v>
      </c>
      <c r="F33" s="60">
        <v>43906</v>
      </c>
      <c r="G33" s="57">
        <v>2.52E-2</v>
      </c>
      <c r="H33" s="54" t="s">
        <v>56</v>
      </c>
      <c r="I33" s="59">
        <v>3</v>
      </c>
      <c r="J33" s="47">
        <v>5944.84</v>
      </c>
      <c r="K33" s="47">
        <f t="shared" si="0"/>
        <v>495.40333333333336</v>
      </c>
      <c r="L33" s="55" t="s">
        <v>509</v>
      </c>
      <c r="M33" s="55" t="s">
        <v>510</v>
      </c>
      <c r="N33" s="58" t="s">
        <v>508</v>
      </c>
    </row>
    <row r="34" spans="1:14" ht="38.25" x14ac:dyDescent="0.2">
      <c r="A34" s="54" t="s">
        <v>26</v>
      </c>
      <c r="B34" s="54" t="s">
        <v>53</v>
      </c>
      <c r="C34" s="55" t="s">
        <v>167</v>
      </c>
      <c r="D34" s="55" t="s">
        <v>168</v>
      </c>
      <c r="E34" s="55" t="s">
        <v>169</v>
      </c>
      <c r="F34" s="60">
        <v>43985</v>
      </c>
      <c r="G34" s="57">
        <v>3.0000000000000001E-3</v>
      </c>
      <c r="H34" s="54" t="s">
        <v>64</v>
      </c>
      <c r="I34" s="59">
        <v>10</v>
      </c>
      <c r="J34" s="47">
        <v>807.64</v>
      </c>
      <c r="K34" s="47">
        <f t="shared" si="0"/>
        <v>67.303333333333327</v>
      </c>
      <c r="L34" s="60">
        <v>40023</v>
      </c>
      <c r="M34" s="55" t="s">
        <v>512</v>
      </c>
      <c r="N34" s="58" t="s">
        <v>511</v>
      </c>
    </row>
    <row r="35" spans="1:14" ht="114.75" x14ac:dyDescent="0.2">
      <c r="A35" s="54" t="s">
        <v>26</v>
      </c>
      <c r="B35" s="54" t="s">
        <v>53</v>
      </c>
      <c r="C35" s="55" t="s">
        <v>170</v>
      </c>
      <c r="D35" s="55" t="s">
        <v>105</v>
      </c>
      <c r="E35" s="55" t="s">
        <v>171</v>
      </c>
      <c r="F35" s="63">
        <v>43993</v>
      </c>
      <c r="G35" s="57">
        <v>4.3200000000000002E-2</v>
      </c>
      <c r="H35" s="54" t="s">
        <v>56</v>
      </c>
      <c r="I35" s="59">
        <v>3</v>
      </c>
      <c r="J35" s="47">
        <v>4544.3100000000004</v>
      </c>
      <c r="K35" s="47">
        <f t="shared" si="0"/>
        <v>378.69250000000005</v>
      </c>
      <c r="L35" s="55" t="s">
        <v>513</v>
      </c>
      <c r="M35" s="55" t="s">
        <v>514</v>
      </c>
      <c r="N35" s="58"/>
    </row>
    <row r="36" spans="1:14" ht="114.75" x14ac:dyDescent="0.2">
      <c r="A36" s="54" t="s">
        <v>26</v>
      </c>
      <c r="B36" s="54" t="s">
        <v>53</v>
      </c>
      <c r="C36" s="55" t="s">
        <v>172</v>
      </c>
      <c r="D36" s="55" t="s">
        <v>105</v>
      </c>
      <c r="E36" s="55" t="s">
        <v>171</v>
      </c>
      <c r="F36" s="63">
        <v>43993</v>
      </c>
      <c r="G36" s="57">
        <v>0.36780000000000002</v>
      </c>
      <c r="H36" s="54" t="s">
        <v>56</v>
      </c>
      <c r="I36" s="59">
        <v>3</v>
      </c>
      <c r="J36" s="47">
        <v>38689.79</v>
      </c>
      <c r="K36" s="47">
        <f t="shared" si="0"/>
        <v>3224.1491666666666</v>
      </c>
      <c r="L36" s="55" t="s">
        <v>513</v>
      </c>
      <c r="M36" s="55" t="s">
        <v>514</v>
      </c>
      <c r="N36" s="58"/>
    </row>
    <row r="37" spans="1:14" ht="63.75" x14ac:dyDescent="0.2">
      <c r="A37" s="54" t="s">
        <v>26</v>
      </c>
      <c r="B37" s="54" t="s">
        <v>53</v>
      </c>
      <c r="C37" s="55" t="s">
        <v>173</v>
      </c>
      <c r="D37" s="55" t="s">
        <v>0</v>
      </c>
      <c r="E37" s="55" t="s">
        <v>174</v>
      </c>
      <c r="F37" s="63">
        <v>44000</v>
      </c>
      <c r="G37" s="57">
        <v>0.1835</v>
      </c>
      <c r="H37" s="58" t="s">
        <v>65</v>
      </c>
      <c r="I37" s="59">
        <v>3</v>
      </c>
      <c r="J37" s="47">
        <v>9266.02</v>
      </c>
      <c r="K37" s="47">
        <f t="shared" si="0"/>
        <v>772.16833333333341</v>
      </c>
      <c r="L37" s="60">
        <v>43890</v>
      </c>
      <c r="M37" s="55" t="s">
        <v>515</v>
      </c>
      <c r="N37" s="58"/>
    </row>
    <row r="38" spans="1:14" ht="63.75" x14ac:dyDescent="0.2">
      <c r="A38" s="54" t="s">
        <v>26</v>
      </c>
      <c r="B38" s="54" t="s">
        <v>53</v>
      </c>
      <c r="C38" s="55" t="s">
        <v>175</v>
      </c>
      <c r="D38" s="55" t="s">
        <v>176</v>
      </c>
      <c r="E38" s="55" t="s">
        <v>177</v>
      </c>
      <c r="F38" s="63">
        <v>44004</v>
      </c>
      <c r="G38" s="57">
        <v>3.3399999999999999E-2</v>
      </c>
      <c r="H38" s="58" t="s">
        <v>65</v>
      </c>
      <c r="I38" s="59">
        <v>3</v>
      </c>
      <c r="J38" s="47">
        <v>1686.57</v>
      </c>
      <c r="K38" s="47">
        <f t="shared" si="0"/>
        <v>140.54749999999999</v>
      </c>
      <c r="L38" s="60">
        <v>43890</v>
      </c>
      <c r="M38" s="55" t="s">
        <v>516</v>
      </c>
      <c r="N38" s="58"/>
    </row>
    <row r="39" spans="1:14" ht="63.75" x14ac:dyDescent="0.2">
      <c r="A39" s="54" t="s">
        <v>26</v>
      </c>
      <c r="B39" s="54" t="s">
        <v>53</v>
      </c>
      <c r="C39" s="55" t="s">
        <v>178</v>
      </c>
      <c r="D39" s="55" t="s">
        <v>176</v>
      </c>
      <c r="E39" s="55" t="s">
        <v>179</v>
      </c>
      <c r="F39" s="63">
        <v>44004</v>
      </c>
      <c r="G39" s="57">
        <v>1.23E-2</v>
      </c>
      <c r="H39" s="58" t="s">
        <v>65</v>
      </c>
      <c r="I39" s="59">
        <v>3</v>
      </c>
      <c r="J39" s="47">
        <v>621.09</v>
      </c>
      <c r="K39" s="47">
        <f t="shared" si="0"/>
        <v>51.7575</v>
      </c>
      <c r="L39" s="60">
        <v>43890</v>
      </c>
      <c r="M39" s="55" t="s">
        <v>517</v>
      </c>
      <c r="N39" s="58"/>
    </row>
    <row r="40" spans="1:14" ht="63.75" x14ac:dyDescent="0.2">
      <c r="A40" s="54" t="s">
        <v>26</v>
      </c>
      <c r="B40" s="54" t="s">
        <v>53</v>
      </c>
      <c r="C40" s="55" t="s">
        <v>180</v>
      </c>
      <c r="D40" s="55" t="s">
        <v>176</v>
      </c>
      <c r="E40" s="55" t="s">
        <v>179</v>
      </c>
      <c r="F40" s="63">
        <v>44004</v>
      </c>
      <c r="G40" s="57">
        <v>1.9800000000000002E-2</v>
      </c>
      <c r="H40" s="58" t="s">
        <v>65</v>
      </c>
      <c r="I40" s="59">
        <v>3</v>
      </c>
      <c r="J40" s="47">
        <v>999.84</v>
      </c>
      <c r="K40" s="47">
        <f t="shared" si="0"/>
        <v>83.320000000000007</v>
      </c>
      <c r="L40" s="60">
        <v>43890</v>
      </c>
      <c r="M40" s="55" t="s">
        <v>518</v>
      </c>
      <c r="N40" s="58"/>
    </row>
    <row r="41" spans="1:14" ht="51" x14ac:dyDescent="0.2">
      <c r="A41" s="54" t="s">
        <v>26</v>
      </c>
      <c r="B41" s="54" t="s">
        <v>53</v>
      </c>
      <c r="C41" s="55" t="s">
        <v>75</v>
      </c>
      <c r="D41" s="64" t="s">
        <v>76</v>
      </c>
      <c r="E41" s="55" t="s">
        <v>181</v>
      </c>
      <c r="F41" s="60">
        <v>44005</v>
      </c>
      <c r="G41" s="57">
        <v>6.9599999999999995E-2</v>
      </c>
      <c r="H41" s="54" t="s">
        <v>82</v>
      </c>
      <c r="I41" s="59">
        <v>3</v>
      </c>
      <c r="J41" s="47">
        <v>5147.3900000000003</v>
      </c>
      <c r="K41" s="47">
        <f t="shared" si="0"/>
        <v>428.94916666666671</v>
      </c>
      <c r="L41" s="60">
        <v>43762</v>
      </c>
      <c r="M41" s="55" t="s">
        <v>520</v>
      </c>
      <c r="N41" s="58" t="s">
        <v>519</v>
      </c>
    </row>
    <row r="42" spans="1:14" ht="51" x14ac:dyDescent="0.2">
      <c r="A42" s="54" t="s">
        <v>26</v>
      </c>
      <c r="B42" s="54" t="s">
        <v>53</v>
      </c>
      <c r="C42" s="55" t="s">
        <v>18</v>
      </c>
      <c r="D42" s="55" t="s">
        <v>182</v>
      </c>
      <c r="E42" s="55" t="s">
        <v>183</v>
      </c>
      <c r="F42" s="60">
        <v>44008</v>
      </c>
      <c r="G42" s="57">
        <v>3.0000000000000001E-3</v>
      </c>
      <c r="H42" s="58" t="s">
        <v>184</v>
      </c>
      <c r="I42" s="59">
        <v>3</v>
      </c>
      <c r="J42" s="47">
        <v>497.3</v>
      </c>
      <c r="K42" s="47">
        <f t="shared" si="0"/>
        <v>41.44166666666667</v>
      </c>
      <c r="L42" s="55" t="s">
        <v>522</v>
      </c>
      <c r="M42" s="55" t="s">
        <v>522</v>
      </c>
      <c r="N42" s="58" t="s">
        <v>521</v>
      </c>
    </row>
    <row r="43" spans="1:14" ht="51" x14ac:dyDescent="0.2">
      <c r="A43" s="54" t="s">
        <v>26</v>
      </c>
      <c r="B43" s="54" t="s">
        <v>53</v>
      </c>
      <c r="C43" s="55" t="s">
        <v>185</v>
      </c>
      <c r="D43" s="55" t="s">
        <v>11</v>
      </c>
      <c r="E43" s="55" t="s">
        <v>186</v>
      </c>
      <c r="F43" s="63">
        <v>44014</v>
      </c>
      <c r="G43" s="57">
        <v>0.02</v>
      </c>
      <c r="H43" s="58" t="s">
        <v>187</v>
      </c>
      <c r="I43" s="59">
        <v>3</v>
      </c>
      <c r="J43" s="47">
        <v>2103.85</v>
      </c>
      <c r="K43" s="47">
        <f t="shared" si="0"/>
        <v>175.32083333333333</v>
      </c>
      <c r="L43" s="60">
        <v>43979</v>
      </c>
      <c r="M43" s="55" t="s">
        <v>523</v>
      </c>
      <c r="N43" s="58"/>
    </row>
    <row r="44" spans="1:14" ht="25.5" x14ac:dyDescent="0.2">
      <c r="A44" s="54" t="s">
        <v>26</v>
      </c>
      <c r="B44" s="54" t="s">
        <v>53</v>
      </c>
      <c r="C44" s="55" t="s">
        <v>50</v>
      </c>
      <c r="D44" s="55" t="s">
        <v>51</v>
      </c>
      <c r="E44" s="55" t="s">
        <v>188</v>
      </c>
      <c r="F44" s="63">
        <v>44020</v>
      </c>
      <c r="G44" s="57">
        <v>1.17E-2</v>
      </c>
      <c r="H44" s="58" t="s">
        <v>187</v>
      </c>
      <c r="I44" s="59">
        <v>3</v>
      </c>
      <c r="J44" s="47">
        <v>1753.03</v>
      </c>
      <c r="K44" s="47">
        <f t="shared" si="0"/>
        <v>146.08583333333334</v>
      </c>
      <c r="L44" s="60">
        <v>43979</v>
      </c>
      <c r="M44" s="55" t="s">
        <v>523</v>
      </c>
      <c r="N44" s="58"/>
    </row>
    <row r="45" spans="1:14" ht="63.75" x14ac:dyDescent="0.2">
      <c r="A45" s="54" t="s">
        <v>26</v>
      </c>
      <c r="B45" s="54" t="s">
        <v>53</v>
      </c>
      <c r="C45" s="55" t="s">
        <v>189</v>
      </c>
      <c r="D45" s="55" t="s">
        <v>19</v>
      </c>
      <c r="E45" s="55" t="s">
        <v>190</v>
      </c>
      <c r="F45" s="63">
        <v>44026</v>
      </c>
      <c r="G45" s="57">
        <v>4.53E-2</v>
      </c>
      <c r="H45" s="58" t="s">
        <v>65</v>
      </c>
      <c r="I45" s="59">
        <v>3</v>
      </c>
      <c r="J45" s="47">
        <v>2980.77</v>
      </c>
      <c r="K45" s="47">
        <f t="shared" si="0"/>
        <v>248.39750000000001</v>
      </c>
      <c r="L45" s="60">
        <v>44007</v>
      </c>
      <c r="M45" s="55" t="s">
        <v>524</v>
      </c>
      <c r="N45" s="58"/>
    </row>
    <row r="46" spans="1:14" ht="63.75" x14ac:dyDescent="0.2">
      <c r="A46" s="54" t="s">
        <v>26</v>
      </c>
      <c r="B46" s="54" t="s">
        <v>53</v>
      </c>
      <c r="C46" s="55" t="s">
        <v>191</v>
      </c>
      <c r="D46" s="55" t="s">
        <v>19</v>
      </c>
      <c r="E46" s="55" t="s">
        <v>190</v>
      </c>
      <c r="F46" s="63">
        <v>44026</v>
      </c>
      <c r="G46" s="57">
        <v>3.0200000000000001E-2</v>
      </c>
      <c r="H46" s="58" t="s">
        <v>65</v>
      </c>
      <c r="I46" s="59">
        <v>3</v>
      </c>
      <c r="J46" s="47">
        <v>1987.18</v>
      </c>
      <c r="K46" s="47">
        <f t="shared" si="0"/>
        <v>165.59833333333333</v>
      </c>
      <c r="L46" s="60">
        <v>44007</v>
      </c>
      <c r="M46" s="55" t="s">
        <v>524</v>
      </c>
      <c r="N46" s="58"/>
    </row>
    <row r="47" spans="1:14" ht="63.75" x14ac:dyDescent="0.2">
      <c r="A47" s="54" t="s">
        <v>26</v>
      </c>
      <c r="B47" s="54" t="s">
        <v>53</v>
      </c>
      <c r="C47" s="55" t="s">
        <v>192</v>
      </c>
      <c r="D47" s="55" t="s">
        <v>19</v>
      </c>
      <c r="E47" s="55" t="s">
        <v>190</v>
      </c>
      <c r="F47" s="63">
        <v>44026</v>
      </c>
      <c r="G47" s="57">
        <v>0.26050000000000001</v>
      </c>
      <c r="H47" s="58" t="s">
        <v>65</v>
      </c>
      <c r="I47" s="59">
        <v>3</v>
      </c>
      <c r="J47" s="47">
        <v>17141.099999999999</v>
      </c>
      <c r="K47" s="47">
        <f t="shared" si="0"/>
        <v>1428.425</v>
      </c>
      <c r="L47" s="60">
        <v>44007</v>
      </c>
      <c r="M47" s="55" t="s">
        <v>524</v>
      </c>
      <c r="N47" s="58"/>
    </row>
    <row r="48" spans="1:14" ht="38.25" x14ac:dyDescent="0.2">
      <c r="A48" s="54" t="s">
        <v>26</v>
      </c>
      <c r="B48" s="54" t="s">
        <v>53</v>
      </c>
      <c r="C48" s="55" t="s">
        <v>16</v>
      </c>
      <c r="D48" s="55" t="s">
        <v>15</v>
      </c>
      <c r="E48" s="55" t="s">
        <v>193</v>
      </c>
      <c r="F48" s="60">
        <v>44032</v>
      </c>
      <c r="G48" s="57">
        <v>3.0000000000000001E-3</v>
      </c>
      <c r="H48" s="58" t="s">
        <v>187</v>
      </c>
      <c r="I48" s="59">
        <v>3</v>
      </c>
      <c r="J48" s="47">
        <v>423.96</v>
      </c>
      <c r="K48" s="47">
        <f t="shared" si="0"/>
        <v>35.33</v>
      </c>
      <c r="L48" s="55" t="s">
        <v>525</v>
      </c>
      <c r="M48" s="55" t="s">
        <v>526</v>
      </c>
      <c r="N48" s="58" t="s">
        <v>527</v>
      </c>
    </row>
    <row r="49" spans="1:14" ht="51" x14ac:dyDescent="0.2">
      <c r="A49" s="54" t="s">
        <v>26</v>
      </c>
      <c r="B49" s="54" t="s">
        <v>53</v>
      </c>
      <c r="C49" s="55" t="s">
        <v>35</v>
      </c>
      <c r="D49" s="55" t="s">
        <v>36</v>
      </c>
      <c r="E49" s="55" t="s">
        <v>194</v>
      </c>
      <c r="F49" s="60">
        <v>44036</v>
      </c>
      <c r="G49" s="57">
        <v>3.1099999999999999E-2</v>
      </c>
      <c r="H49" s="54" t="s">
        <v>82</v>
      </c>
      <c r="I49" s="59">
        <v>3</v>
      </c>
      <c r="J49" s="47">
        <v>1321.9</v>
      </c>
      <c r="K49" s="47">
        <f t="shared" si="0"/>
        <v>110.15833333333335</v>
      </c>
      <c r="L49" s="55" t="s">
        <v>529</v>
      </c>
      <c r="M49" s="55" t="s">
        <v>530</v>
      </c>
      <c r="N49" s="58" t="s">
        <v>528</v>
      </c>
    </row>
    <row r="50" spans="1:14" ht="38.25" x14ac:dyDescent="0.2">
      <c r="A50" s="68" t="s">
        <v>26</v>
      </c>
      <c r="B50" s="68" t="s">
        <v>53</v>
      </c>
      <c r="C50" s="67" t="s">
        <v>195</v>
      </c>
      <c r="D50" s="67" t="s">
        <v>196</v>
      </c>
      <c r="E50" s="67" t="s">
        <v>197</v>
      </c>
      <c r="F50" s="69">
        <v>44036</v>
      </c>
      <c r="G50" s="70">
        <v>5.21E-2</v>
      </c>
      <c r="H50" s="71" t="s">
        <v>187</v>
      </c>
      <c r="I50" s="72">
        <v>3.15</v>
      </c>
      <c r="J50" s="73">
        <v>8022.18</v>
      </c>
      <c r="K50" s="47">
        <f t="shared" si="0"/>
        <v>668.51499999999999</v>
      </c>
      <c r="L50" s="60">
        <v>43890</v>
      </c>
      <c r="M50" s="55" t="s">
        <v>531</v>
      </c>
      <c r="N50" s="58"/>
    </row>
    <row r="51" spans="1:14" ht="63.75" x14ac:dyDescent="0.2">
      <c r="A51" s="68" t="s">
        <v>26</v>
      </c>
      <c r="B51" s="68" t="s">
        <v>53</v>
      </c>
      <c r="C51" s="67" t="s">
        <v>198</v>
      </c>
      <c r="D51" s="67" t="s">
        <v>19</v>
      </c>
      <c r="E51" s="67" t="s">
        <v>57</v>
      </c>
      <c r="F51" s="63">
        <v>44041</v>
      </c>
      <c r="G51" s="57">
        <v>0.32090000000000002</v>
      </c>
      <c r="H51" s="58" t="s">
        <v>65</v>
      </c>
      <c r="I51" s="59">
        <v>3.0150000000000001</v>
      </c>
      <c r="J51" s="47">
        <v>21221.05</v>
      </c>
      <c r="K51" s="47">
        <f t="shared" si="0"/>
        <v>1768.4208333333333</v>
      </c>
      <c r="L51" s="60">
        <v>44007</v>
      </c>
      <c r="M51" s="55" t="s">
        <v>524</v>
      </c>
      <c r="N51" s="58"/>
    </row>
    <row r="52" spans="1:14" ht="38.25" x14ac:dyDescent="0.2">
      <c r="A52" s="68" t="s">
        <v>26</v>
      </c>
      <c r="B52" s="68" t="s">
        <v>53</v>
      </c>
      <c r="C52" s="67" t="s">
        <v>37</v>
      </c>
      <c r="D52" s="67" t="s">
        <v>38</v>
      </c>
      <c r="E52" s="67" t="s">
        <v>200</v>
      </c>
      <c r="F52" s="63">
        <v>44034</v>
      </c>
      <c r="G52" s="57">
        <v>8.0000000000000002E-3</v>
      </c>
      <c r="H52" s="58" t="s">
        <v>62</v>
      </c>
      <c r="I52" s="59">
        <v>3</v>
      </c>
      <c r="J52" s="47">
        <v>381.15</v>
      </c>
      <c r="K52" s="47">
        <f t="shared" si="0"/>
        <v>31.762499999999999</v>
      </c>
      <c r="L52" s="60">
        <v>44007</v>
      </c>
      <c r="M52" s="55" t="s">
        <v>532</v>
      </c>
      <c r="N52" s="58"/>
    </row>
    <row r="53" spans="1:14" ht="25.5" x14ac:dyDescent="0.2">
      <c r="A53" s="68" t="s">
        <v>26</v>
      </c>
      <c r="B53" s="68" t="s">
        <v>53</v>
      </c>
      <c r="C53" s="67" t="s">
        <v>201</v>
      </c>
      <c r="D53" s="67" t="s">
        <v>202</v>
      </c>
      <c r="E53" s="67" t="s">
        <v>203</v>
      </c>
      <c r="F53" s="63">
        <v>44043</v>
      </c>
      <c r="G53" s="57">
        <v>4.4200000000000003E-2</v>
      </c>
      <c r="H53" s="58" t="s">
        <v>54</v>
      </c>
      <c r="I53" s="59">
        <v>3</v>
      </c>
      <c r="J53" s="47">
        <v>67.680000000000007</v>
      </c>
      <c r="K53" s="47">
        <f t="shared" si="0"/>
        <v>5.6400000000000006</v>
      </c>
      <c r="L53" s="74">
        <v>44007</v>
      </c>
      <c r="M53" s="64" t="s">
        <v>533</v>
      </c>
      <c r="N53" s="58"/>
    </row>
    <row r="54" spans="1:14" ht="51" x14ac:dyDescent="0.2">
      <c r="A54" s="68" t="s">
        <v>26</v>
      </c>
      <c r="B54" s="68" t="s">
        <v>53</v>
      </c>
      <c r="C54" s="67" t="s">
        <v>204</v>
      </c>
      <c r="D54" s="67" t="s">
        <v>205</v>
      </c>
      <c r="E54" s="67" t="s">
        <v>206</v>
      </c>
      <c r="F54" s="63">
        <v>44048</v>
      </c>
      <c r="G54" s="57">
        <v>3.5999999999999999E-3</v>
      </c>
      <c r="H54" s="54" t="s">
        <v>58</v>
      </c>
      <c r="I54" s="59">
        <v>5</v>
      </c>
      <c r="J54" s="47">
        <v>165.76</v>
      </c>
      <c r="K54" s="47">
        <f t="shared" si="0"/>
        <v>13.813333333333333</v>
      </c>
      <c r="L54" s="60">
        <v>43979</v>
      </c>
      <c r="M54" s="55" t="s">
        <v>534</v>
      </c>
      <c r="N54" s="58"/>
    </row>
    <row r="55" spans="1:14" ht="25.5" x14ac:dyDescent="0.2">
      <c r="A55" s="68" t="s">
        <v>26</v>
      </c>
      <c r="B55" s="68" t="s">
        <v>53</v>
      </c>
      <c r="C55" s="67" t="s">
        <v>208</v>
      </c>
      <c r="D55" s="67" t="s">
        <v>209</v>
      </c>
      <c r="E55" s="67" t="s">
        <v>210</v>
      </c>
      <c r="F55" s="63">
        <v>44057</v>
      </c>
      <c r="G55" s="57">
        <v>0.06</v>
      </c>
      <c r="H55" s="71" t="s">
        <v>187</v>
      </c>
      <c r="I55" s="59">
        <v>3</v>
      </c>
      <c r="J55" s="47">
        <v>2550.3000000000002</v>
      </c>
      <c r="K55" s="47">
        <f t="shared" si="0"/>
        <v>212.52500000000001</v>
      </c>
      <c r="L55" s="60">
        <v>43979</v>
      </c>
      <c r="M55" s="55" t="s">
        <v>534</v>
      </c>
      <c r="N55" s="58"/>
    </row>
    <row r="56" spans="1:14" ht="63.75" x14ac:dyDescent="0.2">
      <c r="A56" s="68" t="s">
        <v>26</v>
      </c>
      <c r="B56" s="68" t="s">
        <v>53</v>
      </c>
      <c r="C56" s="67" t="s">
        <v>211</v>
      </c>
      <c r="D56" s="67" t="s">
        <v>212</v>
      </c>
      <c r="E56" s="67" t="s">
        <v>213</v>
      </c>
      <c r="F56" s="63">
        <v>44060</v>
      </c>
      <c r="G56" s="57">
        <v>2.12E-2</v>
      </c>
      <c r="H56" s="54" t="s">
        <v>66</v>
      </c>
      <c r="I56" s="59">
        <v>3</v>
      </c>
      <c r="J56" s="47">
        <v>3000.69</v>
      </c>
      <c r="K56" s="47">
        <f t="shared" si="0"/>
        <v>250.0575</v>
      </c>
      <c r="L56" s="60">
        <v>44007</v>
      </c>
      <c r="M56" s="55" t="s">
        <v>535</v>
      </c>
      <c r="N56" s="58"/>
    </row>
    <row r="57" spans="1:14" ht="63.75" x14ac:dyDescent="0.2">
      <c r="A57" s="68" t="s">
        <v>26</v>
      </c>
      <c r="B57" s="68" t="s">
        <v>53</v>
      </c>
      <c r="C57" s="67" t="s">
        <v>78</v>
      </c>
      <c r="D57" s="67" t="s">
        <v>19</v>
      </c>
      <c r="E57" s="67" t="s">
        <v>79</v>
      </c>
      <c r="F57" s="75">
        <v>44060</v>
      </c>
      <c r="G57" s="57">
        <v>0.12609999999999999</v>
      </c>
      <c r="H57" s="58" t="s">
        <v>65</v>
      </c>
      <c r="I57" s="59">
        <v>3</v>
      </c>
      <c r="J57" s="47">
        <v>8297.48</v>
      </c>
      <c r="K57" s="47">
        <f t="shared" si="0"/>
        <v>691.45666666666659</v>
      </c>
      <c r="L57" s="60" t="s">
        <v>537</v>
      </c>
      <c r="M57" s="55" t="s">
        <v>538</v>
      </c>
      <c r="N57" s="58" t="s">
        <v>536</v>
      </c>
    </row>
    <row r="58" spans="1:14" ht="63.75" x14ac:dyDescent="0.2">
      <c r="A58" s="54" t="s">
        <v>26</v>
      </c>
      <c r="B58" s="54" t="s">
        <v>53</v>
      </c>
      <c r="C58" s="55" t="s">
        <v>214</v>
      </c>
      <c r="D58" s="55" t="s">
        <v>19</v>
      </c>
      <c r="E58" s="55" t="s">
        <v>215</v>
      </c>
      <c r="F58" s="63">
        <v>44063</v>
      </c>
      <c r="G58" s="57">
        <v>0.2147</v>
      </c>
      <c r="H58" s="58" t="s">
        <v>65</v>
      </c>
      <c r="I58" s="59">
        <v>3</v>
      </c>
      <c r="J58" s="47">
        <v>14127.43</v>
      </c>
      <c r="K58" s="47">
        <f t="shared" si="0"/>
        <v>1177.2858333333334</v>
      </c>
      <c r="L58" s="60">
        <v>44035</v>
      </c>
      <c r="M58" s="55" t="s">
        <v>539</v>
      </c>
      <c r="N58" s="58"/>
    </row>
    <row r="59" spans="1:14" ht="63.75" x14ac:dyDescent="0.2">
      <c r="A59" s="54" t="s">
        <v>26</v>
      </c>
      <c r="B59" s="54" t="s">
        <v>53</v>
      </c>
      <c r="C59" s="55" t="s">
        <v>216</v>
      </c>
      <c r="D59" s="67" t="s">
        <v>217</v>
      </c>
      <c r="E59" s="55" t="s">
        <v>40</v>
      </c>
      <c r="F59" s="75">
        <v>44075</v>
      </c>
      <c r="G59" s="57">
        <v>1.0159</v>
      </c>
      <c r="H59" s="58" t="s">
        <v>29</v>
      </c>
      <c r="I59" s="59">
        <v>3</v>
      </c>
      <c r="J59" s="47">
        <v>53889.3</v>
      </c>
      <c r="K59" s="47">
        <f t="shared" ref="K59:K120" si="1">J59/12</f>
        <v>4490.7750000000005</v>
      </c>
      <c r="L59" s="60">
        <v>44007</v>
      </c>
      <c r="M59" s="55" t="s">
        <v>524</v>
      </c>
      <c r="N59" s="58"/>
    </row>
    <row r="60" spans="1:14" ht="63.75" x14ac:dyDescent="0.2">
      <c r="A60" s="54" t="s">
        <v>26</v>
      </c>
      <c r="B60" s="54" t="s">
        <v>53</v>
      </c>
      <c r="C60" s="55" t="s">
        <v>218</v>
      </c>
      <c r="D60" s="67" t="s">
        <v>217</v>
      </c>
      <c r="E60" s="55" t="s">
        <v>40</v>
      </c>
      <c r="F60" s="75">
        <v>44075</v>
      </c>
      <c r="G60" s="57">
        <v>4.3964999999999996</v>
      </c>
      <c r="H60" s="58" t="s">
        <v>29</v>
      </c>
      <c r="I60" s="59">
        <v>3</v>
      </c>
      <c r="J60" s="47">
        <v>233216.22</v>
      </c>
      <c r="K60" s="47">
        <f t="shared" si="1"/>
        <v>19434.685000000001</v>
      </c>
      <c r="L60" s="60">
        <v>44007</v>
      </c>
      <c r="M60" s="55" t="s">
        <v>524</v>
      </c>
      <c r="N60" s="58"/>
    </row>
    <row r="61" spans="1:14" ht="63.75" x14ac:dyDescent="0.2">
      <c r="A61" s="54" t="s">
        <v>26</v>
      </c>
      <c r="B61" s="54" t="s">
        <v>53</v>
      </c>
      <c r="C61" s="55" t="s">
        <v>89</v>
      </c>
      <c r="D61" s="67" t="s">
        <v>44</v>
      </c>
      <c r="E61" s="55" t="s">
        <v>40</v>
      </c>
      <c r="F61" s="75">
        <v>44075</v>
      </c>
      <c r="G61" s="57">
        <v>21.026199999999999</v>
      </c>
      <c r="H61" s="58" t="s">
        <v>219</v>
      </c>
      <c r="I61" s="59">
        <v>3</v>
      </c>
      <c r="J61" s="47">
        <v>922200.9</v>
      </c>
      <c r="K61" s="47">
        <f t="shared" si="1"/>
        <v>76850.074999999997</v>
      </c>
      <c r="L61" s="55" t="s">
        <v>541</v>
      </c>
      <c r="M61" s="55" t="s">
        <v>542</v>
      </c>
      <c r="N61" s="58" t="s">
        <v>540</v>
      </c>
    </row>
    <row r="62" spans="1:14" ht="51" x14ac:dyDescent="0.2">
      <c r="A62" s="54" t="s">
        <v>26</v>
      </c>
      <c r="B62" s="54" t="s">
        <v>53</v>
      </c>
      <c r="C62" s="55" t="s">
        <v>220</v>
      </c>
      <c r="D62" s="67" t="s">
        <v>221</v>
      </c>
      <c r="E62" s="55" t="s">
        <v>222</v>
      </c>
      <c r="F62" s="75">
        <v>44075</v>
      </c>
      <c r="G62" s="57">
        <v>6.6799999999999998E-2</v>
      </c>
      <c r="H62" s="71" t="s">
        <v>187</v>
      </c>
      <c r="I62" s="59">
        <v>8</v>
      </c>
      <c r="J62" s="47">
        <v>8637.1299999999992</v>
      </c>
      <c r="K62" s="47">
        <f t="shared" si="1"/>
        <v>719.76083333333327</v>
      </c>
      <c r="L62" s="60">
        <v>43979</v>
      </c>
      <c r="M62" s="55" t="s">
        <v>543</v>
      </c>
      <c r="N62" s="58"/>
    </row>
    <row r="63" spans="1:14" ht="114.75" x14ac:dyDescent="0.2">
      <c r="A63" s="54" t="s">
        <v>26</v>
      </c>
      <c r="B63" s="54" t="s">
        <v>53</v>
      </c>
      <c r="C63" s="55" t="s">
        <v>104</v>
      </c>
      <c r="D63" s="67" t="s">
        <v>105</v>
      </c>
      <c r="E63" s="55" t="s">
        <v>223</v>
      </c>
      <c r="F63" s="75">
        <v>44078</v>
      </c>
      <c r="G63" s="57">
        <v>0.2</v>
      </c>
      <c r="H63" s="54" t="s">
        <v>56</v>
      </c>
      <c r="I63" s="59">
        <v>3</v>
      </c>
      <c r="J63" s="47">
        <v>21038.5</v>
      </c>
      <c r="K63" s="47">
        <f t="shared" si="1"/>
        <v>1753.2083333333333</v>
      </c>
      <c r="L63" s="60">
        <v>43890</v>
      </c>
      <c r="M63" s="55" t="s">
        <v>544</v>
      </c>
      <c r="N63" s="58"/>
    </row>
    <row r="64" spans="1:14" ht="63.75" x14ac:dyDescent="0.2">
      <c r="A64" s="54" t="s">
        <v>26</v>
      </c>
      <c r="B64" s="54" t="s">
        <v>53</v>
      </c>
      <c r="C64" s="55" t="s">
        <v>224</v>
      </c>
      <c r="D64" s="67" t="s">
        <v>1</v>
      </c>
      <c r="E64" s="55" t="s">
        <v>225</v>
      </c>
      <c r="F64" s="75">
        <v>44081</v>
      </c>
      <c r="G64" s="57">
        <v>0.18959999999999999</v>
      </c>
      <c r="H64" s="58" t="s">
        <v>65</v>
      </c>
      <c r="I64" s="59">
        <v>3</v>
      </c>
      <c r="J64" s="47">
        <v>12861.08</v>
      </c>
      <c r="K64" s="47">
        <f t="shared" si="1"/>
        <v>1071.7566666666667</v>
      </c>
      <c r="L64" s="60">
        <v>44007</v>
      </c>
      <c r="M64" s="55" t="s">
        <v>532</v>
      </c>
      <c r="N64" s="58"/>
    </row>
    <row r="65" spans="1:14" ht="63.75" x14ac:dyDescent="0.2">
      <c r="A65" s="54" t="s">
        <v>26</v>
      </c>
      <c r="B65" s="54" t="s">
        <v>53</v>
      </c>
      <c r="C65" s="55" t="s">
        <v>226</v>
      </c>
      <c r="D65" s="67" t="s">
        <v>41</v>
      </c>
      <c r="E65" s="55" t="s">
        <v>40</v>
      </c>
      <c r="F65" s="75">
        <v>44083</v>
      </c>
      <c r="G65" s="57">
        <v>0.72829999999999995</v>
      </c>
      <c r="H65" s="58" t="s">
        <v>219</v>
      </c>
      <c r="I65" s="59">
        <v>3</v>
      </c>
      <c r="J65" s="47">
        <v>27859.919999999998</v>
      </c>
      <c r="K65" s="47">
        <f t="shared" si="1"/>
        <v>2321.66</v>
      </c>
      <c r="L65" s="60">
        <v>44007</v>
      </c>
      <c r="M65" s="55" t="s">
        <v>545</v>
      </c>
      <c r="N65" s="58"/>
    </row>
    <row r="66" spans="1:14" ht="25.5" x14ac:dyDescent="0.2">
      <c r="A66" s="54" t="s">
        <v>26</v>
      </c>
      <c r="B66" s="54" t="s">
        <v>53</v>
      </c>
      <c r="C66" s="55" t="s">
        <v>227</v>
      </c>
      <c r="D66" s="67" t="s">
        <v>228</v>
      </c>
      <c r="E66" s="55" t="s">
        <v>229</v>
      </c>
      <c r="F66" s="75">
        <v>44102</v>
      </c>
      <c r="G66" s="57">
        <v>0.09</v>
      </c>
      <c r="H66" s="71" t="s">
        <v>187</v>
      </c>
      <c r="I66" s="59">
        <v>3</v>
      </c>
      <c r="J66" s="47">
        <v>12719.06</v>
      </c>
      <c r="K66" s="47">
        <f t="shared" si="1"/>
        <v>1059.9216666666666</v>
      </c>
      <c r="L66" s="60">
        <v>44035</v>
      </c>
      <c r="M66" s="55" t="s">
        <v>546</v>
      </c>
      <c r="N66" s="58"/>
    </row>
    <row r="67" spans="1:14" ht="63.75" x14ac:dyDescent="0.2">
      <c r="A67" s="54" t="s">
        <v>26</v>
      </c>
      <c r="B67" s="54" t="s">
        <v>53</v>
      </c>
      <c r="C67" s="55" t="s">
        <v>230</v>
      </c>
      <c r="D67" s="67" t="s">
        <v>8</v>
      </c>
      <c r="E67" s="55" t="s">
        <v>231</v>
      </c>
      <c r="F67" s="75">
        <v>44105</v>
      </c>
      <c r="G67" s="57">
        <v>0.28210000000000002</v>
      </c>
      <c r="H67" s="58" t="s">
        <v>65</v>
      </c>
      <c r="I67" s="59">
        <v>3</v>
      </c>
      <c r="J67" s="47">
        <v>14244.93</v>
      </c>
      <c r="K67" s="47">
        <f t="shared" si="1"/>
        <v>1187.0775000000001</v>
      </c>
      <c r="L67" s="60">
        <v>44035</v>
      </c>
      <c r="M67" s="55" t="s">
        <v>546</v>
      </c>
      <c r="N67" s="58"/>
    </row>
    <row r="68" spans="1:14" ht="51" x14ac:dyDescent="0.2">
      <c r="A68" s="54" t="s">
        <v>26</v>
      </c>
      <c r="B68" s="54" t="s">
        <v>53</v>
      </c>
      <c r="C68" s="55" t="s">
        <v>17</v>
      </c>
      <c r="D68" s="67" t="s">
        <v>232</v>
      </c>
      <c r="E68" s="55" t="s">
        <v>233</v>
      </c>
      <c r="F68" s="75" t="s">
        <v>234</v>
      </c>
      <c r="G68" s="57">
        <v>3.0000000000000001E-3</v>
      </c>
      <c r="H68" s="71" t="s">
        <v>187</v>
      </c>
      <c r="I68" s="59">
        <v>3</v>
      </c>
      <c r="J68" s="47">
        <v>331.56</v>
      </c>
      <c r="K68" s="47">
        <f t="shared" si="1"/>
        <v>27.63</v>
      </c>
      <c r="L68" s="60">
        <v>44007</v>
      </c>
      <c r="M68" s="55" t="s">
        <v>547</v>
      </c>
      <c r="N68" s="58"/>
    </row>
    <row r="69" spans="1:14" ht="51" x14ac:dyDescent="0.2">
      <c r="A69" s="54" t="s">
        <v>26</v>
      </c>
      <c r="B69" s="54" t="s">
        <v>53</v>
      </c>
      <c r="C69" s="55" t="s">
        <v>14</v>
      </c>
      <c r="D69" s="67" t="s">
        <v>13</v>
      </c>
      <c r="E69" s="55" t="s">
        <v>235</v>
      </c>
      <c r="F69" s="75" t="s">
        <v>234</v>
      </c>
      <c r="G69" s="57">
        <v>3.5000000000000001E-3</v>
      </c>
      <c r="H69" s="71" t="s">
        <v>187</v>
      </c>
      <c r="I69" s="59">
        <v>3</v>
      </c>
      <c r="J69" s="47">
        <v>576.46</v>
      </c>
      <c r="K69" s="47">
        <f t="shared" si="1"/>
        <v>48.038333333333334</v>
      </c>
      <c r="L69" s="55" t="s">
        <v>522</v>
      </c>
      <c r="M69" s="55" t="s">
        <v>522</v>
      </c>
      <c r="N69" s="58"/>
    </row>
    <row r="70" spans="1:14" ht="63.75" x14ac:dyDescent="0.2">
      <c r="A70" s="54" t="s">
        <v>26</v>
      </c>
      <c r="B70" s="54" t="s">
        <v>53</v>
      </c>
      <c r="C70" s="55" t="s">
        <v>236</v>
      </c>
      <c r="D70" s="67" t="s">
        <v>237</v>
      </c>
      <c r="E70" s="55" t="s">
        <v>238</v>
      </c>
      <c r="F70" s="75">
        <v>44133</v>
      </c>
      <c r="G70" s="57">
        <v>4.1300000000000003E-2</v>
      </c>
      <c r="H70" s="71" t="s">
        <v>239</v>
      </c>
      <c r="I70" s="59">
        <v>3</v>
      </c>
      <c r="J70" s="47">
        <v>1097.27</v>
      </c>
      <c r="K70" s="47">
        <f t="shared" si="1"/>
        <v>91.439166666666665</v>
      </c>
      <c r="L70" s="60">
        <v>43890</v>
      </c>
      <c r="M70" s="55" t="s">
        <v>548</v>
      </c>
      <c r="N70" s="58"/>
    </row>
    <row r="71" spans="1:14" ht="63.75" x14ac:dyDescent="0.2">
      <c r="A71" s="54" t="s">
        <v>26</v>
      </c>
      <c r="B71" s="54" t="s">
        <v>53</v>
      </c>
      <c r="C71" s="55" t="s">
        <v>240</v>
      </c>
      <c r="D71" s="67" t="s">
        <v>241</v>
      </c>
      <c r="E71" s="55" t="s">
        <v>242</v>
      </c>
      <c r="F71" s="67"/>
      <c r="G71" s="57">
        <v>3.5999999999999999E-3</v>
      </c>
      <c r="H71" s="54" t="s">
        <v>58</v>
      </c>
      <c r="I71" s="59">
        <v>5</v>
      </c>
      <c r="J71" s="47">
        <v>205.55</v>
      </c>
      <c r="K71" s="47">
        <f t="shared" si="1"/>
        <v>17.129166666666666</v>
      </c>
      <c r="L71" s="60">
        <v>44092</v>
      </c>
      <c r="M71" s="55" t="s">
        <v>549</v>
      </c>
      <c r="N71" s="58"/>
    </row>
    <row r="72" spans="1:14" ht="51" x14ac:dyDescent="0.2">
      <c r="A72" s="54" t="s">
        <v>26</v>
      </c>
      <c r="B72" s="54" t="s">
        <v>53</v>
      </c>
      <c r="C72" s="55" t="s">
        <v>244</v>
      </c>
      <c r="D72" s="67" t="s">
        <v>243</v>
      </c>
      <c r="E72" s="55" t="s">
        <v>245</v>
      </c>
      <c r="F72" s="67" t="s">
        <v>246</v>
      </c>
      <c r="G72" s="57">
        <v>10.269600000000001</v>
      </c>
      <c r="H72" s="54" t="s">
        <v>247</v>
      </c>
      <c r="I72" s="59">
        <v>208.61699999999999</v>
      </c>
      <c r="J72" s="47">
        <v>65002.5</v>
      </c>
      <c r="K72" s="47">
        <f t="shared" si="1"/>
        <v>5416.875</v>
      </c>
      <c r="L72" s="60">
        <v>43979</v>
      </c>
      <c r="M72" s="55" t="s">
        <v>550</v>
      </c>
      <c r="N72" s="58" t="s">
        <v>551</v>
      </c>
    </row>
    <row r="73" spans="1:14" ht="63.75" x14ac:dyDescent="0.2">
      <c r="A73" s="54" t="s">
        <v>26</v>
      </c>
      <c r="B73" s="54" t="s">
        <v>53</v>
      </c>
      <c r="C73" s="55" t="s">
        <v>248</v>
      </c>
      <c r="D73" s="67" t="s">
        <v>249</v>
      </c>
      <c r="E73" s="55" t="s">
        <v>245</v>
      </c>
      <c r="F73" s="67" t="s">
        <v>250</v>
      </c>
      <c r="G73" s="57">
        <v>7.82</v>
      </c>
      <c r="H73" s="54" t="s">
        <v>247</v>
      </c>
      <c r="I73" s="59">
        <v>225.93100000000001</v>
      </c>
      <c r="J73" s="47">
        <v>61001.09</v>
      </c>
      <c r="K73" s="47">
        <f t="shared" si="1"/>
        <v>5083.4241666666667</v>
      </c>
      <c r="L73" s="60">
        <v>43979</v>
      </c>
      <c r="M73" s="55" t="s">
        <v>550</v>
      </c>
      <c r="N73" s="58" t="s">
        <v>551</v>
      </c>
    </row>
    <row r="74" spans="1:14" ht="51" x14ac:dyDescent="0.2">
      <c r="A74" s="54" t="s">
        <v>26</v>
      </c>
      <c r="B74" s="54" t="s">
        <v>53</v>
      </c>
      <c r="C74" s="55" t="s">
        <v>251</v>
      </c>
      <c r="D74" s="67" t="s">
        <v>243</v>
      </c>
      <c r="E74" s="55" t="s">
        <v>252</v>
      </c>
      <c r="F74" s="67" t="s">
        <v>253</v>
      </c>
      <c r="G74" s="57">
        <v>8.7063000000000006</v>
      </c>
      <c r="H74" s="54" t="s">
        <v>247</v>
      </c>
      <c r="I74" s="59">
        <v>65.691000000000003</v>
      </c>
      <c r="J74" s="47">
        <v>17006.7</v>
      </c>
      <c r="K74" s="47">
        <f t="shared" si="1"/>
        <v>1417.2250000000001</v>
      </c>
      <c r="L74" s="60">
        <v>43979</v>
      </c>
      <c r="M74" s="55" t="s">
        <v>550</v>
      </c>
      <c r="N74" s="58" t="s">
        <v>551</v>
      </c>
    </row>
    <row r="75" spans="1:14" ht="63.75" x14ac:dyDescent="0.2">
      <c r="A75" s="54" t="s">
        <v>26</v>
      </c>
      <c r="B75" s="54" t="s">
        <v>53</v>
      </c>
      <c r="C75" s="55" t="s">
        <v>254</v>
      </c>
      <c r="D75" s="67" t="s">
        <v>249</v>
      </c>
      <c r="E75" s="55" t="s">
        <v>245</v>
      </c>
      <c r="F75" s="67" t="s">
        <v>255</v>
      </c>
      <c r="G75" s="57">
        <v>8.7527000000000008</v>
      </c>
      <c r="H75" s="54" t="s">
        <v>247</v>
      </c>
      <c r="I75" s="59">
        <v>41.902000000000001</v>
      </c>
      <c r="J75" s="47">
        <v>16003.69</v>
      </c>
      <c r="K75" s="47">
        <f t="shared" si="1"/>
        <v>1333.6408333333334</v>
      </c>
      <c r="L75" s="60">
        <v>43979</v>
      </c>
      <c r="M75" s="55" t="s">
        <v>550</v>
      </c>
      <c r="N75" s="58" t="s">
        <v>551</v>
      </c>
    </row>
    <row r="76" spans="1:14" ht="51" x14ac:dyDescent="0.2">
      <c r="A76" s="54" t="s">
        <v>26</v>
      </c>
      <c r="B76" s="54" t="s">
        <v>53</v>
      </c>
      <c r="C76" s="55" t="s">
        <v>256</v>
      </c>
      <c r="D76" s="67" t="s">
        <v>257</v>
      </c>
      <c r="E76" s="55" t="s">
        <v>245</v>
      </c>
      <c r="F76" s="67" t="s">
        <v>258</v>
      </c>
      <c r="G76" s="57">
        <v>12.8606</v>
      </c>
      <c r="H76" s="54" t="s">
        <v>247</v>
      </c>
      <c r="I76" s="59">
        <v>121.282</v>
      </c>
      <c r="J76" s="47">
        <v>47003.57</v>
      </c>
      <c r="K76" s="47">
        <f t="shared" si="1"/>
        <v>3916.9641666666666</v>
      </c>
      <c r="L76" s="60">
        <v>43979</v>
      </c>
      <c r="M76" s="55" t="s">
        <v>550</v>
      </c>
      <c r="N76" s="58" t="s">
        <v>551</v>
      </c>
    </row>
    <row r="77" spans="1:14" ht="76.5" x14ac:dyDescent="0.2">
      <c r="A77" s="54" t="s">
        <v>26</v>
      </c>
      <c r="B77" s="54" t="s">
        <v>53</v>
      </c>
      <c r="C77" s="55" t="s">
        <v>259</v>
      </c>
      <c r="D77" s="67" t="s">
        <v>260</v>
      </c>
      <c r="E77" s="55" t="s">
        <v>245</v>
      </c>
      <c r="F77" s="67" t="s">
        <v>261</v>
      </c>
      <c r="G77" s="57">
        <v>15.761100000000001</v>
      </c>
      <c r="H77" s="54" t="s">
        <v>247</v>
      </c>
      <c r="I77" s="59">
        <v>106.19</v>
      </c>
      <c r="J77" s="47">
        <v>71002.27</v>
      </c>
      <c r="K77" s="47">
        <f t="shared" si="1"/>
        <v>5916.855833333334</v>
      </c>
      <c r="L77" s="60">
        <v>43979</v>
      </c>
      <c r="M77" s="55" t="s">
        <v>550</v>
      </c>
      <c r="N77" s="58" t="s">
        <v>551</v>
      </c>
    </row>
    <row r="78" spans="1:14" ht="51" x14ac:dyDescent="0.2">
      <c r="A78" s="54" t="s">
        <v>26</v>
      </c>
      <c r="B78" s="54" t="s">
        <v>53</v>
      </c>
      <c r="C78" s="55" t="s">
        <v>262</v>
      </c>
      <c r="D78" s="67" t="s">
        <v>257</v>
      </c>
      <c r="E78" s="55" t="s">
        <v>245</v>
      </c>
      <c r="F78" s="67" t="s">
        <v>263</v>
      </c>
      <c r="G78" s="57">
        <v>20.017499999999998</v>
      </c>
      <c r="H78" s="54" t="s">
        <v>247</v>
      </c>
      <c r="I78" s="59">
        <v>142.96899999999999</v>
      </c>
      <c r="J78" s="47">
        <v>92003.67</v>
      </c>
      <c r="K78" s="47">
        <f t="shared" si="1"/>
        <v>7666.9724999999999</v>
      </c>
      <c r="L78" s="60">
        <v>43979</v>
      </c>
      <c r="M78" s="55" t="s">
        <v>550</v>
      </c>
      <c r="N78" s="58" t="s">
        <v>551</v>
      </c>
    </row>
    <row r="79" spans="1:14" ht="51" x14ac:dyDescent="0.2">
      <c r="A79" s="54" t="s">
        <v>26</v>
      </c>
      <c r="B79" s="54" t="s">
        <v>53</v>
      </c>
      <c r="C79" s="55" t="s">
        <v>265</v>
      </c>
      <c r="D79" s="67" t="s">
        <v>266</v>
      </c>
      <c r="E79" s="55" t="s">
        <v>245</v>
      </c>
      <c r="F79" s="67" t="s">
        <v>264</v>
      </c>
      <c r="G79" s="57">
        <v>32.747500000000002</v>
      </c>
      <c r="H79" s="54" t="s">
        <v>247</v>
      </c>
      <c r="I79" s="59">
        <v>153.45599999999999</v>
      </c>
      <c r="J79" s="47">
        <v>152002.51999999999</v>
      </c>
      <c r="K79" s="47">
        <f t="shared" si="1"/>
        <v>12666.876666666665</v>
      </c>
      <c r="L79" s="60">
        <v>43979</v>
      </c>
      <c r="M79" s="55" t="s">
        <v>550</v>
      </c>
      <c r="N79" s="58" t="s">
        <v>551</v>
      </c>
    </row>
    <row r="80" spans="1:14" ht="25.5" x14ac:dyDescent="0.2">
      <c r="A80" s="54" t="s">
        <v>26</v>
      </c>
      <c r="B80" s="54" t="s">
        <v>53</v>
      </c>
      <c r="C80" s="55" t="s">
        <v>267</v>
      </c>
      <c r="D80" s="55" t="s">
        <v>268</v>
      </c>
      <c r="E80" s="55" t="s">
        <v>269</v>
      </c>
      <c r="F80" s="55" t="s">
        <v>270</v>
      </c>
      <c r="G80" s="57">
        <v>1.1304000000000001</v>
      </c>
      <c r="H80" s="54" t="s">
        <v>271</v>
      </c>
      <c r="I80" s="59">
        <v>16.38</v>
      </c>
      <c r="J80" s="47">
        <v>2042.16</v>
      </c>
      <c r="K80" s="47">
        <f t="shared" si="1"/>
        <v>170.18</v>
      </c>
      <c r="L80" s="60">
        <v>44092</v>
      </c>
      <c r="M80" s="55" t="s">
        <v>552</v>
      </c>
      <c r="N80" s="58" t="s">
        <v>556</v>
      </c>
    </row>
    <row r="81" spans="1:14" ht="63.75" x14ac:dyDescent="0.2">
      <c r="A81" s="54" t="s">
        <v>26</v>
      </c>
      <c r="B81" s="54" t="s">
        <v>53</v>
      </c>
      <c r="C81" s="55" t="s">
        <v>272</v>
      </c>
      <c r="D81" s="55" t="s">
        <v>268</v>
      </c>
      <c r="E81" s="55" t="s">
        <v>273</v>
      </c>
      <c r="F81" s="55" t="s">
        <v>274</v>
      </c>
      <c r="G81" s="57">
        <v>2.2488000000000001</v>
      </c>
      <c r="H81" s="54" t="s">
        <v>271</v>
      </c>
      <c r="I81" s="59">
        <v>120.38</v>
      </c>
      <c r="J81" s="47">
        <v>8435.75</v>
      </c>
      <c r="K81" s="47">
        <f t="shared" si="1"/>
        <v>702.97916666666663</v>
      </c>
      <c r="L81" s="60">
        <v>44092</v>
      </c>
      <c r="M81" s="55" t="s">
        <v>552</v>
      </c>
      <c r="N81" s="58" t="s">
        <v>556</v>
      </c>
    </row>
    <row r="82" spans="1:14" ht="63.75" x14ac:dyDescent="0.2">
      <c r="A82" s="54" t="s">
        <v>26</v>
      </c>
      <c r="B82" s="54" t="s">
        <v>53</v>
      </c>
      <c r="C82" s="55" t="s">
        <v>285</v>
      </c>
      <c r="D82" s="55" t="s">
        <v>268</v>
      </c>
      <c r="E82" s="55" t="s">
        <v>273</v>
      </c>
      <c r="F82" s="55" t="s">
        <v>275</v>
      </c>
      <c r="G82" s="57">
        <v>3.1503000000000001</v>
      </c>
      <c r="H82" s="54" t="s">
        <v>271</v>
      </c>
      <c r="I82" s="59">
        <v>132.53899999999999</v>
      </c>
      <c r="J82" s="47">
        <v>13011.03</v>
      </c>
      <c r="K82" s="47">
        <f t="shared" si="1"/>
        <v>1084.2525000000001</v>
      </c>
      <c r="L82" s="60">
        <v>44092</v>
      </c>
      <c r="M82" s="55" t="s">
        <v>552</v>
      </c>
      <c r="N82" s="58" t="s">
        <v>556</v>
      </c>
    </row>
    <row r="83" spans="1:14" ht="63.75" x14ac:dyDescent="0.2">
      <c r="A83" s="54" t="s">
        <v>26</v>
      </c>
      <c r="B83" s="54" t="s">
        <v>53</v>
      </c>
      <c r="C83" s="55" t="s">
        <v>286</v>
      </c>
      <c r="D83" s="55" t="s">
        <v>268</v>
      </c>
      <c r="E83" s="55" t="s">
        <v>273</v>
      </c>
      <c r="F83" s="55" t="s">
        <v>276</v>
      </c>
      <c r="G83" s="57">
        <v>4.5087000000000002</v>
      </c>
      <c r="H83" s="54" t="s">
        <v>271</v>
      </c>
      <c r="I83" s="59">
        <v>96.962000000000003</v>
      </c>
      <c r="J83" s="47">
        <v>13622.84</v>
      </c>
      <c r="K83" s="47">
        <f t="shared" si="1"/>
        <v>1135.2366666666667</v>
      </c>
      <c r="L83" s="60">
        <v>44092</v>
      </c>
      <c r="M83" s="55" t="s">
        <v>552</v>
      </c>
      <c r="N83" s="58" t="s">
        <v>556</v>
      </c>
    </row>
    <row r="84" spans="1:14" ht="63.75" x14ac:dyDescent="0.2">
      <c r="A84" s="54" t="s">
        <v>26</v>
      </c>
      <c r="B84" s="54" t="s">
        <v>53</v>
      </c>
      <c r="C84" s="55" t="s">
        <v>287</v>
      </c>
      <c r="D84" s="55" t="s">
        <v>268</v>
      </c>
      <c r="E84" s="55" t="s">
        <v>273</v>
      </c>
      <c r="F84" s="55" t="s">
        <v>277</v>
      </c>
      <c r="G84" s="57">
        <v>8.9930000000000003</v>
      </c>
      <c r="H84" s="54" t="s">
        <v>271</v>
      </c>
      <c r="I84" s="59">
        <v>64.247</v>
      </c>
      <c r="J84" s="47">
        <v>18004.330000000002</v>
      </c>
      <c r="K84" s="47">
        <f t="shared" si="1"/>
        <v>1500.3608333333334</v>
      </c>
      <c r="L84" s="60">
        <v>44092</v>
      </c>
      <c r="M84" s="55" t="s">
        <v>552</v>
      </c>
      <c r="N84" s="58" t="s">
        <v>556</v>
      </c>
    </row>
    <row r="85" spans="1:14" ht="25.5" x14ac:dyDescent="0.2">
      <c r="A85" s="54" t="s">
        <v>26</v>
      </c>
      <c r="B85" s="54" t="s">
        <v>53</v>
      </c>
      <c r="C85" s="55" t="s">
        <v>289</v>
      </c>
      <c r="D85" s="59" t="s">
        <v>288</v>
      </c>
      <c r="E85" s="55" t="s">
        <v>269</v>
      </c>
      <c r="F85" s="55" t="s">
        <v>278</v>
      </c>
      <c r="G85" s="57">
        <v>1.5346</v>
      </c>
      <c r="H85" s="54" t="s">
        <v>271</v>
      </c>
      <c r="I85" s="59">
        <v>23.411000000000001</v>
      </c>
      <c r="J85" s="47">
        <v>1524.13</v>
      </c>
      <c r="K85" s="47">
        <f t="shared" si="1"/>
        <v>127.01083333333334</v>
      </c>
      <c r="L85" s="60">
        <v>44092</v>
      </c>
      <c r="M85" s="55" t="s">
        <v>553</v>
      </c>
      <c r="N85" s="58" t="s">
        <v>556</v>
      </c>
    </row>
    <row r="86" spans="1:14" ht="63.75" x14ac:dyDescent="0.2">
      <c r="A86" s="54" t="s">
        <v>26</v>
      </c>
      <c r="B86" s="54" t="s">
        <v>53</v>
      </c>
      <c r="C86" s="55" t="s">
        <v>290</v>
      </c>
      <c r="D86" s="59" t="s">
        <v>288</v>
      </c>
      <c r="E86" s="55" t="s">
        <v>273</v>
      </c>
      <c r="F86" s="55" t="s">
        <v>279</v>
      </c>
      <c r="G86" s="57">
        <v>2.9102000000000001</v>
      </c>
      <c r="H86" s="54" t="s">
        <v>271</v>
      </c>
      <c r="I86" s="59">
        <v>39.777000000000001</v>
      </c>
      <c r="J86" s="47">
        <v>3507.4</v>
      </c>
      <c r="K86" s="47">
        <f t="shared" si="1"/>
        <v>292.28333333333336</v>
      </c>
      <c r="L86" s="60">
        <v>44092</v>
      </c>
      <c r="M86" s="55" t="s">
        <v>553</v>
      </c>
      <c r="N86" s="58" t="s">
        <v>556</v>
      </c>
    </row>
    <row r="87" spans="1:14" ht="25.5" x14ac:dyDescent="0.2">
      <c r="A87" s="54" t="s">
        <v>26</v>
      </c>
      <c r="B87" s="54" t="s">
        <v>53</v>
      </c>
      <c r="C87" s="55" t="s">
        <v>291</v>
      </c>
      <c r="D87" s="59" t="s">
        <v>288</v>
      </c>
      <c r="E87" s="55" t="s">
        <v>292</v>
      </c>
      <c r="F87" s="55" t="s">
        <v>280</v>
      </c>
      <c r="G87" s="57">
        <v>10.101599999999999</v>
      </c>
      <c r="H87" s="54" t="s">
        <v>271</v>
      </c>
      <c r="I87" s="59">
        <v>185.36</v>
      </c>
      <c r="J87" s="47">
        <v>87510.73</v>
      </c>
      <c r="K87" s="47">
        <f t="shared" si="1"/>
        <v>7292.560833333333</v>
      </c>
      <c r="L87" s="60">
        <v>44092</v>
      </c>
      <c r="M87" s="55" t="s">
        <v>553</v>
      </c>
      <c r="N87" s="58" t="s">
        <v>556</v>
      </c>
    </row>
    <row r="88" spans="1:14" ht="25.5" x14ac:dyDescent="0.2">
      <c r="A88" s="54" t="s">
        <v>26</v>
      </c>
      <c r="B88" s="54" t="s">
        <v>53</v>
      </c>
      <c r="C88" s="55" t="s">
        <v>293</v>
      </c>
      <c r="D88" s="59" t="s">
        <v>294</v>
      </c>
      <c r="E88" s="55" t="s">
        <v>67</v>
      </c>
      <c r="F88" s="55" t="s">
        <v>281</v>
      </c>
      <c r="G88" s="57">
        <v>4.4496000000000002</v>
      </c>
      <c r="H88" s="54" t="s">
        <v>271</v>
      </c>
      <c r="I88" s="59">
        <v>81.225999999999999</v>
      </c>
      <c r="J88" s="47">
        <v>13354.53</v>
      </c>
      <c r="K88" s="47">
        <f t="shared" si="1"/>
        <v>1112.8775000000001</v>
      </c>
      <c r="L88" s="60">
        <v>44092</v>
      </c>
      <c r="M88" s="55" t="s">
        <v>554</v>
      </c>
      <c r="N88" s="58" t="s">
        <v>556</v>
      </c>
    </row>
    <row r="89" spans="1:14" ht="25.5" x14ac:dyDescent="0.2">
      <c r="A89" s="54" t="s">
        <v>26</v>
      </c>
      <c r="B89" s="54" t="s">
        <v>53</v>
      </c>
      <c r="C89" s="55" t="s">
        <v>295</v>
      </c>
      <c r="D89" s="59" t="s">
        <v>294</v>
      </c>
      <c r="E89" s="55" t="s">
        <v>67</v>
      </c>
      <c r="F89" s="55" t="s">
        <v>282</v>
      </c>
      <c r="G89" s="57">
        <v>21.8325</v>
      </c>
      <c r="H89" s="54" t="s">
        <v>271</v>
      </c>
      <c r="I89" s="59">
        <v>78.507000000000005</v>
      </c>
      <c r="J89" s="47">
        <v>60074.49</v>
      </c>
      <c r="K89" s="47">
        <f t="shared" si="1"/>
        <v>5006.2074999999995</v>
      </c>
      <c r="L89" s="60">
        <v>44007</v>
      </c>
      <c r="M89" s="55" t="s">
        <v>555</v>
      </c>
      <c r="N89" s="58" t="s">
        <v>556</v>
      </c>
    </row>
    <row r="90" spans="1:14" ht="25.5" x14ac:dyDescent="0.2">
      <c r="A90" s="54" t="s">
        <v>26</v>
      </c>
      <c r="B90" s="54" t="s">
        <v>53</v>
      </c>
      <c r="C90" s="55" t="s">
        <v>297</v>
      </c>
      <c r="D90" s="59" t="s">
        <v>296</v>
      </c>
      <c r="E90" s="55" t="s">
        <v>269</v>
      </c>
      <c r="F90" s="55" t="s">
        <v>283</v>
      </c>
      <c r="G90" s="57">
        <v>4.7812000000000001</v>
      </c>
      <c r="H90" s="54" t="s">
        <v>271</v>
      </c>
      <c r="I90" s="59">
        <v>132.53100000000001</v>
      </c>
      <c r="J90" s="47">
        <v>26022.2</v>
      </c>
      <c r="K90" s="47">
        <f t="shared" si="1"/>
        <v>2168.5166666666669</v>
      </c>
      <c r="L90" s="60">
        <v>44092</v>
      </c>
      <c r="M90" s="55" t="s">
        <v>554</v>
      </c>
      <c r="N90" s="58" t="s">
        <v>556</v>
      </c>
    </row>
    <row r="91" spans="1:14" ht="25.5" x14ac:dyDescent="0.2">
      <c r="A91" s="54" t="s">
        <v>26</v>
      </c>
      <c r="B91" s="54" t="s">
        <v>53</v>
      </c>
      <c r="C91" s="55" t="s">
        <v>298</v>
      </c>
      <c r="D91" s="59" t="s">
        <v>296</v>
      </c>
      <c r="E91" s="55" t="s">
        <v>269</v>
      </c>
      <c r="F91" s="55" t="s">
        <v>284</v>
      </c>
      <c r="G91" s="57">
        <v>0.94679999999999997</v>
      </c>
      <c r="H91" s="54" t="s">
        <v>271</v>
      </c>
      <c r="I91" s="59">
        <v>283.392</v>
      </c>
      <c r="J91" s="47">
        <v>10003.89</v>
      </c>
      <c r="K91" s="47">
        <f t="shared" si="1"/>
        <v>833.65749999999991</v>
      </c>
      <c r="L91" s="60">
        <v>44092</v>
      </c>
      <c r="M91" s="55" t="s">
        <v>554</v>
      </c>
      <c r="N91" s="58" t="s">
        <v>556</v>
      </c>
    </row>
    <row r="92" spans="1:14" ht="25.5" x14ac:dyDescent="0.2">
      <c r="A92" s="54" t="s">
        <v>26</v>
      </c>
      <c r="B92" s="54" t="s">
        <v>53</v>
      </c>
      <c r="C92" s="55" t="s">
        <v>299</v>
      </c>
      <c r="D92" s="59" t="s">
        <v>300</v>
      </c>
      <c r="E92" s="55" t="s">
        <v>301</v>
      </c>
      <c r="F92" s="63">
        <v>44188</v>
      </c>
      <c r="G92" s="57">
        <v>0.14280000000000001</v>
      </c>
      <c r="H92" s="54" t="s">
        <v>302</v>
      </c>
      <c r="I92" s="59">
        <v>3</v>
      </c>
      <c r="J92" s="47">
        <v>2158.71</v>
      </c>
      <c r="K92" s="47">
        <f t="shared" si="1"/>
        <v>179.89250000000001</v>
      </c>
      <c r="L92" s="74">
        <v>43846</v>
      </c>
      <c r="M92" s="64" t="s">
        <v>561</v>
      </c>
      <c r="N92" s="58"/>
    </row>
    <row r="93" spans="1:14" ht="38.25" x14ac:dyDescent="0.2">
      <c r="A93" s="54" t="s">
        <v>26</v>
      </c>
      <c r="B93" s="54" t="s">
        <v>53</v>
      </c>
      <c r="C93" s="55" t="s">
        <v>303</v>
      </c>
      <c r="D93" s="55" t="s">
        <v>304</v>
      </c>
      <c r="E93" s="55" t="s">
        <v>305</v>
      </c>
      <c r="F93" s="60">
        <v>44225</v>
      </c>
      <c r="G93" s="57">
        <v>8.0000000000000004E-4</v>
      </c>
      <c r="H93" s="71" t="s">
        <v>187</v>
      </c>
      <c r="I93" s="59">
        <v>3</v>
      </c>
      <c r="J93" s="47">
        <v>90.92</v>
      </c>
      <c r="K93" s="47">
        <f t="shared" si="1"/>
        <v>7.5766666666666671</v>
      </c>
      <c r="L93" s="60">
        <v>44194</v>
      </c>
      <c r="M93" s="55" t="s">
        <v>557</v>
      </c>
      <c r="N93" s="58"/>
    </row>
    <row r="94" spans="1:14" ht="51" x14ac:dyDescent="0.2">
      <c r="A94" s="54" t="s">
        <v>26</v>
      </c>
      <c r="B94" s="54" t="s">
        <v>53</v>
      </c>
      <c r="C94" s="55" t="s">
        <v>306</v>
      </c>
      <c r="D94" s="55" t="s">
        <v>308</v>
      </c>
      <c r="E94" s="55" t="s">
        <v>307</v>
      </c>
      <c r="F94" s="63">
        <v>44225</v>
      </c>
      <c r="G94" s="57">
        <v>5.0000000000000001E-3</v>
      </c>
      <c r="H94" s="71" t="s">
        <v>187</v>
      </c>
      <c r="I94" s="59">
        <v>3</v>
      </c>
      <c r="J94" s="47">
        <v>823.52</v>
      </c>
      <c r="K94" s="47">
        <f t="shared" si="1"/>
        <v>68.626666666666665</v>
      </c>
      <c r="L94" s="60">
        <v>44194</v>
      </c>
      <c r="M94" s="55" t="s">
        <v>558</v>
      </c>
      <c r="N94" s="58"/>
    </row>
    <row r="95" spans="1:14" ht="51" x14ac:dyDescent="0.2">
      <c r="A95" s="54" t="s">
        <v>26</v>
      </c>
      <c r="B95" s="54" t="s">
        <v>53</v>
      </c>
      <c r="C95" s="55" t="s">
        <v>306</v>
      </c>
      <c r="D95" s="55" t="s">
        <v>308</v>
      </c>
      <c r="E95" s="55" t="s">
        <v>307</v>
      </c>
      <c r="F95" s="63">
        <v>44225</v>
      </c>
      <c r="G95" s="57">
        <v>3.0000000000000001E-3</v>
      </c>
      <c r="H95" s="71" t="s">
        <v>187</v>
      </c>
      <c r="I95" s="59">
        <v>3</v>
      </c>
      <c r="J95" s="47">
        <v>494.11</v>
      </c>
      <c r="K95" s="47">
        <f t="shared" si="1"/>
        <v>41.175833333333337</v>
      </c>
      <c r="L95" s="60">
        <v>44194</v>
      </c>
      <c r="M95" s="55" t="s">
        <v>558</v>
      </c>
      <c r="N95" s="58"/>
    </row>
    <row r="96" spans="1:14" ht="63.75" x14ac:dyDescent="0.2">
      <c r="A96" s="54" t="s">
        <v>26</v>
      </c>
      <c r="B96" s="54" t="s">
        <v>53</v>
      </c>
      <c r="C96" s="55" t="s">
        <v>199</v>
      </c>
      <c r="D96" s="64" t="s">
        <v>310</v>
      </c>
      <c r="E96" s="55" t="s">
        <v>309</v>
      </c>
      <c r="F96" s="63">
        <v>44231</v>
      </c>
      <c r="G96" s="57">
        <v>8.6999999999999994E-2</v>
      </c>
      <c r="H96" s="58" t="s">
        <v>65</v>
      </c>
      <c r="I96" s="59">
        <v>3</v>
      </c>
      <c r="J96" s="47">
        <v>5724.67</v>
      </c>
      <c r="K96" s="47">
        <f t="shared" si="1"/>
        <v>477.05583333333334</v>
      </c>
      <c r="L96" s="60">
        <v>44194</v>
      </c>
      <c r="M96" s="55" t="s">
        <v>558</v>
      </c>
      <c r="N96" s="58"/>
    </row>
    <row r="97" spans="1:14" ht="25.5" x14ac:dyDescent="0.2">
      <c r="A97" s="54" t="s">
        <v>26</v>
      </c>
      <c r="B97" s="54" t="s">
        <v>53</v>
      </c>
      <c r="C97" s="55" t="s">
        <v>207</v>
      </c>
      <c r="D97" s="55" t="s">
        <v>311</v>
      </c>
      <c r="E97" s="55" t="s">
        <v>312</v>
      </c>
      <c r="F97" s="63">
        <v>44231</v>
      </c>
      <c r="G97" s="57">
        <v>8.5000000000000006E-3</v>
      </c>
      <c r="H97" s="71" t="s">
        <v>187</v>
      </c>
      <c r="I97" s="59">
        <v>3</v>
      </c>
      <c r="J97" s="47">
        <v>1246.47</v>
      </c>
      <c r="K97" s="47">
        <f t="shared" si="1"/>
        <v>103.8725</v>
      </c>
      <c r="L97" s="74">
        <v>44194</v>
      </c>
      <c r="M97" s="64" t="s">
        <v>558</v>
      </c>
      <c r="N97" s="58"/>
    </row>
    <row r="98" spans="1:14" ht="38.25" x14ac:dyDescent="0.2">
      <c r="A98" s="54" t="s">
        <v>26</v>
      </c>
      <c r="B98" s="54" t="s">
        <v>53</v>
      </c>
      <c r="C98" s="55" t="s">
        <v>313</v>
      </c>
      <c r="D98" s="55" t="s">
        <v>314</v>
      </c>
      <c r="E98" s="55" t="s">
        <v>315</v>
      </c>
      <c r="F98" s="63">
        <v>44231</v>
      </c>
      <c r="G98" s="57">
        <v>3.5700000000000003E-2</v>
      </c>
      <c r="H98" s="58" t="s">
        <v>62</v>
      </c>
      <c r="I98" s="59">
        <v>3</v>
      </c>
      <c r="J98" s="47">
        <v>1848.22</v>
      </c>
      <c r="K98" s="47">
        <f t="shared" si="1"/>
        <v>154.01833333333335</v>
      </c>
      <c r="L98" s="60">
        <v>44194</v>
      </c>
      <c r="M98" s="55" t="s">
        <v>559</v>
      </c>
      <c r="N98" s="58"/>
    </row>
    <row r="99" spans="1:14" ht="114.75" x14ac:dyDescent="0.2">
      <c r="A99" s="54" t="s">
        <v>26</v>
      </c>
      <c r="B99" s="54" t="s">
        <v>53</v>
      </c>
      <c r="C99" s="55" t="s">
        <v>316</v>
      </c>
      <c r="D99" s="55" t="s">
        <v>5</v>
      </c>
      <c r="E99" s="55" t="s">
        <v>317</v>
      </c>
      <c r="F99" s="63">
        <v>44231</v>
      </c>
      <c r="G99" s="57">
        <v>0.1239</v>
      </c>
      <c r="H99" s="58" t="s">
        <v>77</v>
      </c>
      <c r="I99" s="59">
        <v>3</v>
      </c>
      <c r="J99" s="47">
        <v>13560.84</v>
      </c>
      <c r="K99" s="47">
        <f t="shared" si="1"/>
        <v>1130.07</v>
      </c>
      <c r="L99" s="74">
        <v>44182</v>
      </c>
      <c r="M99" s="64" t="s">
        <v>562</v>
      </c>
      <c r="N99" s="58"/>
    </row>
    <row r="100" spans="1:14" ht="114.75" x14ac:dyDescent="0.2">
      <c r="A100" s="54" t="s">
        <v>26</v>
      </c>
      <c r="B100" s="54" t="s">
        <v>53</v>
      </c>
      <c r="C100" s="55" t="s">
        <v>318</v>
      </c>
      <c r="D100" s="55" t="s">
        <v>5</v>
      </c>
      <c r="E100" s="55" t="s">
        <v>317</v>
      </c>
      <c r="F100" s="63">
        <v>44231</v>
      </c>
      <c r="G100" s="57">
        <v>0.30599999999999999</v>
      </c>
      <c r="H100" s="58" t="s">
        <v>77</v>
      </c>
      <c r="I100" s="59">
        <v>3</v>
      </c>
      <c r="J100" s="47">
        <v>33491.64</v>
      </c>
      <c r="K100" s="47">
        <f t="shared" si="1"/>
        <v>2790.97</v>
      </c>
      <c r="L100" s="74">
        <v>44182</v>
      </c>
      <c r="M100" s="64" t="s">
        <v>562</v>
      </c>
      <c r="N100" s="58"/>
    </row>
    <row r="101" spans="1:14" ht="51" x14ac:dyDescent="0.2">
      <c r="A101" s="54" t="s">
        <v>26</v>
      </c>
      <c r="B101" s="54" t="s">
        <v>53</v>
      </c>
      <c r="C101" s="55" t="s">
        <v>319</v>
      </c>
      <c r="D101" s="55" t="s">
        <v>320</v>
      </c>
      <c r="E101" s="55" t="s">
        <v>321</v>
      </c>
      <c r="F101" s="63">
        <v>44231</v>
      </c>
      <c r="G101" s="57">
        <v>3.32E-2</v>
      </c>
      <c r="H101" s="58" t="s">
        <v>322</v>
      </c>
      <c r="I101" s="59">
        <v>3</v>
      </c>
      <c r="J101" s="47">
        <v>1718.79</v>
      </c>
      <c r="K101" s="47">
        <f t="shared" si="1"/>
        <v>143.23249999999999</v>
      </c>
      <c r="L101" s="60">
        <v>43858</v>
      </c>
      <c r="M101" s="55" t="s">
        <v>560</v>
      </c>
      <c r="N101" s="58"/>
    </row>
    <row r="102" spans="1:14" ht="63.75" x14ac:dyDescent="0.2">
      <c r="A102" s="54" t="s">
        <v>26</v>
      </c>
      <c r="B102" s="54" t="s">
        <v>53</v>
      </c>
      <c r="C102" s="55" t="s">
        <v>323</v>
      </c>
      <c r="D102" s="55" t="s">
        <v>324</v>
      </c>
      <c r="E102" s="55" t="s">
        <v>242</v>
      </c>
      <c r="F102" s="63">
        <v>44235</v>
      </c>
      <c r="G102" s="57">
        <v>9.1999999999999998E-3</v>
      </c>
      <c r="H102" s="54" t="s">
        <v>58</v>
      </c>
      <c r="I102" s="59">
        <v>5</v>
      </c>
      <c r="J102" s="47">
        <v>321.94</v>
      </c>
      <c r="K102" s="47">
        <f t="shared" si="1"/>
        <v>26.828333333333333</v>
      </c>
      <c r="L102" s="60">
        <v>44092</v>
      </c>
      <c r="M102" s="55" t="s">
        <v>549</v>
      </c>
      <c r="N102" s="58"/>
    </row>
    <row r="103" spans="1:14" ht="63.75" x14ac:dyDescent="0.2">
      <c r="A103" s="54" t="s">
        <v>26</v>
      </c>
      <c r="B103" s="54" t="s">
        <v>53</v>
      </c>
      <c r="C103" s="55" t="s">
        <v>325</v>
      </c>
      <c r="D103" s="55" t="s">
        <v>326</v>
      </c>
      <c r="E103" s="55" t="s">
        <v>242</v>
      </c>
      <c r="F103" s="63">
        <v>44235</v>
      </c>
      <c r="G103" s="57">
        <v>5.7000000000000002E-3</v>
      </c>
      <c r="H103" s="54" t="s">
        <v>58</v>
      </c>
      <c r="I103" s="59">
        <v>5</v>
      </c>
      <c r="J103" s="47">
        <v>338.59</v>
      </c>
      <c r="K103" s="47">
        <f t="shared" si="1"/>
        <v>28.215833333333332</v>
      </c>
      <c r="L103" s="60">
        <v>44092</v>
      </c>
      <c r="M103" s="55" t="s">
        <v>549</v>
      </c>
      <c r="N103" s="58"/>
    </row>
    <row r="104" spans="1:14" ht="63.75" x14ac:dyDescent="0.2">
      <c r="A104" s="54" t="s">
        <v>26</v>
      </c>
      <c r="B104" s="54" t="s">
        <v>53</v>
      </c>
      <c r="C104" s="55" t="s">
        <v>327</v>
      </c>
      <c r="D104" s="55" t="s">
        <v>328</v>
      </c>
      <c r="E104" s="55" t="s">
        <v>242</v>
      </c>
      <c r="F104" s="63">
        <v>44235</v>
      </c>
      <c r="G104" s="57">
        <v>5.4999999999999997E-3</v>
      </c>
      <c r="H104" s="54" t="s">
        <v>58</v>
      </c>
      <c r="I104" s="59">
        <v>5</v>
      </c>
      <c r="J104" s="47">
        <v>357.13</v>
      </c>
      <c r="K104" s="47">
        <f t="shared" si="1"/>
        <v>29.760833333333334</v>
      </c>
      <c r="L104" s="60">
        <v>44092</v>
      </c>
      <c r="M104" s="55" t="s">
        <v>549</v>
      </c>
      <c r="N104" s="58"/>
    </row>
    <row r="105" spans="1:14" ht="63.75" x14ac:dyDescent="0.2">
      <c r="A105" s="54" t="s">
        <v>26</v>
      </c>
      <c r="B105" s="54" t="s">
        <v>53</v>
      </c>
      <c r="C105" s="55" t="s">
        <v>329</v>
      </c>
      <c r="D105" s="55" t="s">
        <v>330</v>
      </c>
      <c r="E105" s="55" t="s">
        <v>242</v>
      </c>
      <c r="F105" s="63">
        <v>44235</v>
      </c>
      <c r="G105" s="57">
        <v>5.7000000000000002E-3</v>
      </c>
      <c r="H105" s="54" t="s">
        <v>58</v>
      </c>
      <c r="I105" s="59">
        <v>5</v>
      </c>
      <c r="J105" s="47">
        <v>456.68</v>
      </c>
      <c r="K105" s="47">
        <f t="shared" si="1"/>
        <v>38.056666666666665</v>
      </c>
      <c r="L105" s="60">
        <v>44092</v>
      </c>
      <c r="M105" s="55" t="s">
        <v>549</v>
      </c>
      <c r="N105" s="58"/>
    </row>
    <row r="106" spans="1:14" ht="63.75" x14ac:dyDescent="0.2">
      <c r="A106" s="54" t="s">
        <v>26</v>
      </c>
      <c r="B106" s="54" t="s">
        <v>53</v>
      </c>
      <c r="C106" s="55" t="s">
        <v>331</v>
      </c>
      <c r="D106" s="55" t="s">
        <v>103</v>
      </c>
      <c r="E106" s="55" t="s">
        <v>242</v>
      </c>
      <c r="F106" s="63">
        <v>44235</v>
      </c>
      <c r="G106" s="57">
        <v>5.7999999999999996E-3</v>
      </c>
      <c r="H106" s="54" t="s">
        <v>58</v>
      </c>
      <c r="I106" s="59">
        <v>5</v>
      </c>
      <c r="J106" s="47">
        <v>344.53</v>
      </c>
      <c r="K106" s="47">
        <f t="shared" si="1"/>
        <v>28.71083333333333</v>
      </c>
      <c r="L106" s="60">
        <v>44092</v>
      </c>
      <c r="M106" s="55" t="s">
        <v>549</v>
      </c>
      <c r="N106" s="58"/>
    </row>
    <row r="107" spans="1:14" ht="63.75" x14ac:dyDescent="0.2">
      <c r="A107" s="54" t="s">
        <v>26</v>
      </c>
      <c r="B107" s="54" t="s">
        <v>53</v>
      </c>
      <c r="C107" s="55" t="s">
        <v>332</v>
      </c>
      <c r="D107" s="55" t="s">
        <v>103</v>
      </c>
      <c r="E107" s="55" t="s">
        <v>242</v>
      </c>
      <c r="F107" s="63">
        <v>44235</v>
      </c>
      <c r="G107" s="57">
        <v>7.1999999999999998E-3</v>
      </c>
      <c r="H107" s="54" t="s">
        <v>58</v>
      </c>
      <c r="I107" s="59">
        <v>5</v>
      </c>
      <c r="J107" s="47">
        <v>576.86</v>
      </c>
      <c r="K107" s="47">
        <f t="shared" si="1"/>
        <v>48.071666666666665</v>
      </c>
      <c r="L107" s="60">
        <v>44092</v>
      </c>
      <c r="M107" s="55" t="s">
        <v>549</v>
      </c>
      <c r="N107" s="58"/>
    </row>
    <row r="108" spans="1:14" ht="63.75" x14ac:dyDescent="0.2">
      <c r="A108" s="54" t="s">
        <v>26</v>
      </c>
      <c r="B108" s="54" t="s">
        <v>53</v>
      </c>
      <c r="C108" s="55" t="s">
        <v>333</v>
      </c>
      <c r="D108" s="55" t="s">
        <v>2</v>
      </c>
      <c r="E108" s="55" t="s">
        <v>242</v>
      </c>
      <c r="F108" s="63">
        <v>44235</v>
      </c>
      <c r="G108" s="57">
        <v>5.7999999999999996E-3</v>
      </c>
      <c r="H108" s="54" t="s">
        <v>58</v>
      </c>
      <c r="I108" s="59">
        <v>5</v>
      </c>
      <c r="J108" s="47">
        <v>416.66</v>
      </c>
      <c r="K108" s="47">
        <f t="shared" si="1"/>
        <v>34.721666666666671</v>
      </c>
      <c r="L108" s="60">
        <v>44092</v>
      </c>
      <c r="M108" s="55" t="s">
        <v>549</v>
      </c>
      <c r="N108" s="58"/>
    </row>
    <row r="109" spans="1:14" ht="63.75" x14ac:dyDescent="0.2">
      <c r="A109" s="54" t="s">
        <v>26</v>
      </c>
      <c r="B109" s="54" t="s">
        <v>53</v>
      </c>
      <c r="C109" s="55" t="s">
        <v>334</v>
      </c>
      <c r="D109" s="55" t="s">
        <v>335</v>
      </c>
      <c r="E109" s="55" t="s">
        <v>242</v>
      </c>
      <c r="F109" s="63">
        <v>44235</v>
      </c>
      <c r="G109" s="57">
        <v>9.1999999999999998E-3</v>
      </c>
      <c r="H109" s="54" t="s">
        <v>58</v>
      </c>
      <c r="I109" s="59">
        <v>5</v>
      </c>
      <c r="J109" s="47">
        <v>584.63</v>
      </c>
      <c r="K109" s="47">
        <f t="shared" si="1"/>
        <v>48.719166666666666</v>
      </c>
      <c r="L109" s="60">
        <v>44092</v>
      </c>
      <c r="M109" s="55" t="s">
        <v>549</v>
      </c>
      <c r="N109" s="58"/>
    </row>
    <row r="110" spans="1:14" ht="63.75" x14ac:dyDescent="0.2">
      <c r="A110" s="54" t="s">
        <v>26</v>
      </c>
      <c r="B110" s="54" t="s">
        <v>53</v>
      </c>
      <c r="C110" s="55" t="s">
        <v>336</v>
      </c>
      <c r="D110" s="55" t="s">
        <v>337</v>
      </c>
      <c r="E110" s="55" t="s">
        <v>242</v>
      </c>
      <c r="F110" s="63">
        <v>44235</v>
      </c>
      <c r="G110" s="57">
        <v>5.8999999999999999E-3</v>
      </c>
      <c r="H110" s="54" t="s">
        <v>58</v>
      </c>
      <c r="I110" s="59">
        <v>5</v>
      </c>
      <c r="J110" s="47">
        <v>350.47</v>
      </c>
      <c r="K110" s="47">
        <f t="shared" si="1"/>
        <v>29.205833333333334</v>
      </c>
      <c r="L110" s="60">
        <v>44092</v>
      </c>
      <c r="M110" s="55" t="s">
        <v>549</v>
      </c>
      <c r="N110" s="58"/>
    </row>
    <row r="111" spans="1:14" ht="38.25" x14ac:dyDescent="0.2">
      <c r="A111" s="54" t="s">
        <v>26</v>
      </c>
      <c r="B111" s="54" t="s">
        <v>53</v>
      </c>
      <c r="C111" s="55" t="s">
        <v>338</v>
      </c>
      <c r="D111" s="55" t="s">
        <v>339</v>
      </c>
      <c r="E111" s="55" t="s">
        <v>340</v>
      </c>
      <c r="F111" s="63">
        <v>44242</v>
      </c>
      <c r="G111" s="57">
        <v>0.1215</v>
      </c>
      <c r="H111" s="54" t="s">
        <v>64</v>
      </c>
      <c r="I111" s="59">
        <v>5</v>
      </c>
      <c r="J111" s="47">
        <v>8352.5499999999993</v>
      </c>
      <c r="K111" s="47">
        <f t="shared" si="1"/>
        <v>696.04583333333323</v>
      </c>
      <c r="L111" s="60">
        <v>43991</v>
      </c>
      <c r="M111" s="55" t="s">
        <v>563</v>
      </c>
      <c r="N111" s="33" t="s">
        <v>1207</v>
      </c>
    </row>
    <row r="112" spans="1:14" ht="51" x14ac:dyDescent="0.2">
      <c r="A112" s="54" t="s">
        <v>26</v>
      </c>
      <c r="B112" s="54" t="s">
        <v>53</v>
      </c>
      <c r="C112" s="55" t="s">
        <v>341</v>
      </c>
      <c r="D112" s="55" t="s">
        <v>342</v>
      </c>
      <c r="E112" s="55" t="s">
        <v>343</v>
      </c>
      <c r="F112" s="63">
        <v>44246</v>
      </c>
      <c r="G112" s="57">
        <v>6.9500000000000006E-2</v>
      </c>
      <c r="H112" s="54" t="s">
        <v>81</v>
      </c>
      <c r="I112" s="59">
        <v>3</v>
      </c>
      <c r="J112" s="47">
        <v>404.3</v>
      </c>
      <c r="K112" s="47">
        <f t="shared" si="1"/>
        <v>33.69166666666667</v>
      </c>
      <c r="L112" s="60">
        <v>44182</v>
      </c>
      <c r="M112" s="55" t="s">
        <v>564</v>
      </c>
      <c r="N112" s="58"/>
    </row>
    <row r="113" spans="1:14" ht="25.5" x14ac:dyDescent="0.2">
      <c r="A113" s="54" t="s">
        <v>26</v>
      </c>
      <c r="B113" s="54" t="s">
        <v>53</v>
      </c>
      <c r="C113" s="55" t="s">
        <v>70</v>
      </c>
      <c r="D113" s="55" t="s">
        <v>344</v>
      </c>
      <c r="E113" s="55" t="s">
        <v>345</v>
      </c>
      <c r="F113" s="63">
        <v>44253</v>
      </c>
      <c r="G113" s="57">
        <v>5.1900000000000002E-2</v>
      </c>
      <c r="H113" s="54" t="s">
        <v>64</v>
      </c>
      <c r="I113" s="59">
        <v>3</v>
      </c>
      <c r="J113" s="47">
        <v>4191.6499999999996</v>
      </c>
      <c r="K113" s="47">
        <f t="shared" si="1"/>
        <v>349.30416666666662</v>
      </c>
      <c r="L113" s="60">
        <v>43890</v>
      </c>
      <c r="M113" s="55" t="s">
        <v>565</v>
      </c>
      <c r="N113" s="58"/>
    </row>
    <row r="114" spans="1:14" ht="114.75" x14ac:dyDescent="0.2">
      <c r="A114" s="54" t="s">
        <v>26</v>
      </c>
      <c r="B114" s="54" t="s">
        <v>53</v>
      </c>
      <c r="C114" s="55" t="s">
        <v>346</v>
      </c>
      <c r="D114" s="55" t="s">
        <v>347</v>
      </c>
      <c r="E114" s="55" t="s">
        <v>87</v>
      </c>
      <c r="F114" s="63">
        <v>44239</v>
      </c>
      <c r="G114" s="57">
        <v>1.7500000000000002E-2</v>
      </c>
      <c r="H114" s="58" t="s">
        <v>77</v>
      </c>
      <c r="I114" s="59">
        <v>3</v>
      </c>
      <c r="J114" s="47">
        <v>4128.3599999999997</v>
      </c>
      <c r="K114" s="47">
        <f t="shared" si="1"/>
        <v>344.03</v>
      </c>
      <c r="L114" s="55" t="s">
        <v>566</v>
      </c>
      <c r="M114" s="55" t="s">
        <v>567</v>
      </c>
      <c r="N114" s="58"/>
    </row>
    <row r="115" spans="1:14" ht="114.75" x14ac:dyDescent="0.2">
      <c r="A115" s="54" t="s">
        <v>26</v>
      </c>
      <c r="B115" s="54" t="s">
        <v>53</v>
      </c>
      <c r="C115" s="55" t="s">
        <v>348</v>
      </c>
      <c r="D115" s="55" t="s">
        <v>349</v>
      </c>
      <c r="E115" s="55" t="s">
        <v>350</v>
      </c>
      <c r="F115" s="63">
        <v>44253</v>
      </c>
      <c r="G115" s="57">
        <v>0.39800000000000002</v>
      </c>
      <c r="H115" s="58" t="s">
        <v>77</v>
      </c>
      <c r="I115" s="59">
        <v>3</v>
      </c>
      <c r="J115" s="47">
        <v>32144.1</v>
      </c>
      <c r="K115" s="47">
        <f t="shared" si="1"/>
        <v>2678.6749999999997</v>
      </c>
      <c r="L115" s="60">
        <v>44194</v>
      </c>
      <c r="M115" s="55" t="s">
        <v>558</v>
      </c>
      <c r="N115" s="58"/>
    </row>
    <row r="116" spans="1:14" ht="51" x14ac:dyDescent="0.2">
      <c r="A116" s="54" t="s">
        <v>26</v>
      </c>
      <c r="B116" s="54" t="s">
        <v>53</v>
      </c>
      <c r="C116" s="55" t="s">
        <v>49</v>
      </c>
      <c r="D116" s="55" t="s">
        <v>42</v>
      </c>
      <c r="E116" s="55" t="s">
        <v>351</v>
      </c>
      <c r="F116" s="63">
        <v>44271</v>
      </c>
      <c r="G116" s="57">
        <v>0.2402</v>
      </c>
      <c r="H116" s="54" t="s">
        <v>64</v>
      </c>
      <c r="I116" s="59">
        <v>3</v>
      </c>
      <c r="J116" s="47">
        <v>35989.61</v>
      </c>
      <c r="K116" s="47">
        <f t="shared" si="1"/>
        <v>2999.1341666666667</v>
      </c>
      <c r="L116" s="55" t="s">
        <v>568</v>
      </c>
      <c r="M116" s="55" t="s">
        <v>569</v>
      </c>
      <c r="N116" s="58" t="s">
        <v>570</v>
      </c>
    </row>
    <row r="117" spans="1:14" ht="114.75" x14ac:dyDescent="0.2">
      <c r="A117" s="54" t="s">
        <v>26</v>
      </c>
      <c r="B117" s="54" t="s">
        <v>53</v>
      </c>
      <c r="C117" s="55" t="s">
        <v>352</v>
      </c>
      <c r="D117" s="55" t="s">
        <v>353</v>
      </c>
      <c r="E117" s="55" t="s">
        <v>354</v>
      </c>
      <c r="F117" s="63">
        <v>44274</v>
      </c>
      <c r="G117" s="57">
        <v>1.9199999999999998E-2</v>
      </c>
      <c r="H117" s="58" t="s">
        <v>77</v>
      </c>
      <c r="I117" s="59">
        <v>3</v>
      </c>
      <c r="J117" s="47">
        <v>3080.79</v>
      </c>
      <c r="K117" s="47">
        <f t="shared" si="1"/>
        <v>256.73250000000002</v>
      </c>
      <c r="L117" s="74">
        <v>44007</v>
      </c>
      <c r="M117" s="64" t="s">
        <v>532</v>
      </c>
      <c r="N117" s="58"/>
    </row>
    <row r="118" spans="1:14" ht="25.5" x14ac:dyDescent="0.2">
      <c r="A118" s="54" t="s">
        <v>26</v>
      </c>
      <c r="B118" s="54" t="s">
        <v>53</v>
      </c>
      <c r="C118" s="55" t="s">
        <v>355</v>
      </c>
      <c r="D118" s="55" t="s">
        <v>296</v>
      </c>
      <c r="E118" s="55" t="s">
        <v>252</v>
      </c>
      <c r="F118" s="63">
        <v>44280</v>
      </c>
      <c r="G118" s="57">
        <v>1.6145</v>
      </c>
      <c r="H118" s="54" t="s">
        <v>271</v>
      </c>
      <c r="I118" s="59">
        <v>12.06</v>
      </c>
      <c r="J118" s="47">
        <v>799.6</v>
      </c>
      <c r="K118" s="47">
        <f t="shared" si="1"/>
        <v>66.63333333333334</v>
      </c>
      <c r="L118" s="60">
        <v>44092</v>
      </c>
      <c r="M118" s="55" t="s">
        <v>554</v>
      </c>
      <c r="N118" s="58" t="s">
        <v>571</v>
      </c>
    </row>
    <row r="119" spans="1:14" ht="25.5" x14ac:dyDescent="0.2">
      <c r="A119" s="54" t="s">
        <v>26</v>
      </c>
      <c r="B119" s="54" t="s">
        <v>53</v>
      </c>
      <c r="C119" s="55" t="s">
        <v>356</v>
      </c>
      <c r="D119" s="55" t="s">
        <v>357</v>
      </c>
      <c r="E119" s="55" t="s">
        <v>358</v>
      </c>
      <c r="F119" s="63">
        <v>44281</v>
      </c>
      <c r="G119" s="57">
        <v>2.7000000000000001E-3</v>
      </c>
      <c r="H119" s="54" t="s">
        <v>63</v>
      </c>
      <c r="I119" s="59">
        <v>3</v>
      </c>
      <c r="J119" s="47">
        <v>152.63</v>
      </c>
      <c r="K119" s="47">
        <f t="shared" si="1"/>
        <v>12.719166666666666</v>
      </c>
      <c r="L119" s="60">
        <v>44194</v>
      </c>
      <c r="M119" s="55" t="s">
        <v>558</v>
      </c>
      <c r="N119" s="58"/>
    </row>
    <row r="120" spans="1:14" ht="25.5" x14ac:dyDescent="0.2">
      <c r="A120" s="54" t="s">
        <v>26</v>
      </c>
      <c r="B120" s="54" t="s">
        <v>53</v>
      </c>
      <c r="C120" s="55" t="s">
        <v>359</v>
      </c>
      <c r="D120" s="55" t="s">
        <v>7</v>
      </c>
      <c r="E120" s="55" t="s">
        <v>360</v>
      </c>
      <c r="F120" s="63">
        <v>44284</v>
      </c>
      <c r="G120" s="57">
        <v>0.04</v>
      </c>
      <c r="H120" s="54" t="s">
        <v>54</v>
      </c>
      <c r="I120" s="76">
        <v>3</v>
      </c>
      <c r="J120" s="77">
        <v>9.48</v>
      </c>
      <c r="K120" s="47">
        <f t="shared" si="1"/>
        <v>0.79</v>
      </c>
      <c r="L120" s="60" t="s">
        <v>573</v>
      </c>
      <c r="M120" s="55" t="s">
        <v>574</v>
      </c>
      <c r="N120" s="58" t="s">
        <v>570</v>
      </c>
    </row>
    <row r="121" spans="1:14" ht="25.5" x14ac:dyDescent="0.2">
      <c r="A121" s="54" t="s">
        <v>26</v>
      </c>
      <c r="B121" s="54" t="s">
        <v>53</v>
      </c>
      <c r="C121" s="55" t="s">
        <v>361</v>
      </c>
      <c r="D121" s="55" t="s">
        <v>362</v>
      </c>
      <c r="E121" s="55" t="s">
        <v>363</v>
      </c>
      <c r="F121" s="63">
        <v>44284</v>
      </c>
      <c r="G121" s="57">
        <v>0.1295</v>
      </c>
      <c r="H121" s="54" t="s">
        <v>80</v>
      </c>
      <c r="I121" s="59">
        <v>3</v>
      </c>
      <c r="J121" s="47">
        <v>30.7</v>
      </c>
      <c r="K121" s="47">
        <f t="shared" ref="K121:K184" si="2">J121/12</f>
        <v>2.5583333333333331</v>
      </c>
      <c r="L121" s="60">
        <v>44194</v>
      </c>
      <c r="M121" s="55" t="s">
        <v>572</v>
      </c>
      <c r="N121" s="58" t="s">
        <v>575</v>
      </c>
    </row>
    <row r="122" spans="1:14" ht="25.5" x14ac:dyDescent="0.2">
      <c r="A122" s="54" t="s">
        <v>26</v>
      </c>
      <c r="B122" s="54" t="s">
        <v>53</v>
      </c>
      <c r="C122" s="55" t="s">
        <v>364</v>
      </c>
      <c r="D122" s="55" t="s">
        <v>365</v>
      </c>
      <c r="E122" s="55" t="s">
        <v>366</v>
      </c>
      <c r="F122" s="63">
        <v>44246</v>
      </c>
      <c r="G122" s="57">
        <v>0.1056</v>
      </c>
      <c r="H122" s="54" t="s">
        <v>64</v>
      </c>
      <c r="I122" s="59">
        <v>3</v>
      </c>
      <c r="J122" s="47">
        <v>19524.62</v>
      </c>
      <c r="K122" s="47">
        <f t="shared" si="2"/>
        <v>1627.0516666666665</v>
      </c>
      <c r="L122" s="60">
        <v>43643</v>
      </c>
      <c r="M122" s="55" t="s">
        <v>576</v>
      </c>
      <c r="N122" s="58"/>
    </row>
    <row r="123" spans="1:14" ht="51" x14ac:dyDescent="0.2">
      <c r="A123" s="54" t="s">
        <v>26</v>
      </c>
      <c r="B123" s="54" t="s">
        <v>53</v>
      </c>
      <c r="C123" s="55" t="s">
        <v>367</v>
      </c>
      <c r="D123" s="55" t="s">
        <v>61</v>
      </c>
      <c r="E123" s="55" t="s">
        <v>368</v>
      </c>
      <c r="F123" s="63">
        <v>44285</v>
      </c>
      <c r="G123" s="57">
        <v>1.4500000000000001E-2</v>
      </c>
      <c r="H123" s="54" t="s">
        <v>82</v>
      </c>
      <c r="I123" s="59">
        <v>3</v>
      </c>
      <c r="J123" s="47">
        <v>1072.3699999999999</v>
      </c>
      <c r="K123" s="47">
        <f t="shared" si="2"/>
        <v>89.364166666666662</v>
      </c>
      <c r="L123" s="60" t="s">
        <v>577</v>
      </c>
      <c r="M123" s="55" t="s">
        <v>578</v>
      </c>
      <c r="N123" s="58"/>
    </row>
    <row r="124" spans="1:14" ht="51" x14ac:dyDescent="0.2">
      <c r="A124" s="54" t="s">
        <v>26</v>
      </c>
      <c r="B124" s="54" t="s">
        <v>53</v>
      </c>
      <c r="C124" s="55" t="s">
        <v>369</v>
      </c>
      <c r="D124" s="55" t="s">
        <v>61</v>
      </c>
      <c r="E124" s="55" t="s">
        <v>370</v>
      </c>
      <c r="F124" s="63">
        <v>44285</v>
      </c>
      <c r="G124" s="57">
        <v>4.8500000000000001E-2</v>
      </c>
      <c r="H124" s="54" t="s">
        <v>82</v>
      </c>
      <c r="I124" s="59">
        <v>3</v>
      </c>
      <c r="J124" s="47">
        <v>3586.91</v>
      </c>
      <c r="K124" s="47">
        <f t="shared" si="2"/>
        <v>298.90916666666664</v>
      </c>
      <c r="L124" s="60" t="s">
        <v>577</v>
      </c>
      <c r="M124" s="55" t="s">
        <v>578</v>
      </c>
      <c r="N124" s="100" t="s">
        <v>1211</v>
      </c>
    </row>
    <row r="125" spans="1:14" ht="51" x14ac:dyDescent="0.2">
      <c r="A125" s="54" t="s">
        <v>26</v>
      </c>
      <c r="B125" s="54" t="s">
        <v>53</v>
      </c>
      <c r="C125" s="55" t="s">
        <v>372</v>
      </c>
      <c r="D125" s="55" t="s">
        <v>61</v>
      </c>
      <c r="E125" s="55" t="s">
        <v>371</v>
      </c>
      <c r="F125" s="63">
        <v>44285</v>
      </c>
      <c r="G125" s="57">
        <v>3.4200000000000001E-2</v>
      </c>
      <c r="H125" s="54" t="s">
        <v>82</v>
      </c>
      <c r="I125" s="59">
        <v>3</v>
      </c>
      <c r="J125" s="47">
        <v>2529.3200000000002</v>
      </c>
      <c r="K125" s="47">
        <f t="shared" si="2"/>
        <v>210.77666666666667</v>
      </c>
      <c r="L125" s="60" t="s">
        <v>577</v>
      </c>
      <c r="M125" s="55" t="s">
        <v>578</v>
      </c>
      <c r="N125" s="58"/>
    </row>
    <row r="126" spans="1:14" ht="93.75" x14ac:dyDescent="0.3">
      <c r="A126" s="54" t="s">
        <v>26</v>
      </c>
      <c r="B126" s="54" t="s">
        <v>53</v>
      </c>
      <c r="C126" s="55" t="s">
        <v>373</v>
      </c>
      <c r="D126" s="55" t="s">
        <v>374</v>
      </c>
      <c r="E126" s="55" t="s">
        <v>375</v>
      </c>
      <c r="F126" s="63">
        <v>44287</v>
      </c>
      <c r="G126" s="57">
        <v>7.8299999999999995E-2</v>
      </c>
      <c r="H126" s="54" t="s">
        <v>82</v>
      </c>
      <c r="I126" s="59">
        <v>3</v>
      </c>
      <c r="J126" s="47">
        <v>4160.17</v>
      </c>
      <c r="K126" s="47">
        <f t="shared" si="2"/>
        <v>346.68083333333334</v>
      </c>
      <c r="L126" s="60">
        <v>44194</v>
      </c>
      <c r="M126" s="55" t="s">
        <v>579</v>
      </c>
      <c r="N126" s="101" t="s">
        <v>1208</v>
      </c>
    </row>
    <row r="127" spans="1:14" ht="51" x14ac:dyDescent="0.2">
      <c r="A127" s="54" t="s">
        <v>26</v>
      </c>
      <c r="B127" s="54" t="s">
        <v>53</v>
      </c>
      <c r="C127" s="55" t="s">
        <v>376</v>
      </c>
      <c r="D127" s="64" t="s">
        <v>378</v>
      </c>
      <c r="E127" s="55" t="s">
        <v>377</v>
      </c>
      <c r="F127" s="63">
        <v>44291</v>
      </c>
      <c r="G127" s="57">
        <v>2.9000000000000001E-2</v>
      </c>
      <c r="H127" s="54" t="s">
        <v>82</v>
      </c>
      <c r="I127" s="59">
        <v>3</v>
      </c>
      <c r="J127" s="47">
        <v>1701.09</v>
      </c>
      <c r="K127" s="47">
        <f t="shared" si="2"/>
        <v>141.75749999999999</v>
      </c>
      <c r="L127" s="60">
        <v>43979</v>
      </c>
      <c r="M127" s="55" t="s">
        <v>523</v>
      </c>
      <c r="N127" s="58"/>
    </row>
    <row r="128" spans="1:14" ht="63.75" x14ac:dyDescent="0.2">
      <c r="A128" s="54" t="s">
        <v>26</v>
      </c>
      <c r="B128" s="54" t="s">
        <v>53</v>
      </c>
      <c r="C128" s="55" t="s">
        <v>379</v>
      </c>
      <c r="D128" s="55" t="s">
        <v>71</v>
      </c>
      <c r="E128" s="55" t="s">
        <v>72</v>
      </c>
      <c r="F128" s="63">
        <v>44288</v>
      </c>
      <c r="G128" s="57">
        <v>0.29149999999999998</v>
      </c>
      <c r="H128" s="54" t="s">
        <v>66</v>
      </c>
      <c r="I128" s="59">
        <v>3</v>
      </c>
      <c r="J128" s="47">
        <v>32337.64</v>
      </c>
      <c r="K128" s="47">
        <f t="shared" si="2"/>
        <v>2694.8033333333333</v>
      </c>
      <c r="L128" s="60">
        <v>44249</v>
      </c>
      <c r="M128" s="55" t="s">
        <v>580</v>
      </c>
      <c r="N128" s="58"/>
    </row>
    <row r="129" spans="1:14" ht="63.75" x14ac:dyDescent="0.2">
      <c r="A129" s="54" t="s">
        <v>26</v>
      </c>
      <c r="B129" s="54" t="s">
        <v>53</v>
      </c>
      <c r="C129" s="55" t="s">
        <v>380</v>
      </c>
      <c r="D129" s="55" t="s">
        <v>71</v>
      </c>
      <c r="E129" s="55" t="s">
        <v>72</v>
      </c>
      <c r="F129" s="63">
        <v>44288</v>
      </c>
      <c r="G129" s="57">
        <v>8.2000000000000007E-3</v>
      </c>
      <c r="H129" s="54" t="s">
        <v>66</v>
      </c>
      <c r="I129" s="59">
        <v>3</v>
      </c>
      <c r="J129" s="47">
        <v>909.66</v>
      </c>
      <c r="K129" s="47">
        <f t="shared" si="2"/>
        <v>75.804999999999993</v>
      </c>
      <c r="L129" s="60">
        <v>44249</v>
      </c>
      <c r="M129" s="55" t="s">
        <v>580</v>
      </c>
      <c r="N129" s="58"/>
    </row>
    <row r="130" spans="1:14" ht="63.75" x14ac:dyDescent="0.2">
      <c r="A130" s="54" t="s">
        <v>26</v>
      </c>
      <c r="B130" s="54" t="s">
        <v>53</v>
      </c>
      <c r="C130" s="55" t="s">
        <v>381</v>
      </c>
      <c r="D130" s="55" t="s">
        <v>0</v>
      </c>
      <c r="E130" s="55" t="s">
        <v>382</v>
      </c>
      <c r="F130" s="63">
        <v>44294</v>
      </c>
      <c r="G130" s="57">
        <v>0.2339</v>
      </c>
      <c r="H130" s="58" t="s">
        <v>65</v>
      </c>
      <c r="I130" s="59">
        <v>3</v>
      </c>
      <c r="J130" s="47">
        <v>11811.02</v>
      </c>
      <c r="K130" s="47">
        <f t="shared" si="2"/>
        <v>984.25166666666667</v>
      </c>
      <c r="L130" s="60">
        <v>44249</v>
      </c>
      <c r="M130" s="55" t="s">
        <v>581</v>
      </c>
      <c r="N130" s="58"/>
    </row>
    <row r="131" spans="1:14" ht="63.75" x14ac:dyDescent="0.2">
      <c r="A131" s="54" t="s">
        <v>26</v>
      </c>
      <c r="B131" s="54" t="s">
        <v>53</v>
      </c>
      <c r="C131" s="55" t="s">
        <v>383</v>
      </c>
      <c r="D131" s="55" t="s">
        <v>384</v>
      </c>
      <c r="E131" s="55" t="s">
        <v>385</v>
      </c>
      <c r="F131" s="63">
        <v>44298</v>
      </c>
      <c r="G131" s="57">
        <v>5.3257000000000003</v>
      </c>
      <c r="H131" s="58" t="s">
        <v>65</v>
      </c>
      <c r="I131" s="59">
        <v>3</v>
      </c>
      <c r="J131" s="47">
        <v>279778.37</v>
      </c>
      <c r="K131" s="47">
        <f t="shared" si="2"/>
        <v>23314.864166666666</v>
      </c>
      <c r="L131" s="60">
        <v>44194</v>
      </c>
      <c r="M131" s="55" t="s">
        <v>582</v>
      </c>
      <c r="N131" s="58"/>
    </row>
    <row r="132" spans="1:14" ht="63.75" x14ac:dyDescent="0.2">
      <c r="A132" s="54" t="s">
        <v>26</v>
      </c>
      <c r="B132" s="54" t="s">
        <v>53</v>
      </c>
      <c r="C132" s="55" t="s">
        <v>386</v>
      </c>
      <c r="D132" s="55" t="s">
        <v>387</v>
      </c>
      <c r="E132" s="55" t="s">
        <v>388</v>
      </c>
      <c r="F132" s="63">
        <v>44307</v>
      </c>
      <c r="G132" s="57">
        <v>0.216</v>
      </c>
      <c r="H132" s="54" t="s">
        <v>66</v>
      </c>
      <c r="I132" s="59">
        <v>3</v>
      </c>
      <c r="J132" s="47">
        <v>17765.900000000001</v>
      </c>
      <c r="K132" s="47">
        <f t="shared" si="2"/>
        <v>1480.4916666666668</v>
      </c>
      <c r="L132" s="60">
        <v>43979</v>
      </c>
      <c r="M132" s="55" t="s">
        <v>534</v>
      </c>
      <c r="N132" s="58"/>
    </row>
    <row r="133" spans="1:14" ht="63.75" x14ac:dyDescent="0.2">
      <c r="A133" s="54" t="s">
        <v>26</v>
      </c>
      <c r="B133" s="54" t="s">
        <v>53</v>
      </c>
      <c r="C133" s="55" t="s">
        <v>73</v>
      </c>
      <c r="D133" s="55" t="s">
        <v>387</v>
      </c>
      <c r="E133" s="55" t="s">
        <v>388</v>
      </c>
      <c r="F133" s="60">
        <v>44307</v>
      </c>
      <c r="G133" s="57">
        <v>1.1068</v>
      </c>
      <c r="H133" s="54" t="s">
        <v>66</v>
      </c>
      <c r="I133" s="59">
        <v>3</v>
      </c>
      <c r="J133" s="47">
        <v>91033.82</v>
      </c>
      <c r="K133" s="47">
        <f t="shared" si="2"/>
        <v>7586.1516666666676</v>
      </c>
      <c r="L133" s="55" t="s">
        <v>583</v>
      </c>
      <c r="M133" s="55" t="s">
        <v>584</v>
      </c>
      <c r="N133" s="58" t="s">
        <v>519</v>
      </c>
    </row>
    <row r="134" spans="1:14" ht="51" x14ac:dyDescent="0.2">
      <c r="A134" s="54" t="s">
        <v>26</v>
      </c>
      <c r="B134" s="54" t="s">
        <v>53</v>
      </c>
      <c r="C134" s="55" t="s">
        <v>389</v>
      </c>
      <c r="D134" s="55" t="s">
        <v>3</v>
      </c>
      <c r="E134" s="55" t="s">
        <v>390</v>
      </c>
      <c r="F134" s="63">
        <v>44313</v>
      </c>
      <c r="G134" s="57">
        <v>5.45E-2</v>
      </c>
      <c r="H134" s="54" t="s">
        <v>82</v>
      </c>
      <c r="I134" s="59">
        <v>3</v>
      </c>
      <c r="J134" s="47">
        <v>2293.2600000000002</v>
      </c>
      <c r="K134" s="47">
        <f t="shared" si="2"/>
        <v>191.10500000000002</v>
      </c>
      <c r="L134" s="60">
        <v>44224</v>
      </c>
      <c r="M134" s="55" t="s">
        <v>585</v>
      </c>
      <c r="N134" s="58"/>
    </row>
    <row r="135" spans="1:14" ht="63.75" x14ac:dyDescent="0.2">
      <c r="A135" s="54" t="s">
        <v>26</v>
      </c>
      <c r="B135" s="54" t="s">
        <v>53</v>
      </c>
      <c r="C135" s="55" t="s">
        <v>391</v>
      </c>
      <c r="D135" s="55" t="s">
        <v>0</v>
      </c>
      <c r="E135" s="55" t="s">
        <v>392</v>
      </c>
      <c r="F135" s="63">
        <v>44298</v>
      </c>
      <c r="G135" s="57">
        <v>7.4999999999999997E-2</v>
      </c>
      <c r="H135" s="58" t="s">
        <v>65</v>
      </c>
      <c r="I135" s="59">
        <v>3</v>
      </c>
      <c r="J135" s="47">
        <v>3787.2</v>
      </c>
      <c r="K135" s="47">
        <f t="shared" si="2"/>
        <v>315.59999999999997</v>
      </c>
      <c r="L135" s="60">
        <v>44249</v>
      </c>
      <c r="M135" s="55" t="s">
        <v>586</v>
      </c>
      <c r="N135" s="58"/>
    </row>
    <row r="136" spans="1:14" ht="114.75" x14ac:dyDescent="0.2">
      <c r="A136" s="54" t="s">
        <v>26</v>
      </c>
      <c r="B136" s="54" t="s">
        <v>53</v>
      </c>
      <c r="C136" s="55" t="s">
        <v>393</v>
      </c>
      <c r="D136" s="55" t="s">
        <v>71</v>
      </c>
      <c r="E136" s="55" t="s">
        <v>394</v>
      </c>
      <c r="F136" s="63">
        <v>44306</v>
      </c>
      <c r="G136" s="57">
        <v>4.4999999999999998E-2</v>
      </c>
      <c r="H136" s="58" t="s">
        <v>77</v>
      </c>
      <c r="I136" s="59">
        <v>3</v>
      </c>
      <c r="J136" s="47">
        <v>8320.15</v>
      </c>
      <c r="K136" s="47">
        <f t="shared" si="2"/>
        <v>693.3458333333333</v>
      </c>
      <c r="L136" s="60">
        <v>44249</v>
      </c>
      <c r="M136" s="55" t="s">
        <v>580</v>
      </c>
      <c r="N136" s="58"/>
    </row>
    <row r="137" spans="1:14" ht="114.75" x14ac:dyDescent="0.2">
      <c r="A137" s="54" t="s">
        <v>26</v>
      </c>
      <c r="B137" s="54" t="s">
        <v>53</v>
      </c>
      <c r="C137" s="55" t="s">
        <v>395</v>
      </c>
      <c r="D137" s="55" t="s">
        <v>71</v>
      </c>
      <c r="E137" s="55" t="s">
        <v>394</v>
      </c>
      <c r="F137" s="63">
        <v>44306</v>
      </c>
      <c r="G137" s="57">
        <v>4.7999999999999996E-3</v>
      </c>
      <c r="H137" s="58" t="s">
        <v>77</v>
      </c>
      <c r="I137" s="59">
        <v>3</v>
      </c>
      <c r="J137" s="47">
        <v>887.48</v>
      </c>
      <c r="K137" s="47">
        <f t="shared" si="2"/>
        <v>73.956666666666663</v>
      </c>
      <c r="L137" s="60">
        <v>44249</v>
      </c>
      <c r="M137" s="55" t="s">
        <v>580</v>
      </c>
      <c r="N137" s="58"/>
    </row>
    <row r="138" spans="1:14" ht="63.75" x14ac:dyDescent="0.2">
      <c r="A138" s="54" t="s">
        <v>26</v>
      </c>
      <c r="B138" s="54" t="s">
        <v>53</v>
      </c>
      <c r="C138" s="55" t="s">
        <v>84</v>
      </c>
      <c r="D138" s="55" t="s">
        <v>28</v>
      </c>
      <c r="E138" s="55" t="s">
        <v>396</v>
      </c>
      <c r="F138" s="63">
        <v>44333</v>
      </c>
      <c r="G138" s="57">
        <v>2.8000000000000001E-2</v>
      </c>
      <c r="H138" s="58" t="s">
        <v>65</v>
      </c>
      <c r="I138" s="59">
        <v>3</v>
      </c>
      <c r="J138" s="47">
        <v>1842.42</v>
      </c>
      <c r="K138" s="47">
        <f t="shared" si="2"/>
        <v>153.535</v>
      </c>
      <c r="L138" s="60">
        <v>44308</v>
      </c>
      <c r="M138" s="55" t="s">
        <v>587</v>
      </c>
      <c r="N138" s="58"/>
    </row>
    <row r="139" spans="1:14" ht="51" x14ac:dyDescent="0.2">
      <c r="A139" s="54" t="s">
        <v>26</v>
      </c>
      <c r="B139" s="54" t="s">
        <v>53</v>
      </c>
      <c r="C139" s="55" t="s">
        <v>397</v>
      </c>
      <c r="D139" s="55" t="s">
        <v>398</v>
      </c>
      <c r="E139" s="55" t="s">
        <v>399</v>
      </c>
      <c r="F139" s="63">
        <v>44340</v>
      </c>
      <c r="G139" s="57">
        <v>3.3999999999999998E-3</v>
      </c>
      <c r="H139" s="54" t="s">
        <v>64</v>
      </c>
      <c r="I139" s="59">
        <v>3</v>
      </c>
      <c r="J139" s="47">
        <v>498.59</v>
      </c>
      <c r="K139" s="47">
        <f t="shared" si="2"/>
        <v>41.549166666666665</v>
      </c>
      <c r="L139" s="60">
        <v>44308</v>
      </c>
      <c r="M139" s="55" t="s">
        <v>588</v>
      </c>
      <c r="N139" s="58"/>
    </row>
    <row r="140" spans="1:14" ht="51" x14ac:dyDescent="0.2">
      <c r="A140" s="54" t="s">
        <v>26</v>
      </c>
      <c r="B140" s="54" t="s">
        <v>53</v>
      </c>
      <c r="C140" s="55" t="s">
        <v>31</v>
      </c>
      <c r="D140" s="55" t="s">
        <v>20</v>
      </c>
      <c r="E140" s="55" t="s">
        <v>30</v>
      </c>
      <c r="F140" s="63">
        <v>44341</v>
      </c>
      <c r="G140" s="57">
        <v>4.4999999999999997E-3</v>
      </c>
      <c r="H140" s="54" t="s">
        <v>52</v>
      </c>
      <c r="I140" s="59">
        <v>3</v>
      </c>
      <c r="J140" s="47">
        <v>332.8</v>
      </c>
      <c r="K140" s="47">
        <f t="shared" si="2"/>
        <v>27.733333333333334</v>
      </c>
      <c r="L140" s="55" t="s">
        <v>589</v>
      </c>
      <c r="M140" s="55" t="s">
        <v>590</v>
      </c>
      <c r="N140" s="58" t="s">
        <v>591</v>
      </c>
    </row>
    <row r="141" spans="1:14" ht="51" x14ac:dyDescent="0.2">
      <c r="A141" s="54" t="s">
        <v>26</v>
      </c>
      <c r="B141" s="54" t="s">
        <v>53</v>
      </c>
      <c r="C141" s="55" t="s">
        <v>400</v>
      </c>
      <c r="D141" s="55" t="s">
        <v>401</v>
      </c>
      <c r="E141" s="55" t="s">
        <v>46</v>
      </c>
      <c r="F141" s="63">
        <v>44334</v>
      </c>
      <c r="G141" s="57">
        <v>5.0000000000000001E-3</v>
      </c>
      <c r="H141" s="54" t="s">
        <v>402</v>
      </c>
      <c r="I141" s="59">
        <v>3</v>
      </c>
      <c r="J141" s="47">
        <v>658.8</v>
      </c>
      <c r="K141" s="47">
        <f t="shared" si="2"/>
        <v>54.9</v>
      </c>
      <c r="L141" s="55" t="s">
        <v>522</v>
      </c>
      <c r="M141" s="55" t="s">
        <v>522</v>
      </c>
      <c r="N141" s="58" t="s">
        <v>592</v>
      </c>
    </row>
    <row r="142" spans="1:14" ht="38.25" x14ac:dyDescent="0.2">
      <c r="A142" s="54" t="s">
        <v>26</v>
      </c>
      <c r="B142" s="54" t="s">
        <v>53</v>
      </c>
      <c r="C142" s="55" t="s">
        <v>403</v>
      </c>
      <c r="D142" s="55" t="s">
        <v>10</v>
      </c>
      <c r="E142" s="55" t="s">
        <v>404</v>
      </c>
      <c r="F142" s="63">
        <v>44340</v>
      </c>
      <c r="G142" s="57">
        <v>8.2000000000000007E-3</v>
      </c>
      <c r="H142" s="54" t="s">
        <v>402</v>
      </c>
      <c r="I142" s="59">
        <v>3</v>
      </c>
      <c r="J142" s="47">
        <v>1934.43</v>
      </c>
      <c r="K142" s="47">
        <f t="shared" si="2"/>
        <v>161.20250000000001</v>
      </c>
      <c r="L142" s="60">
        <v>44308</v>
      </c>
      <c r="M142" s="55" t="s">
        <v>593</v>
      </c>
      <c r="N142" s="58"/>
    </row>
    <row r="143" spans="1:14" ht="38.25" x14ac:dyDescent="0.2">
      <c r="A143" s="54" t="s">
        <v>26</v>
      </c>
      <c r="B143" s="54" t="s">
        <v>53</v>
      </c>
      <c r="C143" s="55" t="s">
        <v>74</v>
      </c>
      <c r="D143" s="55" t="s">
        <v>6</v>
      </c>
      <c r="E143" s="55" t="s">
        <v>404</v>
      </c>
      <c r="F143" s="63">
        <v>44340</v>
      </c>
      <c r="G143" s="57">
        <v>5.0000000000000001E-3</v>
      </c>
      <c r="H143" s="54" t="s">
        <v>402</v>
      </c>
      <c r="I143" s="59">
        <v>3</v>
      </c>
      <c r="J143" s="47">
        <v>1179.53</v>
      </c>
      <c r="K143" s="47">
        <f t="shared" si="2"/>
        <v>98.294166666666669</v>
      </c>
      <c r="L143" s="60">
        <v>44308</v>
      </c>
      <c r="M143" s="55" t="s">
        <v>593</v>
      </c>
      <c r="N143" s="58"/>
    </row>
    <row r="144" spans="1:14" ht="38.25" x14ac:dyDescent="0.2">
      <c r="A144" s="54" t="s">
        <v>26</v>
      </c>
      <c r="B144" s="54" t="s">
        <v>53</v>
      </c>
      <c r="C144" s="55" t="s">
        <v>405</v>
      </c>
      <c r="D144" s="55" t="s">
        <v>406</v>
      </c>
      <c r="E144" s="55" t="s">
        <v>407</v>
      </c>
      <c r="F144" s="63">
        <v>44351</v>
      </c>
      <c r="G144" s="57">
        <v>1.2E-2</v>
      </c>
      <c r="H144" s="54" t="s">
        <v>402</v>
      </c>
      <c r="I144" s="59">
        <v>3</v>
      </c>
      <c r="J144" s="47">
        <v>1759.73</v>
      </c>
      <c r="K144" s="47">
        <f t="shared" si="2"/>
        <v>146.64416666666668</v>
      </c>
      <c r="L144" s="60">
        <v>44249</v>
      </c>
      <c r="M144" s="55" t="s">
        <v>594</v>
      </c>
      <c r="N144" s="58"/>
    </row>
    <row r="145" spans="1:14" ht="51" x14ac:dyDescent="0.2">
      <c r="A145" s="54" t="s">
        <v>26</v>
      </c>
      <c r="B145" s="54" t="s">
        <v>53</v>
      </c>
      <c r="C145" s="55" t="s">
        <v>408</v>
      </c>
      <c r="D145" s="55" t="s">
        <v>409</v>
      </c>
      <c r="E145" s="55" t="s">
        <v>410</v>
      </c>
      <c r="F145" s="63">
        <v>44351</v>
      </c>
      <c r="G145" s="57">
        <v>4.7999999999999996E-3</v>
      </c>
      <c r="H145" s="54" t="s">
        <v>402</v>
      </c>
      <c r="I145" s="59">
        <v>3</v>
      </c>
      <c r="J145" s="47">
        <v>703.89</v>
      </c>
      <c r="K145" s="47">
        <f t="shared" si="2"/>
        <v>58.657499999999999</v>
      </c>
      <c r="L145" s="60">
        <v>44249</v>
      </c>
      <c r="M145" s="55" t="s">
        <v>594</v>
      </c>
      <c r="N145" s="58"/>
    </row>
    <row r="146" spans="1:14" ht="63.75" x14ac:dyDescent="0.2">
      <c r="A146" s="54" t="s">
        <v>26</v>
      </c>
      <c r="B146" s="54" t="s">
        <v>53</v>
      </c>
      <c r="C146" s="55" t="s">
        <v>411</v>
      </c>
      <c r="D146" s="55" t="s">
        <v>4</v>
      </c>
      <c r="E146" s="55" t="s">
        <v>412</v>
      </c>
      <c r="F146" s="63">
        <v>44351</v>
      </c>
      <c r="G146" s="57">
        <v>0.13569999999999999</v>
      </c>
      <c r="H146" s="54" t="s">
        <v>413</v>
      </c>
      <c r="I146" s="59">
        <v>3</v>
      </c>
      <c r="J146" s="47">
        <v>6852.31</v>
      </c>
      <c r="K146" s="47">
        <f t="shared" si="2"/>
        <v>571.02583333333337</v>
      </c>
      <c r="L146" s="60">
        <v>44308</v>
      </c>
      <c r="M146" s="55" t="s">
        <v>595</v>
      </c>
      <c r="N146" s="58"/>
    </row>
    <row r="147" spans="1:14" ht="102" x14ac:dyDescent="0.2">
      <c r="A147" s="54" t="s">
        <v>26</v>
      </c>
      <c r="B147" s="54" t="s">
        <v>53</v>
      </c>
      <c r="C147" s="55" t="s">
        <v>414</v>
      </c>
      <c r="D147" s="55" t="s">
        <v>415</v>
      </c>
      <c r="E147" s="55" t="s">
        <v>416</v>
      </c>
      <c r="F147" s="63">
        <v>44354</v>
      </c>
      <c r="G147" s="57">
        <v>0.39729999999999999</v>
      </c>
      <c r="H147" s="54" t="s">
        <v>417</v>
      </c>
      <c r="I147" s="59">
        <v>3</v>
      </c>
      <c r="J147" s="47">
        <v>27965.25</v>
      </c>
      <c r="K147" s="47">
        <f t="shared" si="2"/>
        <v>2330.4375</v>
      </c>
      <c r="L147" s="60">
        <v>44308</v>
      </c>
      <c r="M147" s="55" t="s">
        <v>596</v>
      </c>
      <c r="N147" s="58"/>
    </row>
    <row r="148" spans="1:14" ht="25.5" x14ac:dyDescent="0.2">
      <c r="A148" s="54" t="s">
        <v>26</v>
      </c>
      <c r="B148" s="54" t="s">
        <v>53</v>
      </c>
      <c r="C148" s="55" t="s">
        <v>418</v>
      </c>
      <c r="D148" s="55" t="s">
        <v>419</v>
      </c>
      <c r="E148" s="55" t="s">
        <v>420</v>
      </c>
      <c r="F148" s="63">
        <v>44355</v>
      </c>
      <c r="G148" s="57">
        <v>1.72E-2</v>
      </c>
      <c r="H148" s="54" t="s">
        <v>402</v>
      </c>
      <c r="I148" s="59">
        <v>3</v>
      </c>
      <c r="J148" s="47">
        <v>676.95</v>
      </c>
      <c r="K148" s="47">
        <f t="shared" si="2"/>
        <v>56.412500000000001</v>
      </c>
      <c r="L148" s="60">
        <v>44249</v>
      </c>
      <c r="M148" s="55" t="s">
        <v>597</v>
      </c>
      <c r="N148" s="58"/>
    </row>
    <row r="149" spans="1:14" ht="63.75" x14ac:dyDescent="0.2">
      <c r="A149" s="54" t="s">
        <v>26</v>
      </c>
      <c r="B149" s="54" t="s">
        <v>53</v>
      </c>
      <c r="C149" s="55" t="s">
        <v>421</v>
      </c>
      <c r="D149" s="55" t="s">
        <v>422</v>
      </c>
      <c r="E149" s="55" t="s">
        <v>102</v>
      </c>
      <c r="F149" s="63">
        <v>44356</v>
      </c>
      <c r="G149" s="57">
        <v>0.19239999999999999</v>
      </c>
      <c r="H149" s="54" t="s">
        <v>417</v>
      </c>
      <c r="I149" s="59">
        <v>3</v>
      </c>
      <c r="J149" s="47">
        <v>18440.919999999998</v>
      </c>
      <c r="K149" s="47">
        <f t="shared" si="2"/>
        <v>1536.7433333333331</v>
      </c>
      <c r="L149" s="60">
        <v>44336</v>
      </c>
      <c r="M149" s="55" t="s">
        <v>598</v>
      </c>
      <c r="N149" s="58"/>
    </row>
    <row r="150" spans="1:14" ht="38.25" x14ac:dyDescent="0.2">
      <c r="A150" s="54" t="s">
        <v>26</v>
      </c>
      <c r="B150" s="54" t="s">
        <v>53</v>
      </c>
      <c r="C150" s="55" t="s">
        <v>48</v>
      </c>
      <c r="D150" s="55" t="s">
        <v>42</v>
      </c>
      <c r="E150" s="55" t="s">
        <v>423</v>
      </c>
      <c r="F150" s="55" t="s">
        <v>600</v>
      </c>
      <c r="G150" s="57">
        <v>1.2206999999999999</v>
      </c>
      <c r="H150" s="54" t="s">
        <v>424</v>
      </c>
      <c r="I150" s="59">
        <v>3</v>
      </c>
      <c r="J150" s="47">
        <v>51211.92</v>
      </c>
      <c r="K150" s="47">
        <f t="shared" si="2"/>
        <v>4267.66</v>
      </c>
      <c r="L150" s="60">
        <v>44308</v>
      </c>
      <c r="M150" s="55" t="s">
        <v>599</v>
      </c>
      <c r="N150" s="58" t="s">
        <v>508</v>
      </c>
    </row>
    <row r="151" spans="1:14" ht="51" x14ac:dyDescent="0.2">
      <c r="A151" s="54" t="s">
        <v>26</v>
      </c>
      <c r="B151" s="54" t="s">
        <v>53</v>
      </c>
      <c r="C151" s="55" t="s">
        <v>319</v>
      </c>
      <c r="D151" s="55" t="s">
        <v>320</v>
      </c>
      <c r="E151" s="55" t="s">
        <v>321</v>
      </c>
      <c r="F151" s="63">
        <v>44363</v>
      </c>
      <c r="G151" s="57">
        <v>3.32E-2</v>
      </c>
      <c r="H151" s="54" t="s">
        <v>425</v>
      </c>
      <c r="I151" s="59">
        <v>3</v>
      </c>
      <c r="J151" s="47">
        <v>2455.37</v>
      </c>
      <c r="K151" s="47">
        <f t="shared" si="2"/>
        <v>204.61416666666665</v>
      </c>
      <c r="L151" s="60">
        <v>44336</v>
      </c>
      <c r="M151" s="55" t="s">
        <v>601</v>
      </c>
      <c r="N151" s="58" t="s">
        <v>602</v>
      </c>
    </row>
    <row r="152" spans="1:14" ht="51" x14ac:dyDescent="0.2">
      <c r="A152" s="54" t="s">
        <v>26</v>
      </c>
      <c r="B152" s="54" t="s">
        <v>53</v>
      </c>
      <c r="C152" s="55" t="s">
        <v>201</v>
      </c>
      <c r="D152" s="55" t="s">
        <v>202</v>
      </c>
      <c r="E152" s="55" t="s">
        <v>203</v>
      </c>
      <c r="F152" s="60">
        <v>44370</v>
      </c>
      <c r="G152" s="57">
        <v>4.4200000000000003E-2</v>
      </c>
      <c r="H152" s="54" t="s">
        <v>425</v>
      </c>
      <c r="I152" s="59">
        <v>3</v>
      </c>
      <c r="J152" s="47">
        <v>3268.89</v>
      </c>
      <c r="K152" s="47">
        <f t="shared" si="2"/>
        <v>272.40749999999997</v>
      </c>
      <c r="L152" s="60">
        <v>44308</v>
      </c>
      <c r="M152" s="55" t="s">
        <v>603</v>
      </c>
      <c r="N152" s="58" t="s">
        <v>508</v>
      </c>
    </row>
    <row r="153" spans="1:14" ht="38.25" x14ac:dyDescent="0.2">
      <c r="A153" s="54" t="s">
        <v>26</v>
      </c>
      <c r="B153" s="54" t="s">
        <v>53</v>
      </c>
      <c r="C153" s="55" t="s">
        <v>426</v>
      </c>
      <c r="D153" s="55" t="s">
        <v>427</v>
      </c>
      <c r="E153" s="55" t="s">
        <v>428</v>
      </c>
      <c r="F153" s="63">
        <v>44390</v>
      </c>
      <c r="G153" s="57">
        <v>6.9699999999999998E-2</v>
      </c>
      <c r="H153" s="54" t="s">
        <v>402</v>
      </c>
      <c r="I153" s="59">
        <v>8.5050000000000008</v>
      </c>
      <c r="J153" s="47">
        <v>6416.01</v>
      </c>
      <c r="K153" s="47">
        <f t="shared" si="2"/>
        <v>534.66750000000002</v>
      </c>
      <c r="L153" s="60">
        <v>44336</v>
      </c>
      <c r="M153" s="55" t="s">
        <v>604</v>
      </c>
      <c r="N153" s="58" t="s">
        <v>605</v>
      </c>
    </row>
    <row r="154" spans="1:14" ht="38.25" x14ac:dyDescent="0.2">
      <c r="A154" s="54" t="s">
        <v>26</v>
      </c>
      <c r="B154" s="54" t="s">
        <v>53</v>
      </c>
      <c r="C154" s="55" t="s">
        <v>429</v>
      </c>
      <c r="D154" s="55" t="s">
        <v>427</v>
      </c>
      <c r="E154" s="55" t="s">
        <v>430</v>
      </c>
      <c r="F154" s="63">
        <v>44390</v>
      </c>
      <c r="G154" s="57">
        <v>7.3300000000000004E-2</v>
      </c>
      <c r="H154" s="54" t="s">
        <v>402</v>
      </c>
      <c r="I154" s="59">
        <v>156.32</v>
      </c>
      <c r="J154" s="47">
        <v>124020.39</v>
      </c>
      <c r="K154" s="47">
        <f t="shared" si="2"/>
        <v>10335.032499999999</v>
      </c>
      <c r="L154" s="60">
        <v>44336</v>
      </c>
      <c r="M154" s="55" t="s">
        <v>604</v>
      </c>
      <c r="N154" s="33" t="s">
        <v>1209</v>
      </c>
    </row>
    <row r="155" spans="1:14" ht="63.75" x14ac:dyDescent="0.2">
      <c r="A155" s="54" t="s">
        <v>26</v>
      </c>
      <c r="B155" s="54" t="s">
        <v>53</v>
      </c>
      <c r="C155" s="55" t="s">
        <v>431</v>
      </c>
      <c r="D155" s="55" t="s">
        <v>310</v>
      </c>
      <c r="E155" s="55" t="s">
        <v>432</v>
      </c>
      <c r="F155" s="63">
        <v>44392</v>
      </c>
      <c r="G155" s="57">
        <v>0.4259</v>
      </c>
      <c r="H155" s="54" t="s">
        <v>417</v>
      </c>
      <c r="I155" s="59">
        <v>3</v>
      </c>
      <c r="J155" s="47">
        <v>28024.560000000001</v>
      </c>
      <c r="K155" s="47">
        <f t="shared" si="2"/>
        <v>2335.38</v>
      </c>
      <c r="L155" s="60">
        <v>44371</v>
      </c>
      <c r="M155" s="55" t="s">
        <v>606</v>
      </c>
      <c r="N155" s="58"/>
    </row>
    <row r="156" spans="1:14" ht="51" x14ac:dyDescent="0.2">
      <c r="A156" s="54" t="s">
        <v>26</v>
      </c>
      <c r="B156" s="54" t="s">
        <v>53</v>
      </c>
      <c r="C156" s="55" t="s">
        <v>433</v>
      </c>
      <c r="D156" s="55" t="s">
        <v>434</v>
      </c>
      <c r="E156" s="55" t="s">
        <v>435</v>
      </c>
      <c r="F156" s="63">
        <v>44397</v>
      </c>
      <c r="G156" s="57">
        <v>0.53690000000000004</v>
      </c>
      <c r="H156" s="54" t="s">
        <v>60</v>
      </c>
      <c r="I156" s="59">
        <v>3</v>
      </c>
      <c r="J156" s="47">
        <v>24419.14</v>
      </c>
      <c r="K156" s="47">
        <f t="shared" si="2"/>
        <v>2034.9283333333333</v>
      </c>
      <c r="L156" s="60">
        <v>44308</v>
      </c>
      <c r="M156" s="55" t="s">
        <v>607</v>
      </c>
      <c r="N156" s="58"/>
    </row>
    <row r="157" spans="1:14" ht="51" x14ac:dyDescent="0.2">
      <c r="A157" s="54" t="s">
        <v>26</v>
      </c>
      <c r="B157" s="54" t="s">
        <v>53</v>
      </c>
      <c r="C157" s="55" t="s">
        <v>436</v>
      </c>
      <c r="D157" s="55" t="s">
        <v>434</v>
      </c>
      <c r="E157" s="55" t="s">
        <v>435</v>
      </c>
      <c r="F157" s="63">
        <v>44397</v>
      </c>
      <c r="G157" s="57">
        <v>1.9693000000000001</v>
      </c>
      <c r="H157" s="54" t="s">
        <v>60</v>
      </c>
      <c r="I157" s="59">
        <v>3</v>
      </c>
      <c r="J157" s="47">
        <v>89567.15</v>
      </c>
      <c r="K157" s="47">
        <f t="shared" si="2"/>
        <v>7463.9291666666659</v>
      </c>
      <c r="L157" s="60">
        <v>44308</v>
      </c>
      <c r="M157" s="55" t="s">
        <v>607</v>
      </c>
      <c r="N157" s="58"/>
    </row>
    <row r="158" spans="1:14" ht="51" x14ac:dyDescent="0.2">
      <c r="A158" s="54" t="s">
        <v>26</v>
      </c>
      <c r="B158" s="54" t="s">
        <v>53</v>
      </c>
      <c r="C158" s="55" t="s">
        <v>437</v>
      </c>
      <c r="D158" s="55" t="s">
        <v>434</v>
      </c>
      <c r="E158" s="55" t="s">
        <v>435</v>
      </c>
      <c r="F158" s="63">
        <v>44397</v>
      </c>
      <c r="G158" s="57">
        <v>2.4693000000000001</v>
      </c>
      <c r="H158" s="54" t="s">
        <v>60</v>
      </c>
      <c r="I158" s="59">
        <v>3</v>
      </c>
      <c r="J158" s="47">
        <v>112308.01</v>
      </c>
      <c r="K158" s="47">
        <f t="shared" si="2"/>
        <v>9359.0008333333335</v>
      </c>
      <c r="L158" s="60">
        <v>44308</v>
      </c>
      <c r="M158" s="55" t="s">
        <v>607</v>
      </c>
      <c r="N158" s="58" t="s">
        <v>1214</v>
      </c>
    </row>
    <row r="159" spans="1:14" ht="51" x14ac:dyDescent="0.2">
      <c r="A159" s="54" t="s">
        <v>26</v>
      </c>
      <c r="B159" s="54" t="s">
        <v>53</v>
      </c>
      <c r="C159" s="55" t="s">
        <v>438</v>
      </c>
      <c r="D159" s="55" t="s">
        <v>434</v>
      </c>
      <c r="E159" s="55" t="s">
        <v>435</v>
      </c>
      <c r="F159" s="63">
        <v>44397</v>
      </c>
      <c r="G159" s="57">
        <v>1.1693</v>
      </c>
      <c r="H159" s="54" t="s">
        <v>60</v>
      </c>
      <c r="I159" s="59">
        <v>3</v>
      </c>
      <c r="J159" s="47">
        <v>53181.77</v>
      </c>
      <c r="K159" s="47">
        <f t="shared" si="2"/>
        <v>4431.8141666666661</v>
      </c>
      <c r="L159" s="60">
        <v>44308</v>
      </c>
      <c r="M159" s="55" t="s">
        <v>607</v>
      </c>
      <c r="N159" s="58"/>
    </row>
    <row r="160" spans="1:14" ht="51" x14ac:dyDescent="0.2">
      <c r="A160" s="54" t="s">
        <v>26</v>
      </c>
      <c r="B160" s="54" t="s">
        <v>53</v>
      </c>
      <c r="C160" s="55" t="s">
        <v>439</v>
      </c>
      <c r="D160" s="55" t="s">
        <v>434</v>
      </c>
      <c r="E160" s="55" t="s">
        <v>435</v>
      </c>
      <c r="F160" s="63">
        <v>44397</v>
      </c>
      <c r="G160" s="57">
        <v>0.42059999999999997</v>
      </c>
      <c r="H160" s="54" t="s">
        <v>60</v>
      </c>
      <c r="I160" s="59">
        <v>3</v>
      </c>
      <c r="J160" s="47">
        <v>19129.61</v>
      </c>
      <c r="K160" s="47">
        <f t="shared" si="2"/>
        <v>1594.1341666666667</v>
      </c>
      <c r="L160" s="60">
        <v>44308</v>
      </c>
      <c r="M160" s="55" t="s">
        <v>607</v>
      </c>
      <c r="N160" s="58"/>
    </row>
    <row r="161" spans="1:14" ht="63.75" x14ac:dyDescent="0.2">
      <c r="A161" s="54" t="s">
        <v>26</v>
      </c>
      <c r="B161" s="54" t="s">
        <v>53</v>
      </c>
      <c r="C161" s="55" t="s">
        <v>440</v>
      </c>
      <c r="D161" s="55" t="s">
        <v>441</v>
      </c>
      <c r="E161" s="55" t="s">
        <v>442</v>
      </c>
      <c r="F161" s="63">
        <v>44393</v>
      </c>
      <c r="G161" s="57">
        <v>6.9599999999999995E-2</v>
      </c>
      <c r="H161" s="54" t="s">
        <v>417</v>
      </c>
      <c r="I161" s="59">
        <v>3</v>
      </c>
      <c r="J161" s="47">
        <v>3514.52</v>
      </c>
      <c r="K161" s="47">
        <f t="shared" si="2"/>
        <v>292.87666666666667</v>
      </c>
      <c r="L161" s="60">
        <v>44249</v>
      </c>
      <c r="M161" s="55" t="s">
        <v>586</v>
      </c>
      <c r="N161" s="58"/>
    </row>
    <row r="162" spans="1:14" ht="25.5" x14ac:dyDescent="0.2">
      <c r="A162" s="54" t="s">
        <v>26</v>
      </c>
      <c r="B162" s="54" t="s">
        <v>53</v>
      </c>
      <c r="C162" s="55" t="s">
        <v>443</v>
      </c>
      <c r="D162" s="55" t="s">
        <v>444</v>
      </c>
      <c r="E162" s="55" t="s">
        <v>445</v>
      </c>
      <c r="F162" s="63">
        <v>44406</v>
      </c>
      <c r="G162" s="57">
        <v>0.03</v>
      </c>
      <c r="H162" s="54" t="s">
        <v>402</v>
      </c>
      <c r="I162" s="59">
        <v>3</v>
      </c>
      <c r="J162" s="47">
        <v>4399.34</v>
      </c>
      <c r="K162" s="47">
        <f t="shared" si="2"/>
        <v>366.61166666666668</v>
      </c>
      <c r="L162" s="60">
        <v>44371</v>
      </c>
      <c r="M162" s="55" t="s">
        <v>608</v>
      </c>
      <c r="N162" s="58"/>
    </row>
    <row r="163" spans="1:14" ht="38.25" x14ac:dyDescent="0.2">
      <c r="A163" s="54" t="s">
        <v>26</v>
      </c>
      <c r="B163" s="54" t="s">
        <v>53</v>
      </c>
      <c r="C163" s="55" t="s">
        <v>446</v>
      </c>
      <c r="D163" s="55" t="s">
        <v>447</v>
      </c>
      <c r="E163" s="55" t="s">
        <v>448</v>
      </c>
      <c r="F163" s="63">
        <v>44417</v>
      </c>
      <c r="G163" s="57">
        <v>0.13689999999999999</v>
      </c>
      <c r="H163" s="78" t="s">
        <v>27</v>
      </c>
      <c r="I163" s="59">
        <v>3</v>
      </c>
      <c r="J163" s="47">
        <v>5621.02</v>
      </c>
      <c r="K163" s="47">
        <f t="shared" si="2"/>
        <v>468.41833333333335</v>
      </c>
      <c r="L163" s="60">
        <v>44308</v>
      </c>
      <c r="M163" s="55" t="s">
        <v>609</v>
      </c>
      <c r="N163" s="58" t="s">
        <v>1215</v>
      </c>
    </row>
    <row r="164" spans="1:14" ht="38.25" x14ac:dyDescent="0.2">
      <c r="A164" s="54" t="s">
        <v>26</v>
      </c>
      <c r="B164" s="54" t="s">
        <v>53</v>
      </c>
      <c r="C164" s="55" t="s">
        <v>449</v>
      </c>
      <c r="D164" s="55" t="s">
        <v>450</v>
      </c>
      <c r="E164" s="55" t="s">
        <v>451</v>
      </c>
      <c r="F164" s="60">
        <v>44417</v>
      </c>
      <c r="G164" s="57">
        <v>0.01</v>
      </c>
      <c r="H164" s="54" t="s">
        <v>402</v>
      </c>
      <c r="I164" s="59">
        <v>3</v>
      </c>
      <c r="J164" s="47">
        <v>1604.58</v>
      </c>
      <c r="K164" s="47">
        <f t="shared" si="2"/>
        <v>133.715</v>
      </c>
      <c r="L164" s="60">
        <v>44294</v>
      </c>
      <c r="M164" s="55" t="s">
        <v>611</v>
      </c>
      <c r="N164" s="58" t="s">
        <v>610</v>
      </c>
    </row>
    <row r="165" spans="1:14" ht="25.5" x14ac:dyDescent="0.2">
      <c r="A165" s="54" t="s">
        <v>26</v>
      </c>
      <c r="B165" s="54" t="s">
        <v>53</v>
      </c>
      <c r="C165" s="55" t="s">
        <v>452</v>
      </c>
      <c r="D165" s="55" t="s">
        <v>453</v>
      </c>
      <c r="E165" s="55" t="s">
        <v>454</v>
      </c>
      <c r="F165" s="63">
        <v>44417</v>
      </c>
      <c r="G165" s="57">
        <v>5.8599999999999999E-2</v>
      </c>
      <c r="H165" s="54" t="s">
        <v>54</v>
      </c>
      <c r="I165" s="59">
        <v>3</v>
      </c>
      <c r="J165" s="47">
        <v>26.77</v>
      </c>
      <c r="K165" s="47">
        <f t="shared" si="2"/>
        <v>2.2308333333333334</v>
      </c>
      <c r="L165" s="60">
        <v>44371</v>
      </c>
      <c r="M165" s="55" t="s">
        <v>612</v>
      </c>
      <c r="N165" s="58"/>
    </row>
    <row r="166" spans="1:14" ht="51" x14ac:dyDescent="0.2">
      <c r="A166" s="54" t="s">
        <v>26</v>
      </c>
      <c r="B166" s="54" t="s">
        <v>53</v>
      </c>
      <c r="C166" s="55" t="s">
        <v>156</v>
      </c>
      <c r="D166" s="55" t="s">
        <v>455</v>
      </c>
      <c r="E166" s="55" t="s">
        <v>456</v>
      </c>
      <c r="F166" s="63">
        <v>44419</v>
      </c>
      <c r="G166" s="57">
        <v>7.4700000000000003E-2</v>
      </c>
      <c r="H166" s="54" t="s">
        <v>60</v>
      </c>
      <c r="I166" s="59">
        <v>3</v>
      </c>
      <c r="J166" s="47">
        <v>3587.95</v>
      </c>
      <c r="K166" s="47">
        <f t="shared" si="2"/>
        <v>298.99583333333334</v>
      </c>
      <c r="L166" s="60">
        <v>44371</v>
      </c>
      <c r="M166" s="55" t="s">
        <v>613</v>
      </c>
      <c r="N166" s="58"/>
    </row>
    <row r="167" spans="1:14" ht="51" x14ac:dyDescent="0.2">
      <c r="A167" s="54" t="s">
        <v>26</v>
      </c>
      <c r="B167" s="54" t="s">
        <v>53</v>
      </c>
      <c r="C167" s="55" t="s">
        <v>157</v>
      </c>
      <c r="D167" s="55" t="s">
        <v>455</v>
      </c>
      <c r="E167" s="55" t="s">
        <v>456</v>
      </c>
      <c r="F167" s="63">
        <v>44419</v>
      </c>
      <c r="G167" s="57">
        <v>8.14E-2</v>
      </c>
      <c r="H167" s="54" t="s">
        <v>60</v>
      </c>
      <c r="I167" s="59">
        <v>3</v>
      </c>
      <c r="J167" s="47">
        <v>3909.76</v>
      </c>
      <c r="K167" s="47">
        <f t="shared" si="2"/>
        <v>325.81333333333333</v>
      </c>
      <c r="L167" s="60">
        <v>44371</v>
      </c>
      <c r="M167" s="55" t="s">
        <v>613</v>
      </c>
      <c r="N167" s="58"/>
    </row>
    <row r="168" spans="1:14" ht="51" x14ac:dyDescent="0.2">
      <c r="A168" s="54" t="s">
        <v>26</v>
      </c>
      <c r="B168" s="54" t="s">
        <v>53</v>
      </c>
      <c r="C168" s="55" t="s">
        <v>158</v>
      </c>
      <c r="D168" s="55" t="s">
        <v>455</v>
      </c>
      <c r="E168" s="55" t="s">
        <v>107</v>
      </c>
      <c r="F168" s="63">
        <v>44419</v>
      </c>
      <c r="G168" s="57">
        <v>8.9800000000000005E-2</v>
      </c>
      <c r="H168" s="54" t="s">
        <v>60</v>
      </c>
      <c r="I168" s="59">
        <v>3</v>
      </c>
      <c r="J168" s="47">
        <v>4313.2299999999996</v>
      </c>
      <c r="K168" s="47">
        <f t="shared" si="2"/>
        <v>359.43583333333328</v>
      </c>
      <c r="L168" s="60">
        <v>44371</v>
      </c>
      <c r="M168" s="55" t="s">
        <v>613</v>
      </c>
      <c r="N168" s="58"/>
    </row>
    <row r="169" spans="1:14" ht="51" x14ac:dyDescent="0.2">
      <c r="A169" s="54" t="s">
        <v>26</v>
      </c>
      <c r="B169" s="54" t="s">
        <v>53</v>
      </c>
      <c r="C169" s="55" t="s">
        <v>159</v>
      </c>
      <c r="D169" s="55" t="s">
        <v>455</v>
      </c>
      <c r="E169" s="55" t="s">
        <v>457</v>
      </c>
      <c r="F169" s="63">
        <v>44417</v>
      </c>
      <c r="G169" s="57">
        <v>5.2400000000000002E-2</v>
      </c>
      <c r="H169" s="54" t="s">
        <v>60</v>
      </c>
      <c r="I169" s="59">
        <v>3</v>
      </c>
      <c r="J169" s="47">
        <v>2516.85</v>
      </c>
      <c r="K169" s="47">
        <f t="shared" si="2"/>
        <v>209.73749999999998</v>
      </c>
      <c r="L169" s="60">
        <v>44371</v>
      </c>
      <c r="M169" s="55" t="s">
        <v>613</v>
      </c>
      <c r="N169" s="58"/>
    </row>
    <row r="170" spans="1:14" ht="63.75" x14ac:dyDescent="0.2">
      <c r="A170" s="54" t="s">
        <v>26</v>
      </c>
      <c r="B170" s="54" t="s">
        <v>53</v>
      </c>
      <c r="C170" s="55" t="s">
        <v>458</v>
      </c>
      <c r="D170" s="55" t="s">
        <v>459</v>
      </c>
      <c r="E170" s="55" t="s">
        <v>106</v>
      </c>
      <c r="F170" s="63">
        <v>44419</v>
      </c>
      <c r="G170" s="57">
        <v>1.0900000000000001</v>
      </c>
      <c r="H170" s="54" t="s">
        <v>417</v>
      </c>
      <c r="I170" s="59">
        <v>3</v>
      </c>
      <c r="J170" s="47">
        <v>42254.51</v>
      </c>
      <c r="K170" s="47">
        <f t="shared" si="2"/>
        <v>3521.209166666667</v>
      </c>
      <c r="L170" s="60">
        <v>44371</v>
      </c>
      <c r="M170" s="55" t="s">
        <v>614</v>
      </c>
      <c r="N170" s="58"/>
    </row>
    <row r="171" spans="1:14" ht="63.75" x14ac:dyDescent="0.2">
      <c r="A171" s="54" t="s">
        <v>26</v>
      </c>
      <c r="B171" s="54" t="s">
        <v>53</v>
      </c>
      <c r="C171" s="55" t="s">
        <v>460</v>
      </c>
      <c r="D171" s="55" t="s">
        <v>459</v>
      </c>
      <c r="E171" s="55" t="s">
        <v>106</v>
      </c>
      <c r="F171" s="63">
        <v>44419</v>
      </c>
      <c r="G171" s="57">
        <v>0.42549999999999999</v>
      </c>
      <c r="H171" s="54" t="s">
        <v>417</v>
      </c>
      <c r="I171" s="59">
        <v>3</v>
      </c>
      <c r="J171" s="47">
        <v>16494.77</v>
      </c>
      <c r="K171" s="47">
        <f t="shared" si="2"/>
        <v>1374.5641666666668</v>
      </c>
      <c r="L171" s="60">
        <v>44371</v>
      </c>
      <c r="M171" s="55" t="s">
        <v>614</v>
      </c>
      <c r="N171" s="58"/>
    </row>
    <row r="172" spans="1:14" ht="63.75" x14ac:dyDescent="0.2">
      <c r="A172" s="54" t="s">
        <v>26</v>
      </c>
      <c r="B172" s="54" t="s">
        <v>53</v>
      </c>
      <c r="C172" s="55" t="s">
        <v>461</v>
      </c>
      <c r="D172" s="55" t="s">
        <v>459</v>
      </c>
      <c r="E172" s="55" t="s">
        <v>106</v>
      </c>
      <c r="F172" s="63">
        <v>44419</v>
      </c>
      <c r="G172" s="57">
        <v>0.43709999999999999</v>
      </c>
      <c r="H172" s="54" t="s">
        <v>417</v>
      </c>
      <c r="I172" s="59">
        <v>3</v>
      </c>
      <c r="J172" s="47">
        <v>16944.45</v>
      </c>
      <c r="K172" s="47">
        <f t="shared" si="2"/>
        <v>1412.0375000000001</v>
      </c>
      <c r="L172" s="60">
        <v>44371</v>
      </c>
      <c r="M172" s="55" t="s">
        <v>614</v>
      </c>
      <c r="N172" s="58"/>
    </row>
    <row r="173" spans="1:14" ht="63.75" x14ac:dyDescent="0.2">
      <c r="A173" s="54" t="s">
        <v>26</v>
      </c>
      <c r="B173" s="54" t="s">
        <v>53</v>
      </c>
      <c r="C173" s="55" t="s">
        <v>462</v>
      </c>
      <c r="D173" s="55" t="s">
        <v>459</v>
      </c>
      <c r="E173" s="55" t="s">
        <v>106</v>
      </c>
      <c r="F173" s="63">
        <v>44419</v>
      </c>
      <c r="G173" s="57">
        <v>5.0999999999999997E-2</v>
      </c>
      <c r="H173" s="54" t="s">
        <v>417</v>
      </c>
      <c r="I173" s="59">
        <v>3</v>
      </c>
      <c r="J173" s="47">
        <v>1977.05</v>
      </c>
      <c r="K173" s="47">
        <f t="shared" si="2"/>
        <v>164.75416666666666</v>
      </c>
      <c r="L173" s="60">
        <v>44371</v>
      </c>
      <c r="M173" s="55" t="s">
        <v>614</v>
      </c>
      <c r="N173" s="58"/>
    </row>
    <row r="174" spans="1:14" ht="63.75" x14ac:dyDescent="0.2">
      <c r="A174" s="54" t="s">
        <v>26</v>
      </c>
      <c r="B174" s="54" t="s">
        <v>53</v>
      </c>
      <c r="C174" s="55" t="s">
        <v>463</v>
      </c>
      <c r="D174" s="55" t="s">
        <v>459</v>
      </c>
      <c r="E174" s="55" t="s">
        <v>106</v>
      </c>
      <c r="F174" s="63">
        <v>44419</v>
      </c>
      <c r="G174" s="57">
        <v>0.1222</v>
      </c>
      <c r="H174" s="54" t="s">
        <v>417</v>
      </c>
      <c r="I174" s="59">
        <v>3</v>
      </c>
      <c r="J174" s="47">
        <v>4737.16</v>
      </c>
      <c r="K174" s="47">
        <f t="shared" si="2"/>
        <v>394.76333333333332</v>
      </c>
      <c r="L174" s="60">
        <v>44371</v>
      </c>
      <c r="M174" s="55" t="s">
        <v>614</v>
      </c>
      <c r="N174" s="58"/>
    </row>
    <row r="175" spans="1:14" ht="63.75" x14ac:dyDescent="0.2">
      <c r="A175" s="54" t="s">
        <v>26</v>
      </c>
      <c r="B175" s="54" t="s">
        <v>53</v>
      </c>
      <c r="C175" s="55" t="s">
        <v>464</v>
      </c>
      <c r="D175" s="55" t="s">
        <v>459</v>
      </c>
      <c r="E175" s="55" t="s">
        <v>106</v>
      </c>
      <c r="F175" s="63">
        <v>44419</v>
      </c>
      <c r="G175" s="57">
        <v>0.39190000000000003</v>
      </c>
      <c r="H175" s="54" t="s">
        <v>417</v>
      </c>
      <c r="I175" s="59">
        <v>3</v>
      </c>
      <c r="J175" s="47">
        <v>15192.24</v>
      </c>
      <c r="K175" s="47">
        <f t="shared" si="2"/>
        <v>1266.02</v>
      </c>
      <c r="L175" s="60">
        <v>44371</v>
      </c>
      <c r="M175" s="55" t="s">
        <v>614</v>
      </c>
      <c r="N175" s="58"/>
    </row>
    <row r="176" spans="1:14" ht="63.75" x14ac:dyDescent="0.2">
      <c r="A176" s="54" t="s">
        <v>26</v>
      </c>
      <c r="B176" s="54" t="s">
        <v>53</v>
      </c>
      <c r="C176" s="55" t="s">
        <v>465</v>
      </c>
      <c r="D176" s="55" t="s">
        <v>459</v>
      </c>
      <c r="E176" s="55" t="s">
        <v>106</v>
      </c>
      <c r="F176" s="63">
        <v>44419</v>
      </c>
      <c r="G176" s="57">
        <v>0.65949999999999998</v>
      </c>
      <c r="H176" s="54" t="s">
        <v>417</v>
      </c>
      <c r="I176" s="59">
        <v>3</v>
      </c>
      <c r="J176" s="47">
        <v>25565.919999999998</v>
      </c>
      <c r="K176" s="47">
        <f t="shared" si="2"/>
        <v>2130.4933333333333</v>
      </c>
      <c r="L176" s="60">
        <v>44371</v>
      </c>
      <c r="M176" s="55" t="s">
        <v>614</v>
      </c>
      <c r="N176" s="58"/>
    </row>
    <row r="177" spans="1:14" ht="63.75" x14ac:dyDescent="0.2">
      <c r="A177" s="54" t="s">
        <v>26</v>
      </c>
      <c r="B177" s="54" t="s">
        <v>53</v>
      </c>
      <c r="C177" s="55" t="s">
        <v>466</v>
      </c>
      <c r="D177" s="55" t="s">
        <v>459</v>
      </c>
      <c r="E177" s="55" t="s">
        <v>106</v>
      </c>
      <c r="F177" s="63">
        <v>44419</v>
      </c>
      <c r="G177" s="57">
        <v>4.36E-2</v>
      </c>
      <c r="H177" s="54" t="s">
        <v>417</v>
      </c>
      <c r="I177" s="59">
        <v>3</v>
      </c>
      <c r="J177" s="47">
        <v>1690.18</v>
      </c>
      <c r="K177" s="47">
        <f t="shared" si="2"/>
        <v>140.84833333333333</v>
      </c>
      <c r="L177" s="60">
        <v>44371</v>
      </c>
      <c r="M177" s="55" t="s">
        <v>614</v>
      </c>
      <c r="N177" s="58"/>
    </row>
    <row r="178" spans="1:14" ht="63.75" x14ac:dyDescent="0.2">
      <c r="A178" s="54" t="s">
        <v>26</v>
      </c>
      <c r="B178" s="54" t="s">
        <v>53</v>
      </c>
      <c r="C178" s="55" t="s">
        <v>467</v>
      </c>
      <c r="D178" s="55" t="s">
        <v>459</v>
      </c>
      <c r="E178" s="55" t="s">
        <v>106</v>
      </c>
      <c r="F178" s="63">
        <v>44419</v>
      </c>
      <c r="G178" s="57">
        <v>0.10249999999999999</v>
      </c>
      <c r="H178" s="54" t="s">
        <v>417</v>
      </c>
      <c r="I178" s="59">
        <v>3</v>
      </c>
      <c r="J178" s="47">
        <v>3973.47</v>
      </c>
      <c r="K178" s="47">
        <f>J178/12</f>
        <v>331.1225</v>
      </c>
      <c r="L178" s="60">
        <v>44371</v>
      </c>
      <c r="M178" s="55" t="s">
        <v>614</v>
      </c>
      <c r="N178" s="58"/>
    </row>
    <row r="179" spans="1:14" ht="51" x14ac:dyDescent="0.2">
      <c r="A179" s="54" t="s">
        <v>26</v>
      </c>
      <c r="B179" s="54" t="s">
        <v>53</v>
      </c>
      <c r="C179" s="55" t="s">
        <v>468</v>
      </c>
      <c r="D179" s="55" t="s">
        <v>469</v>
      </c>
      <c r="E179" s="55" t="s">
        <v>470</v>
      </c>
      <c r="F179" s="63">
        <v>44424</v>
      </c>
      <c r="G179" s="57">
        <v>4.7999999999999996E-3</v>
      </c>
      <c r="H179" s="54" t="s">
        <v>402</v>
      </c>
      <c r="I179" s="59">
        <v>3</v>
      </c>
      <c r="J179" s="47">
        <v>703.89</v>
      </c>
      <c r="K179" s="47">
        <f>J179/12</f>
        <v>58.657499999999999</v>
      </c>
      <c r="L179" s="60">
        <v>44194</v>
      </c>
      <c r="M179" s="55" t="s">
        <v>579</v>
      </c>
      <c r="N179" s="58"/>
    </row>
    <row r="180" spans="1:14" ht="63.75" x14ac:dyDescent="0.2">
      <c r="A180" s="54" t="s">
        <v>26</v>
      </c>
      <c r="B180" s="54" t="s">
        <v>53</v>
      </c>
      <c r="C180" s="55" t="s">
        <v>90</v>
      </c>
      <c r="D180" s="55" t="s">
        <v>12</v>
      </c>
      <c r="E180" s="55" t="s">
        <v>471</v>
      </c>
      <c r="F180" s="55" t="s">
        <v>472</v>
      </c>
      <c r="G180" s="57">
        <v>3.9199999999999999E-2</v>
      </c>
      <c r="H180" s="54" t="s">
        <v>66</v>
      </c>
      <c r="I180" s="59">
        <v>3</v>
      </c>
      <c r="J180" s="47">
        <v>3449.08</v>
      </c>
      <c r="K180" s="47">
        <f t="shared" si="2"/>
        <v>287.42333333333335</v>
      </c>
      <c r="L180" s="60">
        <v>44371</v>
      </c>
      <c r="M180" s="55" t="s">
        <v>615</v>
      </c>
      <c r="N180" s="58"/>
    </row>
    <row r="181" spans="1:14" ht="63.75" x14ac:dyDescent="0.2">
      <c r="A181" s="54" t="s">
        <v>26</v>
      </c>
      <c r="B181" s="54" t="s">
        <v>53</v>
      </c>
      <c r="C181" s="55" t="s">
        <v>91</v>
      </c>
      <c r="D181" s="55" t="s">
        <v>12</v>
      </c>
      <c r="E181" s="55" t="s">
        <v>471</v>
      </c>
      <c r="F181" s="55" t="s">
        <v>472</v>
      </c>
      <c r="G181" s="57">
        <v>1.3899999999999999E-2</v>
      </c>
      <c r="H181" s="54" t="s">
        <v>66</v>
      </c>
      <c r="I181" s="59">
        <v>3</v>
      </c>
      <c r="J181" s="47">
        <v>1223.01</v>
      </c>
      <c r="K181" s="47">
        <f t="shared" si="2"/>
        <v>101.9175</v>
      </c>
      <c r="L181" s="60">
        <v>44371</v>
      </c>
      <c r="M181" s="55" t="s">
        <v>615</v>
      </c>
      <c r="N181" s="58"/>
    </row>
    <row r="182" spans="1:14" ht="63.75" x14ac:dyDescent="0.2">
      <c r="A182" s="54" t="s">
        <v>26</v>
      </c>
      <c r="B182" s="54" t="s">
        <v>53</v>
      </c>
      <c r="C182" s="55" t="s">
        <v>92</v>
      </c>
      <c r="D182" s="55" t="s">
        <v>12</v>
      </c>
      <c r="E182" s="55" t="s">
        <v>471</v>
      </c>
      <c r="F182" s="55" t="s">
        <v>472</v>
      </c>
      <c r="G182" s="57">
        <v>1.3899999999999999E-2</v>
      </c>
      <c r="H182" s="54" t="s">
        <v>66</v>
      </c>
      <c r="I182" s="59">
        <v>3</v>
      </c>
      <c r="J182" s="47">
        <v>1223.01</v>
      </c>
      <c r="K182" s="47">
        <f t="shared" si="2"/>
        <v>101.9175</v>
      </c>
      <c r="L182" s="60">
        <v>44371</v>
      </c>
      <c r="M182" s="55" t="s">
        <v>615</v>
      </c>
      <c r="N182" s="58"/>
    </row>
    <row r="183" spans="1:14" ht="63.75" x14ac:dyDescent="0.2">
      <c r="A183" s="54" t="s">
        <v>26</v>
      </c>
      <c r="B183" s="54" t="s">
        <v>53</v>
      </c>
      <c r="C183" s="55" t="s">
        <v>93</v>
      </c>
      <c r="D183" s="55" t="s">
        <v>12</v>
      </c>
      <c r="E183" s="55" t="s">
        <v>471</v>
      </c>
      <c r="F183" s="55" t="s">
        <v>472</v>
      </c>
      <c r="G183" s="57">
        <v>1.3899999999999999E-2</v>
      </c>
      <c r="H183" s="54" t="s">
        <v>66</v>
      </c>
      <c r="I183" s="59">
        <v>3</v>
      </c>
      <c r="J183" s="47">
        <v>1223.01</v>
      </c>
      <c r="K183" s="47">
        <f t="shared" si="2"/>
        <v>101.9175</v>
      </c>
      <c r="L183" s="60">
        <v>44371</v>
      </c>
      <c r="M183" s="55" t="s">
        <v>615</v>
      </c>
      <c r="N183" s="58"/>
    </row>
    <row r="184" spans="1:14" ht="63.75" x14ac:dyDescent="0.2">
      <c r="A184" s="54" t="s">
        <v>26</v>
      </c>
      <c r="B184" s="54" t="s">
        <v>53</v>
      </c>
      <c r="C184" s="55" t="s">
        <v>94</v>
      </c>
      <c r="D184" s="55" t="s">
        <v>12</v>
      </c>
      <c r="E184" s="55" t="s">
        <v>471</v>
      </c>
      <c r="F184" s="55" t="s">
        <v>472</v>
      </c>
      <c r="G184" s="57">
        <v>1.3899999999999999E-2</v>
      </c>
      <c r="H184" s="54" t="s">
        <v>66</v>
      </c>
      <c r="I184" s="59">
        <v>3</v>
      </c>
      <c r="J184" s="47">
        <v>1223.01</v>
      </c>
      <c r="K184" s="47">
        <f t="shared" si="2"/>
        <v>101.9175</v>
      </c>
      <c r="L184" s="60">
        <v>44371</v>
      </c>
      <c r="M184" s="55" t="s">
        <v>615</v>
      </c>
      <c r="N184" s="58"/>
    </row>
    <row r="185" spans="1:14" ht="63.75" x14ac:dyDescent="0.2">
      <c r="A185" s="54" t="s">
        <v>26</v>
      </c>
      <c r="B185" s="54" t="s">
        <v>53</v>
      </c>
      <c r="C185" s="55" t="s">
        <v>95</v>
      </c>
      <c r="D185" s="55" t="s">
        <v>12</v>
      </c>
      <c r="E185" s="55" t="s">
        <v>471</v>
      </c>
      <c r="F185" s="55" t="s">
        <v>472</v>
      </c>
      <c r="G185" s="57">
        <v>1.4800000000000001E-2</v>
      </c>
      <c r="H185" s="54" t="s">
        <v>66</v>
      </c>
      <c r="I185" s="59">
        <v>3</v>
      </c>
      <c r="J185" s="47">
        <v>1302.2</v>
      </c>
      <c r="K185" s="47">
        <f t="shared" ref="K185:K191" si="3">J185/12</f>
        <v>108.51666666666667</v>
      </c>
      <c r="L185" s="60">
        <v>44371</v>
      </c>
      <c r="M185" s="55" t="s">
        <v>615</v>
      </c>
      <c r="N185" s="58"/>
    </row>
    <row r="186" spans="1:14" ht="63.75" x14ac:dyDescent="0.2">
      <c r="A186" s="54" t="s">
        <v>26</v>
      </c>
      <c r="B186" s="54" t="s">
        <v>53</v>
      </c>
      <c r="C186" s="55" t="s">
        <v>96</v>
      </c>
      <c r="D186" s="55" t="s">
        <v>12</v>
      </c>
      <c r="E186" s="55" t="s">
        <v>471</v>
      </c>
      <c r="F186" s="55" t="s">
        <v>472</v>
      </c>
      <c r="G186" s="57">
        <v>1.04E-2</v>
      </c>
      <c r="H186" s="54" t="s">
        <v>66</v>
      </c>
      <c r="I186" s="59">
        <v>3</v>
      </c>
      <c r="J186" s="47">
        <v>915.06</v>
      </c>
      <c r="K186" s="47">
        <f t="shared" si="3"/>
        <v>76.254999999999995</v>
      </c>
      <c r="L186" s="60">
        <v>44371</v>
      </c>
      <c r="M186" s="55" t="s">
        <v>615</v>
      </c>
      <c r="N186" s="58"/>
    </row>
    <row r="187" spans="1:14" ht="63.75" x14ac:dyDescent="0.2">
      <c r="A187" s="54" t="s">
        <v>26</v>
      </c>
      <c r="B187" s="54" t="s">
        <v>53</v>
      </c>
      <c r="C187" s="55" t="s">
        <v>97</v>
      </c>
      <c r="D187" s="55" t="s">
        <v>12</v>
      </c>
      <c r="E187" s="55" t="s">
        <v>471</v>
      </c>
      <c r="F187" s="55" t="s">
        <v>472</v>
      </c>
      <c r="G187" s="57">
        <v>9.4000000000000004E-3</v>
      </c>
      <c r="H187" s="54" t="s">
        <v>66</v>
      </c>
      <c r="I187" s="59">
        <v>3</v>
      </c>
      <c r="J187" s="47">
        <v>827.07</v>
      </c>
      <c r="K187" s="47">
        <f t="shared" si="3"/>
        <v>68.922499999999999</v>
      </c>
      <c r="L187" s="60">
        <v>44371</v>
      </c>
      <c r="M187" s="55" t="s">
        <v>615</v>
      </c>
      <c r="N187" s="58"/>
    </row>
    <row r="188" spans="1:14" ht="63.75" x14ac:dyDescent="0.2">
      <c r="A188" s="54" t="s">
        <v>26</v>
      </c>
      <c r="B188" s="54" t="s">
        <v>53</v>
      </c>
      <c r="C188" s="55" t="s">
        <v>98</v>
      </c>
      <c r="D188" s="55" t="s">
        <v>12</v>
      </c>
      <c r="E188" s="55" t="s">
        <v>471</v>
      </c>
      <c r="F188" s="55" t="s">
        <v>472</v>
      </c>
      <c r="G188" s="57">
        <v>9.2999999999999992E-3</v>
      </c>
      <c r="H188" s="54" t="s">
        <v>66</v>
      </c>
      <c r="I188" s="59">
        <v>3</v>
      </c>
      <c r="J188" s="47">
        <v>818.27</v>
      </c>
      <c r="K188" s="47">
        <f t="shared" si="3"/>
        <v>68.189166666666665</v>
      </c>
      <c r="L188" s="60">
        <v>44371</v>
      </c>
      <c r="M188" s="55" t="s">
        <v>615</v>
      </c>
      <c r="N188" s="58"/>
    </row>
    <row r="189" spans="1:14" ht="63.75" x14ac:dyDescent="0.2">
      <c r="A189" s="54" t="s">
        <v>26</v>
      </c>
      <c r="B189" s="54" t="s">
        <v>53</v>
      </c>
      <c r="C189" s="55" t="s">
        <v>99</v>
      </c>
      <c r="D189" s="55" t="s">
        <v>12</v>
      </c>
      <c r="E189" s="55" t="s">
        <v>471</v>
      </c>
      <c r="F189" s="55" t="s">
        <v>472</v>
      </c>
      <c r="G189" s="57">
        <v>1.2800000000000001E-2</v>
      </c>
      <c r="H189" s="54" t="s">
        <v>66</v>
      </c>
      <c r="I189" s="59">
        <v>3</v>
      </c>
      <c r="J189" s="47">
        <v>1126.23</v>
      </c>
      <c r="K189" s="47">
        <f t="shared" si="3"/>
        <v>93.852500000000006</v>
      </c>
      <c r="L189" s="60">
        <v>44371</v>
      </c>
      <c r="M189" s="55" t="s">
        <v>615</v>
      </c>
      <c r="N189" s="58"/>
    </row>
    <row r="190" spans="1:14" ht="63.75" x14ac:dyDescent="0.2">
      <c r="A190" s="54" t="s">
        <v>26</v>
      </c>
      <c r="B190" s="54" t="s">
        <v>53</v>
      </c>
      <c r="C190" s="55" t="s">
        <v>100</v>
      </c>
      <c r="D190" s="55" t="s">
        <v>12</v>
      </c>
      <c r="E190" s="55" t="s">
        <v>471</v>
      </c>
      <c r="F190" s="55" t="s">
        <v>472</v>
      </c>
      <c r="G190" s="57">
        <v>1.61E-2</v>
      </c>
      <c r="H190" s="54" t="s">
        <v>66</v>
      </c>
      <c r="I190" s="59">
        <v>3</v>
      </c>
      <c r="J190" s="47">
        <v>1416.58</v>
      </c>
      <c r="K190" s="47">
        <f t="shared" si="3"/>
        <v>118.04833333333333</v>
      </c>
      <c r="L190" s="60">
        <v>44371</v>
      </c>
      <c r="M190" s="55" t="s">
        <v>615</v>
      </c>
      <c r="N190" s="58"/>
    </row>
    <row r="191" spans="1:14" ht="63.75" x14ac:dyDescent="0.2">
      <c r="A191" s="54" t="s">
        <v>26</v>
      </c>
      <c r="B191" s="54" t="s">
        <v>53</v>
      </c>
      <c r="C191" s="55" t="s">
        <v>101</v>
      </c>
      <c r="D191" s="55" t="s">
        <v>12</v>
      </c>
      <c r="E191" s="55" t="s">
        <v>471</v>
      </c>
      <c r="F191" s="55" t="s">
        <v>472</v>
      </c>
      <c r="G191" s="57">
        <v>9.2999999999999992E-3</v>
      </c>
      <c r="H191" s="54" t="s">
        <v>66</v>
      </c>
      <c r="I191" s="59">
        <v>3</v>
      </c>
      <c r="J191" s="47">
        <v>818.27</v>
      </c>
      <c r="K191" s="47">
        <f t="shared" si="3"/>
        <v>68.189166666666665</v>
      </c>
      <c r="L191" s="60">
        <v>44371</v>
      </c>
      <c r="M191" s="55" t="s">
        <v>615</v>
      </c>
      <c r="N191" s="58"/>
    </row>
    <row r="192" spans="1:14" ht="38.25" x14ac:dyDescent="0.2">
      <c r="A192" s="54" t="s">
        <v>26</v>
      </c>
      <c r="B192" s="54" t="s">
        <v>53</v>
      </c>
      <c r="C192" s="55" t="s">
        <v>616</v>
      </c>
      <c r="D192" s="55" t="s">
        <v>617</v>
      </c>
      <c r="E192" s="55" t="s">
        <v>638</v>
      </c>
      <c r="F192" s="63">
        <v>44371</v>
      </c>
      <c r="G192" s="79">
        <v>4.4299999999999999E-2</v>
      </c>
      <c r="H192" s="54" t="s">
        <v>47</v>
      </c>
      <c r="I192" s="59">
        <v>3</v>
      </c>
      <c r="J192" s="47">
        <v>4180.21</v>
      </c>
      <c r="K192" s="47">
        <f t="shared" ref="K192:K209" si="4">J192/12</f>
        <v>348.35083333333336</v>
      </c>
      <c r="L192" s="63">
        <v>44371</v>
      </c>
      <c r="M192" s="59" t="s">
        <v>646</v>
      </c>
      <c r="N192" s="53"/>
    </row>
    <row r="193" spans="1:14" ht="25.5" x14ac:dyDescent="0.2">
      <c r="A193" s="54" t="s">
        <v>26</v>
      </c>
      <c r="B193" s="54" t="s">
        <v>53</v>
      </c>
      <c r="C193" s="55" t="s">
        <v>618</v>
      </c>
      <c r="D193" s="55" t="s">
        <v>619</v>
      </c>
      <c r="E193" s="55" t="s">
        <v>639</v>
      </c>
      <c r="F193" s="63">
        <v>44399</v>
      </c>
      <c r="G193" s="79">
        <v>6.7799999999999999E-2</v>
      </c>
      <c r="H193" s="54" t="s">
        <v>64</v>
      </c>
      <c r="I193" s="59">
        <v>3</v>
      </c>
      <c r="J193" s="47">
        <v>5908</v>
      </c>
      <c r="K193" s="47">
        <f t="shared" si="4"/>
        <v>492.33333333333331</v>
      </c>
      <c r="L193" s="63">
        <v>44308</v>
      </c>
      <c r="M193" s="59" t="s">
        <v>647</v>
      </c>
      <c r="N193" s="53"/>
    </row>
    <row r="194" spans="1:14" ht="63.75" x14ac:dyDescent="0.2">
      <c r="A194" s="54" t="s">
        <v>26</v>
      </c>
      <c r="B194" s="54" t="s">
        <v>53</v>
      </c>
      <c r="C194" s="55" t="s">
        <v>620</v>
      </c>
      <c r="D194" s="55" t="s">
        <v>36</v>
      </c>
      <c r="E194" s="55" t="s">
        <v>640</v>
      </c>
      <c r="F194" s="63">
        <v>44418</v>
      </c>
      <c r="G194" s="79">
        <v>0.19980000000000001</v>
      </c>
      <c r="H194" s="54" t="s">
        <v>417</v>
      </c>
      <c r="I194" s="59">
        <v>3</v>
      </c>
      <c r="J194" s="47">
        <v>10191.450000000001</v>
      </c>
      <c r="K194" s="47">
        <f t="shared" si="4"/>
        <v>849.28750000000002</v>
      </c>
      <c r="L194" s="63">
        <v>44182</v>
      </c>
      <c r="M194" s="59" t="s">
        <v>562</v>
      </c>
      <c r="N194" s="53"/>
    </row>
    <row r="195" spans="1:14" ht="63.75" x14ac:dyDescent="0.2">
      <c r="A195" s="54" t="s">
        <v>26</v>
      </c>
      <c r="B195" s="54" t="s">
        <v>53</v>
      </c>
      <c r="C195" s="55" t="s">
        <v>621</v>
      </c>
      <c r="D195" s="55" t="s">
        <v>36</v>
      </c>
      <c r="E195" s="55" t="s">
        <v>640</v>
      </c>
      <c r="F195" s="63">
        <v>44418</v>
      </c>
      <c r="G195" s="79">
        <v>5.2999999999999999E-2</v>
      </c>
      <c r="H195" s="54" t="s">
        <v>417</v>
      </c>
      <c r="I195" s="59">
        <v>3</v>
      </c>
      <c r="J195" s="47">
        <v>2703.44</v>
      </c>
      <c r="K195" s="47">
        <f t="shared" si="4"/>
        <v>225.28666666666666</v>
      </c>
      <c r="L195" s="63">
        <v>44182</v>
      </c>
      <c r="M195" s="59" t="s">
        <v>562</v>
      </c>
      <c r="N195" s="53"/>
    </row>
    <row r="196" spans="1:14" ht="63.75" x14ac:dyDescent="0.2">
      <c r="A196" s="54" t="s">
        <v>26</v>
      </c>
      <c r="B196" s="54" t="s">
        <v>53</v>
      </c>
      <c r="C196" s="55" t="s">
        <v>622</v>
      </c>
      <c r="D196" s="55" t="s">
        <v>0</v>
      </c>
      <c r="E196" s="55" t="s">
        <v>641</v>
      </c>
      <c r="F196" s="63">
        <v>44439</v>
      </c>
      <c r="G196" s="79">
        <v>0.16850000000000001</v>
      </c>
      <c r="H196" s="54" t="s">
        <v>417</v>
      </c>
      <c r="I196" s="59">
        <v>3</v>
      </c>
      <c r="J196" s="47">
        <v>8508.58</v>
      </c>
      <c r="K196" s="47">
        <f t="shared" si="4"/>
        <v>709.04833333333329</v>
      </c>
      <c r="L196" s="63">
        <v>43890</v>
      </c>
      <c r="M196" s="59" t="s">
        <v>515</v>
      </c>
      <c r="N196" s="53"/>
    </row>
    <row r="197" spans="1:14" ht="114.75" x14ac:dyDescent="0.2">
      <c r="A197" s="54" t="s">
        <v>26</v>
      </c>
      <c r="B197" s="54" t="s">
        <v>53</v>
      </c>
      <c r="C197" s="55" t="s">
        <v>623</v>
      </c>
      <c r="D197" s="55" t="s">
        <v>624</v>
      </c>
      <c r="E197" s="55" t="s">
        <v>642</v>
      </c>
      <c r="F197" s="63">
        <v>44439</v>
      </c>
      <c r="G197" s="79">
        <v>2.93E-2</v>
      </c>
      <c r="H197" s="54" t="s">
        <v>56</v>
      </c>
      <c r="I197" s="59">
        <v>3</v>
      </c>
      <c r="J197" s="47">
        <v>4296.68</v>
      </c>
      <c r="K197" s="47">
        <f t="shared" si="4"/>
        <v>358.05666666666667</v>
      </c>
      <c r="L197" s="63">
        <v>43979</v>
      </c>
      <c r="M197" s="59" t="s">
        <v>523</v>
      </c>
      <c r="N197" s="53"/>
    </row>
    <row r="198" spans="1:14" ht="63.75" x14ac:dyDescent="0.2">
      <c r="A198" s="54" t="s">
        <v>26</v>
      </c>
      <c r="B198" s="54" t="s">
        <v>53</v>
      </c>
      <c r="C198" s="55" t="s">
        <v>625</v>
      </c>
      <c r="D198" s="55" t="s">
        <v>626</v>
      </c>
      <c r="E198" s="55" t="s">
        <v>643</v>
      </c>
      <c r="F198" s="63">
        <v>44440</v>
      </c>
      <c r="G198" s="79">
        <v>0.15340000000000001</v>
      </c>
      <c r="H198" s="54" t="s">
        <v>66</v>
      </c>
      <c r="I198" s="59">
        <v>3</v>
      </c>
      <c r="J198" s="47">
        <v>13790.52</v>
      </c>
      <c r="K198" s="47">
        <f t="shared" si="4"/>
        <v>1149.21</v>
      </c>
      <c r="L198" s="63">
        <v>44371</v>
      </c>
      <c r="M198" s="59" t="s">
        <v>613</v>
      </c>
      <c r="N198" s="53"/>
    </row>
    <row r="199" spans="1:14" ht="63.75" x14ac:dyDescent="0.2">
      <c r="A199" s="54" t="s">
        <v>26</v>
      </c>
      <c r="B199" s="54" t="s">
        <v>53</v>
      </c>
      <c r="C199" s="55" t="s">
        <v>627</v>
      </c>
      <c r="D199" s="55" t="s">
        <v>626</v>
      </c>
      <c r="E199" s="55" t="s">
        <v>643</v>
      </c>
      <c r="F199" s="63">
        <v>44440</v>
      </c>
      <c r="G199" s="79">
        <v>1.67E-2</v>
      </c>
      <c r="H199" s="54" t="s">
        <v>66</v>
      </c>
      <c r="I199" s="59">
        <v>3</v>
      </c>
      <c r="J199" s="47">
        <v>1501.31</v>
      </c>
      <c r="K199" s="47">
        <f t="shared" si="4"/>
        <v>125.10916666666667</v>
      </c>
      <c r="L199" s="63">
        <v>44371</v>
      </c>
      <c r="M199" s="59" t="s">
        <v>613</v>
      </c>
      <c r="N199" s="53"/>
    </row>
    <row r="200" spans="1:14" ht="63.75" x14ac:dyDescent="0.2">
      <c r="A200" s="54" t="s">
        <v>26</v>
      </c>
      <c r="B200" s="54" t="s">
        <v>53</v>
      </c>
      <c r="C200" s="55" t="s">
        <v>628</v>
      </c>
      <c r="D200" s="55" t="s">
        <v>629</v>
      </c>
      <c r="E200" s="55" t="s">
        <v>644</v>
      </c>
      <c r="F200" s="63">
        <v>44440</v>
      </c>
      <c r="G200" s="79">
        <v>7.0000000000000001E-3</v>
      </c>
      <c r="H200" s="54" t="s">
        <v>66</v>
      </c>
      <c r="I200" s="59">
        <v>3</v>
      </c>
      <c r="J200" s="47">
        <v>593.54999999999995</v>
      </c>
      <c r="K200" s="47">
        <f t="shared" si="4"/>
        <v>49.462499999999999</v>
      </c>
      <c r="L200" s="63">
        <v>44371</v>
      </c>
      <c r="M200" s="59" t="s">
        <v>648</v>
      </c>
      <c r="N200" s="53"/>
    </row>
    <row r="201" spans="1:14" ht="63.75" x14ac:dyDescent="0.2">
      <c r="A201" s="54" t="s">
        <v>26</v>
      </c>
      <c r="B201" s="54" t="s">
        <v>53</v>
      </c>
      <c r="C201" s="55" t="s">
        <v>630</v>
      </c>
      <c r="D201" s="55" t="s">
        <v>631</v>
      </c>
      <c r="E201" s="55" t="s">
        <v>644</v>
      </c>
      <c r="F201" s="63">
        <v>44440</v>
      </c>
      <c r="G201" s="79">
        <v>8.7400000000000005E-2</v>
      </c>
      <c r="H201" s="54" t="s">
        <v>66</v>
      </c>
      <c r="I201" s="59">
        <v>3</v>
      </c>
      <c r="J201" s="47">
        <v>7410.97</v>
      </c>
      <c r="K201" s="47">
        <f t="shared" si="4"/>
        <v>617.58083333333332</v>
      </c>
      <c r="L201" s="63">
        <v>44371</v>
      </c>
      <c r="M201" s="59" t="s">
        <v>648</v>
      </c>
      <c r="N201" s="53"/>
    </row>
    <row r="202" spans="1:14" ht="63.75" x14ac:dyDescent="0.2">
      <c r="A202" s="54" t="s">
        <v>26</v>
      </c>
      <c r="B202" s="54" t="s">
        <v>53</v>
      </c>
      <c r="C202" s="55" t="s">
        <v>632</v>
      </c>
      <c r="D202" s="55" t="s">
        <v>633</v>
      </c>
      <c r="E202" s="55" t="s">
        <v>644</v>
      </c>
      <c r="F202" s="63">
        <v>44440</v>
      </c>
      <c r="G202" s="79">
        <v>0.01</v>
      </c>
      <c r="H202" s="54" t="s">
        <v>66</v>
      </c>
      <c r="I202" s="59">
        <v>3</v>
      </c>
      <c r="J202" s="47">
        <v>847.93</v>
      </c>
      <c r="K202" s="47">
        <f t="shared" si="4"/>
        <v>70.660833333333329</v>
      </c>
      <c r="L202" s="63">
        <v>44371</v>
      </c>
      <c r="M202" s="59" t="s">
        <v>648</v>
      </c>
      <c r="N202" s="53"/>
    </row>
    <row r="203" spans="1:14" ht="63.75" x14ac:dyDescent="0.2">
      <c r="A203" s="68" t="s">
        <v>26</v>
      </c>
      <c r="B203" s="68" t="s">
        <v>53</v>
      </c>
      <c r="C203" s="67" t="s">
        <v>634</v>
      </c>
      <c r="D203" s="67" t="s">
        <v>635</v>
      </c>
      <c r="E203" s="67" t="s">
        <v>645</v>
      </c>
      <c r="F203" s="69">
        <v>44440</v>
      </c>
      <c r="G203" s="80">
        <v>0.02</v>
      </c>
      <c r="H203" s="68" t="s">
        <v>66</v>
      </c>
      <c r="I203" s="72">
        <v>3</v>
      </c>
      <c r="J203" s="73">
        <v>1695.87</v>
      </c>
      <c r="K203" s="47">
        <f t="shared" si="4"/>
        <v>141.32249999999999</v>
      </c>
      <c r="L203" s="63">
        <v>44371</v>
      </c>
      <c r="M203" s="59" t="s">
        <v>648</v>
      </c>
      <c r="N203" s="53"/>
    </row>
    <row r="204" spans="1:14" ht="63.75" x14ac:dyDescent="0.2">
      <c r="A204" s="54" t="s">
        <v>26</v>
      </c>
      <c r="B204" s="54" t="s">
        <v>53</v>
      </c>
      <c r="C204" s="55" t="s">
        <v>636</v>
      </c>
      <c r="D204" s="55" t="s">
        <v>637</v>
      </c>
      <c r="E204" s="55" t="s">
        <v>645</v>
      </c>
      <c r="F204" s="63">
        <v>44440</v>
      </c>
      <c r="G204" s="79">
        <v>8.2500000000000004E-2</v>
      </c>
      <c r="H204" s="54" t="s">
        <v>66</v>
      </c>
      <c r="I204" s="59">
        <v>3</v>
      </c>
      <c r="J204" s="47">
        <v>6995.48</v>
      </c>
      <c r="K204" s="47">
        <f t="shared" si="4"/>
        <v>582.95666666666659</v>
      </c>
      <c r="L204" s="63">
        <v>44371</v>
      </c>
      <c r="M204" s="59" t="s">
        <v>648</v>
      </c>
      <c r="N204" s="53"/>
    </row>
    <row r="205" spans="1:14" ht="76.5" x14ac:dyDescent="0.2">
      <c r="A205" s="54" t="s">
        <v>26</v>
      </c>
      <c r="B205" s="54" t="s">
        <v>53</v>
      </c>
      <c r="C205" s="55" t="s">
        <v>651</v>
      </c>
      <c r="D205" s="55" t="s">
        <v>652</v>
      </c>
      <c r="E205" s="55" t="s">
        <v>656</v>
      </c>
      <c r="F205" s="63">
        <v>44420</v>
      </c>
      <c r="G205" s="79">
        <v>3.8E-3</v>
      </c>
      <c r="H205" s="54" t="s">
        <v>64</v>
      </c>
      <c r="I205" s="59">
        <v>3</v>
      </c>
      <c r="J205" s="47">
        <v>625.87</v>
      </c>
      <c r="K205" s="47">
        <f t="shared" si="4"/>
        <v>52.155833333333334</v>
      </c>
      <c r="L205" s="63">
        <v>44371</v>
      </c>
      <c r="M205" s="59" t="s">
        <v>657</v>
      </c>
      <c r="N205" s="53"/>
    </row>
    <row r="206" spans="1:14" ht="76.5" x14ac:dyDescent="0.2">
      <c r="A206" s="54" t="s">
        <v>26</v>
      </c>
      <c r="B206" s="54" t="s">
        <v>53</v>
      </c>
      <c r="C206" s="55" t="s">
        <v>653</v>
      </c>
      <c r="D206" s="55" t="s">
        <v>652</v>
      </c>
      <c r="E206" s="55" t="s">
        <v>656</v>
      </c>
      <c r="F206" s="63">
        <v>44420</v>
      </c>
      <c r="G206" s="79">
        <v>4.5999999999999999E-3</v>
      </c>
      <c r="H206" s="54" t="s">
        <v>64</v>
      </c>
      <c r="I206" s="59">
        <v>3</v>
      </c>
      <c r="J206" s="47">
        <v>757.63</v>
      </c>
      <c r="K206" s="47">
        <f t="shared" si="4"/>
        <v>63.135833333333331</v>
      </c>
      <c r="L206" s="63">
        <v>44371</v>
      </c>
      <c r="M206" s="59" t="s">
        <v>657</v>
      </c>
      <c r="N206" s="53"/>
    </row>
    <row r="207" spans="1:14" ht="76.5" x14ac:dyDescent="0.2">
      <c r="A207" s="54" t="s">
        <v>26</v>
      </c>
      <c r="B207" s="54" t="s">
        <v>53</v>
      </c>
      <c r="C207" s="55" t="s">
        <v>654</v>
      </c>
      <c r="D207" s="55" t="s">
        <v>652</v>
      </c>
      <c r="E207" s="55" t="s">
        <v>656</v>
      </c>
      <c r="F207" s="63">
        <v>44420</v>
      </c>
      <c r="G207" s="79">
        <v>6.4000000000000003E-3</v>
      </c>
      <c r="H207" s="54" t="s">
        <v>64</v>
      </c>
      <c r="I207" s="59">
        <v>3</v>
      </c>
      <c r="J207" s="47">
        <v>1054.0999999999999</v>
      </c>
      <c r="K207" s="47">
        <f t="shared" si="4"/>
        <v>87.841666666666654</v>
      </c>
      <c r="L207" s="63">
        <v>44371</v>
      </c>
      <c r="M207" s="59" t="s">
        <v>657</v>
      </c>
      <c r="N207" s="53"/>
    </row>
    <row r="208" spans="1:14" ht="76.5" x14ac:dyDescent="0.2">
      <c r="A208" s="54" t="s">
        <v>26</v>
      </c>
      <c r="B208" s="54" t="s">
        <v>53</v>
      </c>
      <c r="C208" s="55" t="s">
        <v>655</v>
      </c>
      <c r="D208" s="55" t="s">
        <v>652</v>
      </c>
      <c r="E208" s="55" t="s">
        <v>656</v>
      </c>
      <c r="F208" s="63">
        <v>44420</v>
      </c>
      <c r="G208" s="79">
        <v>4.0000000000000001E-3</v>
      </c>
      <c r="H208" s="54" t="s">
        <v>64</v>
      </c>
      <c r="I208" s="59">
        <v>3</v>
      </c>
      <c r="J208" s="47">
        <v>599.32000000000005</v>
      </c>
      <c r="K208" s="47">
        <f>J208/12</f>
        <v>49.943333333333335</v>
      </c>
      <c r="L208" s="63">
        <v>44371</v>
      </c>
      <c r="M208" s="59" t="s">
        <v>657</v>
      </c>
      <c r="N208" s="53"/>
    </row>
    <row r="209" spans="1:14" ht="76.5" x14ac:dyDescent="0.2">
      <c r="A209" s="54" t="s">
        <v>26</v>
      </c>
      <c r="B209" s="54" t="s">
        <v>53</v>
      </c>
      <c r="C209" s="81" t="s">
        <v>660</v>
      </c>
      <c r="D209" s="55" t="s">
        <v>652</v>
      </c>
      <c r="E209" s="55" t="s">
        <v>656</v>
      </c>
      <c r="F209" s="63">
        <v>44420</v>
      </c>
      <c r="G209" s="79">
        <v>5.1999999999999998E-3</v>
      </c>
      <c r="H209" s="54" t="s">
        <v>64</v>
      </c>
      <c r="I209" s="59">
        <v>3</v>
      </c>
      <c r="J209" s="47">
        <v>856.46</v>
      </c>
      <c r="K209" s="47">
        <f t="shared" si="4"/>
        <v>71.37166666666667</v>
      </c>
      <c r="L209" s="63">
        <v>44371</v>
      </c>
      <c r="M209" s="59" t="s">
        <v>657</v>
      </c>
      <c r="N209" s="53"/>
    </row>
    <row r="210" spans="1:14" ht="114.75" x14ac:dyDescent="0.2">
      <c r="A210" s="25" t="s">
        <v>26</v>
      </c>
      <c r="B210" s="25" t="s">
        <v>53</v>
      </c>
      <c r="C210" s="81" t="s">
        <v>661</v>
      </c>
      <c r="D210" s="81" t="s">
        <v>9</v>
      </c>
      <c r="E210" s="81" t="s">
        <v>769</v>
      </c>
      <c r="F210" s="82">
        <v>44446</v>
      </c>
      <c r="G210" s="83">
        <v>0.12</v>
      </c>
      <c r="H210" s="25" t="s">
        <v>56</v>
      </c>
      <c r="I210" s="84">
        <v>3</v>
      </c>
      <c r="J210" s="37">
        <v>15939.72</v>
      </c>
      <c r="K210" s="47">
        <f>J210/12</f>
        <v>1328.31</v>
      </c>
      <c r="L210" s="63">
        <v>44194</v>
      </c>
      <c r="M210" s="59" t="s">
        <v>558</v>
      </c>
      <c r="N210" s="24"/>
    </row>
    <row r="211" spans="1:14" ht="25.5" x14ac:dyDescent="0.2">
      <c r="A211" s="25" t="s">
        <v>26</v>
      </c>
      <c r="B211" s="25" t="s">
        <v>53</v>
      </c>
      <c r="C211" s="81" t="s">
        <v>662</v>
      </c>
      <c r="D211" s="81" t="s">
        <v>714</v>
      </c>
      <c r="E211" s="81" t="s">
        <v>770</v>
      </c>
      <c r="F211" s="34">
        <v>44448</v>
      </c>
      <c r="G211" s="83">
        <v>0.186</v>
      </c>
      <c r="H211" s="25" t="s">
        <v>64</v>
      </c>
      <c r="I211" s="84">
        <v>3</v>
      </c>
      <c r="J211" s="37">
        <v>43878.55</v>
      </c>
      <c r="K211" s="47">
        <f t="shared" ref="K211:K273" si="5">J211/12</f>
        <v>3656.5458333333336</v>
      </c>
      <c r="L211" s="63">
        <v>44371</v>
      </c>
      <c r="M211" s="59" t="s">
        <v>822</v>
      </c>
      <c r="N211" s="24"/>
    </row>
    <row r="212" spans="1:14" ht="51" x14ac:dyDescent="0.2">
      <c r="A212" s="25" t="s">
        <v>26</v>
      </c>
      <c r="B212" s="25" t="s">
        <v>53</v>
      </c>
      <c r="C212" s="81" t="s">
        <v>663</v>
      </c>
      <c r="D212" s="81" t="s">
        <v>715</v>
      </c>
      <c r="E212" s="81" t="s">
        <v>771</v>
      </c>
      <c r="F212" s="34">
        <v>44448</v>
      </c>
      <c r="G212" s="83">
        <v>4.5</v>
      </c>
      <c r="H212" s="25" t="s">
        <v>811</v>
      </c>
      <c r="I212" s="84">
        <v>3</v>
      </c>
      <c r="J212" s="37">
        <v>77903.17</v>
      </c>
      <c r="K212" s="47">
        <f t="shared" si="5"/>
        <v>6491.9308333333329</v>
      </c>
      <c r="L212" s="63">
        <v>44336</v>
      </c>
      <c r="M212" s="59" t="s">
        <v>823</v>
      </c>
      <c r="N212" s="24"/>
    </row>
    <row r="213" spans="1:14" ht="38.25" x14ac:dyDescent="0.2">
      <c r="A213" s="25" t="s">
        <v>26</v>
      </c>
      <c r="B213" s="25" t="s">
        <v>53</v>
      </c>
      <c r="C213" s="81" t="s">
        <v>664</v>
      </c>
      <c r="D213" s="81" t="s">
        <v>716</v>
      </c>
      <c r="E213" s="81" t="s">
        <v>772</v>
      </c>
      <c r="F213" s="34">
        <v>44463</v>
      </c>
      <c r="G213" s="83">
        <v>0.4113</v>
      </c>
      <c r="H213" s="25" t="s">
        <v>812</v>
      </c>
      <c r="I213" s="84">
        <v>3</v>
      </c>
      <c r="J213" s="37">
        <v>25383.05</v>
      </c>
      <c r="K213" s="47">
        <f t="shared" si="5"/>
        <v>2115.2541666666666</v>
      </c>
      <c r="L213" s="63">
        <v>44399</v>
      </c>
      <c r="M213" s="59" t="s">
        <v>824</v>
      </c>
      <c r="N213" s="24"/>
    </row>
    <row r="214" spans="1:14" ht="63.75" x14ac:dyDescent="0.2">
      <c r="A214" s="25" t="s">
        <v>26</v>
      </c>
      <c r="B214" s="25" t="s">
        <v>53</v>
      </c>
      <c r="C214" s="81" t="s">
        <v>665</v>
      </c>
      <c r="D214" s="81" t="s">
        <v>717</v>
      </c>
      <c r="E214" s="81" t="s">
        <v>773</v>
      </c>
      <c r="F214" s="34">
        <v>44474</v>
      </c>
      <c r="G214" s="83">
        <v>0.10199999999999999</v>
      </c>
      <c r="H214" s="25" t="s">
        <v>813</v>
      </c>
      <c r="I214" s="84">
        <v>3</v>
      </c>
      <c r="J214" s="37">
        <v>5566.85</v>
      </c>
      <c r="K214" s="47">
        <f t="shared" si="5"/>
        <v>463.9041666666667</v>
      </c>
      <c r="L214" s="63">
        <v>44308</v>
      </c>
      <c r="M214" s="59" t="s">
        <v>825</v>
      </c>
      <c r="N214" s="24"/>
    </row>
    <row r="215" spans="1:14" ht="114.75" x14ac:dyDescent="0.2">
      <c r="A215" s="25" t="s">
        <v>26</v>
      </c>
      <c r="B215" s="25" t="s">
        <v>53</v>
      </c>
      <c r="C215" s="81" t="s">
        <v>666</v>
      </c>
      <c r="D215" s="81" t="s">
        <v>718</v>
      </c>
      <c r="E215" s="81" t="s">
        <v>774</v>
      </c>
      <c r="F215" s="34">
        <v>44490</v>
      </c>
      <c r="G215" s="83">
        <v>0.13300000000000001</v>
      </c>
      <c r="H215" s="25" t="s">
        <v>56</v>
      </c>
      <c r="I215" s="84">
        <v>3</v>
      </c>
      <c r="J215" s="37">
        <v>13990.6</v>
      </c>
      <c r="K215" s="47">
        <f t="shared" si="5"/>
        <v>1165.8833333333334</v>
      </c>
      <c r="L215" s="63">
        <v>44468</v>
      </c>
      <c r="M215" s="59" t="s">
        <v>826</v>
      </c>
      <c r="N215" s="24"/>
    </row>
    <row r="216" spans="1:14" ht="38.25" x14ac:dyDescent="0.2">
      <c r="A216" s="25" t="s">
        <v>26</v>
      </c>
      <c r="B216" s="25" t="s">
        <v>53</v>
      </c>
      <c r="C216" s="81" t="s">
        <v>667</v>
      </c>
      <c r="D216" s="81" t="s">
        <v>719</v>
      </c>
      <c r="E216" s="81" t="s">
        <v>775</v>
      </c>
      <c r="F216" s="34">
        <v>44491</v>
      </c>
      <c r="G216" s="83">
        <v>0.05</v>
      </c>
      <c r="H216" s="25" t="s">
        <v>812</v>
      </c>
      <c r="I216" s="84">
        <v>3</v>
      </c>
      <c r="J216" s="37">
        <v>3391.64</v>
      </c>
      <c r="K216" s="47">
        <f t="shared" si="5"/>
        <v>282.63666666666666</v>
      </c>
      <c r="L216" s="63">
        <v>44468</v>
      </c>
      <c r="M216" s="59" t="s">
        <v>826</v>
      </c>
      <c r="N216" s="24"/>
    </row>
    <row r="217" spans="1:14" ht="63.75" x14ac:dyDescent="0.2">
      <c r="A217" s="25" t="s">
        <v>26</v>
      </c>
      <c r="B217" s="25" t="s">
        <v>53</v>
      </c>
      <c r="C217" s="81" t="s">
        <v>668</v>
      </c>
      <c r="D217" s="81" t="s">
        <v>720</v>
      </c>
      <c r="E217" s="81" t="s">
        <v>776</v>
      </c>
      <c r="F217" s="34">
        <v>44495</v>
      </c>
      <c r="G217" s="83">
        <v>1.1655</v>
      </c>
      <c r="H217" s="85" t="s">
        <v>27</v>
      </c>
      <c r="I217" s="84">
        <v>3</v>
      </c>
      <c r="J217" s="37">
        <v>52365.49</v>
      </c>
      <c r="K217" s="47">
        <f t="shared" si="5"/>
        <v>4363.7908333333335</v>
      </c>
      <c r="L217" s="63">
        <v>44490</v>
      </c>
      <c r="M217" s="59" t="s">
        <v>827</v>
      </c>
      <c r="N217" s="24"/>
    </row>
    <row r="218" spans="1:14" ht="63.75" x14ac:dyDescent="0.2">
      <c r="A218" s="25" t="s">
        <v>26</v>
      </c>
      <c r="B218" s="25" t="s">
        <v>53</v>
      </c>
      <c r="C218" s="81" t="s">
        <v>669</v>
      </c>
      <c r="D218" s="81" t="s">
        <v>28</v>
      </c>
      <c r="E218" s="86" t="s">
        <v>777</v>
      </c>
      <c r="F218" s="34">
        <v>44504</v>
      </c>
      <c r="G218" s="83">
        <v>1.49E-2</v>
      </c>
      <c r="H218" s="25" t="s">
        <v>417</v>
      </c>
      <c r="I218" s="84">
        <v>3</v>
      </c>
      <c r="J218" s="37">
        <v>980.43</v>
      </c>
      <c r="K218" s="47">
        <f t="shared" si="5"/>
        <v>81.702500000000001</v>
      </c>
      <c r="L218" s="63">
        <v>44371</v>
      </c>
      <c r="M218" s="59" t="s">
        <v>828</v>
      </c>
      <c r="N218" s="24"/>
    </row>
    <row r="219" spans="1:14" ht="51" x14ac:dyDescent="0.2">
      <c r="A219" s="25" t="s">
        <v>26</v>
      </c>
      <c r="B219" s="25" t="s">
        <v>53</v>
      </c>
      <c r="C219" s="81" t="s">
        <v>670</v>
      </c>
      <c r="D219" s="81" t="s">
        <v>721</v>
      </c>
      <c r="E219" s="81" t="s">
        <v>778</v>
      </c>
      <c r="F219" s="34">
        <v>44503</v>
      </c>
      <c r="G219" s="83">
        <v>2.7699999999999999E-2</v>
      </c>
      <c r="H219" s="25" t="s">
        <v>81</v>
      </c>
      <c r="I219" s="84">
        <v>3</v>
      </c>
      <c r="J219" s="37">
        <v>1829.62</v>
      </c>
      <c r="K219" s="47">
        <f t="shared" si="5"/>
        <v>152.46833333333333</v>
      </c>
      <c r="L219" s="63">
        <v>44468</v>
      </c>
      <c r="M219" s="59" t="s">
        <v>829</v>
      </c>
      <c r="N219" s="24"/>
    </row>
    <row r="220" spans="1:14" ht="63.75" x14ac:dyDescent="0.2">
      <c r="A220" s="25" t="s">
        <v>26</v>
      </c>
      <c r="B220" s="25" t="s">
        <v>53</v>
      </c>
      <c r="C220" s="81" t="s">
        <v>671</v>
      </c>
      <c r="D220" s="81" t="s">
        <v>722</v>
      </c>
      <c r="E220" s="81" t="s">
        <v>779</v>
      </c>
      <c r="F220" s="34">
        <v>44869</v>
      </c>
      <c r="G220" s="83">
        <v>0.1411</v>
      </c>
      <c r="H220" s="25" t="s">
        <v>417</v>
      </c>
      <c r="I220" s="84">
        <v>3</v>
      </c>
      <c r="J220" s="37">
        <v>10867.38</v>
      </c>
      <c r="K220" s="47">
        <f t="shared" si="5"/>
        <v>905.6149999999999</v>
      </c>
      <c r="L220" s="63">
        <v>44468</v>
      </c>
      <c r="M220" s="59" t="s">
        <v>826</v>
      </c>
      <c r="N220" s="24"/>
    </row>
    <row r="221" spans="1:14" ht="25.5" x14ac:dyDescent="0.2">
      <c r="A221" s="25" t="s">
        <v>26</v>
      </c>
      <c r="B221" s="25" t="s">
        <v>53</v>
      </c>
      <c r="C221" s="81" t="s">
        <v>672</v>
      </c>
      <c r="D221" s="81" t="s">
        <v>723</v>
      </c>
      <c r="E221" s="81" t="s">
        <v>780</v>
      </c>
      <c r="F221" s="34">
        <v>44504</v>
      </c>
      <c r="G221" s="83">
        <v>3.0000000000000001E-3</v>
      </c>
      <c r="H221" s="25" t="s">
        <v>64</v>
      </c>
      <c r="I221" s="87">
        <v>3</v>
      </c>
      <c r="J221" s="87">
        <v>423.96</v>
      </c>
      <c r="K221" s="47">
        <f t="shared" si="5"/>
        <v>35.33</v>
      </c>
      <c r="L221" s="63">
        <v>44490</v>
      </c>
      <c r="M221" s="59" t="s">
        <v>831</v>
      </c>
      <c r="N221" s="25" t="s">
        <v>830</v>
      </c>
    </row>
    <row r="222" spans="1:14" ht="38.25" x14ac:dyDescent="0.2">
      <c r="A222" s="25" t="s">
        <v>26</v>
      </c>
      <c r="B222" s="25" t="s">
        <v>53</v>
      </c>
      <c r="C222" s="81" t="s">
        <v>673</v>
      </c>
      <c r="D222" s="81" t="s">
        <v>724</v>
      </c>
      <c r="E222" s="81" t="s">
        <v>781</v>
      </c>
      <c r="F222" s="34">
        <v>44504</v>
      </c>
      <c r="G222" s="83">
        <v>0.12939999999999999</v>
      </c>
      <c r="H222" s="25" t="s">
        <v>814</v>
      </c>
      <c r="I222" s="84">
        <v>3</v>
      </c>
      <c r="J222" s="37">
        <v>12210.36</v>
      </c>
      <c r="K222" s="47">
        <f t="shared" si="5"/>
        <v>1017.5300000000001</v>
      </c>
      <c r="L222" s="63">
        <v>44468</v>
      </c>
      <c r="M222" s="59" t="s">
        <v>832</v>
      </c>
      <c r="N222" s="24"/>
    </row>
    <row r="223" spans="1:14" ht="51" x14ac:dyDescent="0.2">
      <c r="A223" s="25" t="s">
        <v>26</v>
      </c>
      <c r="B223" s="25" t="s">
        <v>53</v>
      </c>
      <c r="C223" s="81" t="s">
        <v>674</v>
      </c>
      <c r="D223" s="81" t="s">
        <v>725</v>
      </c>
      <c r="E223" s="81" t="s">
        <v>782</v>
      </c>
      <c r="F223" s="34">
        <v>44504</v>
      </c>
      <c r="G223" s="83">
        <v>0.12770000000000001</v>
      </c>
      <c r="H223" s="25" t="s">
        <v>322</v>
      </c>
      <c r="I223" s="84">
        <v>3</v>
      </c>
      <c r="J223" s="37">
        <v>6611.15</v>
      </c>
      <c r="K223" s="47">
        <f t="shared" si="5"/>
        <v>550.92916666666667</v>
      </c>
      <c r="L223" s="63">
        <v>44399</v>
      </c>
      <c r="M223" s="59" t="s">
        <v>833</v>
      </c>
      <c r="N223" s="24"/>
    </row>
    <row r="224" spans="1:14" ht="38.25" x14ac:dyDescent="0.2">
      <c r="A224" s="25" t="s">
        <v>26</v>
      </c>
      <c r="B224" s="25" t="s">
        <v>53</v>
      </c>
      <c r="C224" s="81" t="s">
        <v>117</v>
      </c>
      <c r="D224" s="81" t="s">
        <v>39</v>
      </c>
      <c r="E224" s="81" t="s">
        <v>55</v>
      </c>
      <c r="F224" s="34">
        <v>44505</v>
      </c>
      <c r="G224" s="83">
        <v>0.1</v>
      </c>
      <c r="H224" s="25" t="s">
        <v>54</v>
      </c>
      <c r="I224" s="84">
        <v>3</v>
      </c>
      <c r="J224" s="37">
        <v>39.08</v>
      </c>
      <c r="K224" s="47">
        <f t="shared" si="5"/>
        <v>3.2566666666666664</v>
      </c>
      <c r="L224" s="63">
        <v>44441</v>
      </c>
      <c r="M224" s="59" t="s">
        <v>834</v>
      </c>
      <c r="N224" s="24"/>
    </row>
    <row r="225" spans="1:14" ht="51" x14ac:dyDescent="0.2">
      <c r="A225" s="25" t="s">
        <v>26</v>
      </c>
      <c r="B225" s="25" t="s">
        <v>53</v>
      </c>
      <c r="C225" s="81" t="s">
        <v>438</v>
      </c>
      <c r="D225" s="81" t="s">
        <v>726</v>
      </c>
      <c r="E225" s="81" t="s">
        <v>102</v>
      </c>
      <c r="F225" s="34">
        <v>44510</v>
      </c>
      <c r="G225" s="83">
        <v>1.1693</v>
      </c>
      <c r="H225" s="25" t="s">
        <v>815</v>
      </c>
      <c r="I225" s="84">
        <v>3</v>
      </c>
      <c r="J225" s="37">
        <v>53181.77</v>
      </c>
      <c r="K225" s="47">
        <f t="shared" si="5"/>
        <v>4431.8141666666661</v>
      </c>
      <c r="L225" s="63">
        <v>44490</v>
      </c>
      <c r="M225" s="59" t="s">
        <v>835</v>
      </c>
      <c r="N225" s="24"/>
    </row>
    <row r="226" spans="1:14" ht="51" x14ac:dyDescent="0.2">
      <c r="A226" s="25" t="s">
        <v>26</v>
      </c>
      <c r="B226" s="25" t="s">
        <v>53</v>
      </c>
      <c r="C226" s="81" t="s">
        <v>439</v>
      </c>
      <c r="D226" s="81" t="s">
        <v>726</v>
      </c>
      <c r="E226" s="81" t="s">
        <v>783</v>
      </c>
      <c r="F226" s="34">
        <v>44510</v>
      </c>
      <c r="G226" s="83">
        <v>0.42059999999999997</v>
      </c>
      <c r="H226" s="25" t="s">
        <v>815</v>
      </c>
      <c r="I226" s="84">
        <v>3</v>
      </c>
      <c r="J226" s="37">
        <v>19129.61</v>
      </c>
      <c r="K226" s="47">
        <f t="shared" si="5"/>
        <v>1594.1341666666667</v>
      </c>
      <c r="L226" s="63">
        <v>44490</v>
      </c>
      <c r="M226" s="59" t="s">
        <v>835</v>
      </c>
      <c r="N226" s="24"/>
    </row>
    <row r="227" spans="1:14" ht="114.75" x14ac:dyDescent="0.2">
      <c r="A227" s="25" t="s">
        <v>26</v>
      </c>
      <c r="B227" s="25" t="s">
        <v>53</v>
      </c>
      <c r="C227" s="81" t="s">
        <v>675</v>
      </c>
      <c r="D227" s="81" t="s">
        <v>727</v>
      </c>
      <c r="E227" s="81" t="s">
        <v>784</v>
      </c>
      <c r="F227" s="34">
        <v>44512</v>
      </c>
      <c r="G227" s="83">
        <v>1.0711999999999999</v>
      </c>
      <c r="H227" s="25" t="s">
        <v>56</v>
      </c>
      <c r="I227" s="84">
        <v>3</v>
      </c>
      <c r="J227" s="37">
        <v>86514.46</v>
      </c>
      <c r="K227" s="47">
        <f t="shared" si="5"/>
        <v>7209.5383333333339</v>
      </c>
      <c r="L227" s="63">
        <v>44371</v>
      </c>
      <c r="M227" s="59" t="s">
        <v>836</v>
      </c>
      <c r="N227" s="24"/>
    </row>
    <row r="228" spans="1:14" ht="63.75" x14ac:dyDescent="0.2">
      <c r="A228" s="25" t="s">
        <v>26</v>
      </c>
      <c r="B228" s="25" t="s">
        <v>53</v>
      </c>
      <c r="C228" s="81" t="s">
        <v>676</v>
      </c>
      <c r="D228" s="81" t="s">
        <v>105</v>
      </c>
      <c r="E228" s="81" t="s">
        <v>68</v>
      </c>
      <c r="F228" s="34">
        <v>44516</v>
      </c>
      <c r="G228" s="83">
        <v>0.22189999999999999</v>
      </c>
      <c r="H228" s="25" t="s">
        <v>417</v>
      </c>
      <c r="I228" s="84">
        <v>3</v>
      </c>
      <c r="J228" s="37">
        <v>11205.07</v>
      </c>
      <c r="K228" s="47">
        <f t="shared" si="5"/>
        <v>933.75583333333327</v>
      </c>
      <c r="L228" s="63">
        <v>44441</v>
      </c>
      <c r="M228" s="59" t="s">
        <v>837</v>
      </c>
      <c r="N228" s="24"/>
    </row>
    <row r="229" spans="1:14" ht="114.75" x14ac:dyDescent="0.2">
      <c r="A229" s="25" t="s">
        <v>26</v>
      </c>
      <c r="B229" s="25" t="s">
        <v>53</v>
      </c>
      <c r="C229" s="81" t="s">
        <v>677</v>
      </c>
      <c r="D229" s="81" t="s">
        <v>728</v>
      </c>
      <c r="E229" s="81" t="s">
        <v>784</v>
      </c>
      <c r="F229" s="34">
        <v>44516</v>
      </c>
      <c r="G229" s="83">
        <v>1.8800000000000001E-2</v>
      </c>
      <c r="H229" s="25" t="s">
        <v>56</v>
      </c>
      <c r="I229" s="84">
        <v>3</v>
      </c>
      <c r="J229" s="37">
        <v>3016.61</v>
      </c>
      <c r="K229" s="47">
        <f t="shared" si="5"/>
        <v>251.38416666666669</v>
      </c>
      <c r="L229" s="63">
        <v>44399</v>
      </c>
      <c r="M229" s="59" t="s">
        <v>838</v>
      </c>
      <c r="N229" s="24"/>
    </row>
    <row r="230" spans="1:14" ht="25.5" x14ac:dyDescent="0.2">
      <c r="A230" s="25" t="s">
        <v>26</v>
      </c>
      <c r="B230" s="25" t="s">
        <v>53</v>
      </c>
      <c r="C230" s="81" t="s">
        <v>678</v>
      </c>
      <c r="D230" s="81" t="s">
        <v>729</v>
      </c>
      <c r="E230" s="81" t="s">
        <v>785</v>
      </c>
      <c r="F230" s="34">
        <v>44518</v>
      </c>
      <c r="G230" s="83">
        <v>7.8899999999999998E-2</v>
      </c>
      <c r="H230" s="25" t="s">
        <v>69</v>
      </c>
      <c r="I230" s="84">
        <v>3</v>
      </c>
      <c r="J230" s="37">
        <v>15.66</v>
      </c>
      <c r="K230" s="47">
        <f t="shared" si="5"/>
        <v>1.3049999999999999</v>
      </c>
      <c r="L230" s="63">
        <v>44490</v>
      </c>
      <c r="M230" s="59" t="s">
        <v>839</v>
      </c>
      <c r="N230" s="24" t="s">
        <v>840</v>
      </c>
    </row>
    <row r="231" spans="1:14" ht="25.5" x14ac:dyDescent="0.2">
      <c r="A231" s="25" t="s">
        <v>26</v>
      </c>
      <c r="B231" s="25" t="s">
        <v>53</v>
      </c>
      <c r="C231" s="81" t="s">
        <v>679</v>
      </c>
      <c r="D231" s="81" t="s">
        <v>729</v>
      </c>
      <c r="E231" s="81" t="s">
        <v>786</v>
      </c>
      <c r="F231" s="34">
        <v>44518</v>
      </c>
      <c r="G231" s="83">
        <v>0.1011</v>
      </c>
      <c r="H231" s="25" t="s">
        <v>69</v>
      </c>
      <c r="I231" s="84">
        <v>3</v>
      </c>
      <c r="J231" s="37">
        <v>20.07</v>
      </c>
      <c r="K231" s="47">
        <f t="shared" si="5"/>
        <v>1.6725000000000001</v>
      </c>
      <c r="L231" s="63">
        <v>44490</v>
      </c>
      <c r="M231" s="59" t="s">
        <v>839</v>
      </c>
      <c r="N231" s="24" t="s">
        <v>840</v>
      </c>
    </row>
    <row r="232" spans="1:14" ht="25.5" x14ac:dyDescent="0.2">
      <c r="A232" s="25" t="s">
        <v>26</v>
      </c>
      <c r="B232" s="25" t="s">
        <v>53</v>
      </c>
      <c r="C232" s="81" t="s">
        <v>680</v>
      </c>
      <c r="D232" s="81" t="s">
        <v>730</v>
      </c>
      <c r="E232" s="81" t="s">
        <v>787</v>
      </c>
      <c r="F232" s="34">
        <v>44523</v>
      </c>
      <c r="G232" s="83">
        <v>4.02E-2</v>
      </c>
      <c r="H232" s="25" t="s">
        <v>64</v>
      </c>
      <c r="I232" s="84">
        <v>3</v>
      </c>
      <c r="J232" s="37">
        <v>5704.06</v>
      </c>
      <c r="K232" s="47">
        <f t="shared" si="5"/>
        <v>475.33833333333337</v>
      </c>
      <c r="L232" s="63">
        <v>44490</v>
      </c>
      <c r="M232" s="59" t="s">
        <v>841</v>
      </c>
      <c r="N232" s="24"/>
    </row>
    <row r="233" spans="1:14" ht="63.75" x14ac:dyDescent="0.2">
      <c r="A233" s="25" t="s">
        <v>26</v>
      </c>
      <c r="B233" s="25" t="s">
        <v>53</v>
      </c>
      <c r="C233" s="81" t="s">
        <v>189</v>
      </c>
      <c r="D233" s="81" t="s">
        <v>19</v>
      </c>
      <c r="E233" s="81" t="s">
        <v>788</v>
      </c>
      <c r="F233" s="34">
        <v>44330</v>
      </c>
      <c r="G233" s="83">
        <v>4.53E-2</v>
      </c>
      <c r="H233" s="25" t="s">
        <v>417</v>
      </c>
      <c r="I233" s="84">
        <v>3</v>
      </c>
      <c r="J233" s="37">
        <v>2980.77</v>
      </c>
      <c r="K233" s="47">
        <f t="shared" si="5"/>
        <v>248.39750000000001</v>
      </c>
      <c r="L233" s="47" t="s">
        <v>844</v>
      </c>
      <c r="M233" s="59" t="s">
        <v>842</v>
      </c>
      <c r="N233" s="24"/>
    </row>
    <row r="234" spans="1:14" ht="114.75" x14ac:dyDescent="0.2">
      <c r="A234" s="25" t="s">
        <v>26</v>
      </c>
      <c r="B234" s="25" t="s">
        <v>53</v>
      </c>
      <c r="C234" s="81" t="s">
        <v>681</v>
      </c>
      <c r="D234" s="81" t="s">
        <v>731</v>
      </c>
      <c r="E234" s="81" t="s">
        <v>789</v>
      </c>
      <c r="F234" s="34">
        <v>44482</v>
      </c>
      <c r="G234" s="83">
        <v>2.6599999999999999E-2</v>
      </c>
      <c r="H234" s="25" t="s">
        <v>56</v>
      </c>
      <c r="I234" s="84">
        <v>3</v>
      </c>
      <c r="J234" s="37">
        <v>4918.13</v>
      </c>
      <c r="K234" s="47">
        <f t="shared" si="5"/>
        <v>409.84416666666669</v>
      </c>
      <c r="L234" s="63">
        <v>44468</v>
      </c>
      <c r="M234" s="59" t="s">
        <v>843</v>
      </c>
      <c r="N234" s="24" t="s">
        <v>1212</v>
      </c>
    </row>
    <row r="235" spans="1:14" ht="63.75" x14ac:dyDescent="0.2">
      <c r="A235" s="25" t="s">
        <v>26</v>
      </c>
      <c r="B235" s="25" t="s">
        <v>53</v>
      </c>
      <c r="C235" s="81" t="s">
        <v>682</v>
      </c>
      <c r="D235" s="81" t="s">
        <v>732</v>
      </c>
      <c r="E235" s="81" t="s">
        <v>790</v>
      </c>
      <c r="F235" s="34">
        <v>44518</v>
      </c>
      <c r="G235" s="83">
        <v>7.1599999999999997E-2</v>
      </c>
      <c r="H235" s="25" t="s">
        <v>66</v>
      </c>
      <c r="I235" s="84">
        <v>3</v>
      </c>
      <c r="J235" s="37">
        <v>10134.4</v>
      </c>
      <c r="K235" s="47">
        <f t="shared" si="5"/>
        <v>844.5333333333333</v>
      </c>
      <c r="L235" s="63">
        <v>44371</v>
      </c>
      <c r="M235" s="47" t="s">
        <v>845</v>
      </c>
      <c r="N235" s="24"/>
    </row>
    <row r="236" spans="1:14" ht="51" x14ac:dyDescent="0.2">
      <c r="A236" s="25" t="s">
        <v>26</v>
      </c>
      <c r="B236" s="25" t="s">
        <v>53</v>
      </c>
      <c r="C236" s="81" t="s">
        <v>683</v>
      </c>
      <c r="D236" s="81" t="s">
        <v>733</v>
      </c>
      <c r="E236" s="88" t="s">
        <v>206</v>
      </c>
      <c r="F236" s="34">
        <v>44536</v>
      </c>
      <c r="G236" s="84">
        <v>3.8E-3</v>
      </c>
      <c r="H236" s="25" t="s">
        <v>58</v>
      </c>
      <c r="I236" s="84">
        <v>5</v>
      </c>
      <c r="J236" s="37">
        <v>174.97</v>
      </c>
      <c r="K236" s="47">
        <f t="shared" si="5"/>
        <v>14.580833333333333</v>
      </c>
      <c r="L236" s="63">
        <v>44399</v>
      </c>
      <c r="M236" s="47" t="s">
        <v>846</v>
      </c>
      <c r="N236" s="24"/>
    </row>
    <row r="237" spans="1:14" ht="51" x14ac:dyDescent="0.2">
      <c r="A237" s="25" t="s">
        <v>26</v>
      </c>
      <c r="B237" s="25" t="s">
        <v>53</v>
      </c>
      <c r="C237" s="81" t="s">
        <v>684</v>
      </c>
      <c r="D237" s="81" t="s">
        <v>734</v>
      </c>
      <c r="E237" s="88" t="s">
        <v>206</v>
      </c>
      <c r="F237" s="34">
        <v>44536</v>
      </c>
      <c r="G237" s="83">
        <v>5.1000000000000004E-3</v>
      </c>
      <c r="H237" s="25" t="s">
        <v>58</v>
      </c>
      <c r="I237" s="84">
        <v>5</v>
      </c>
      <c r="J237" s="37">
        <v>354.62</v>
      </c>
      <c r="K237" s="47">
        <f t="shared" si="5"/>
        <v>29.551666666666666</v>
      </c>
      <c r="L237" s="63">
        <v>44371</v>
      </c>
      <c r="M237" s="47" t="s">
        <v>847</v>
      </c>
      <c r="N237" s="24"/>
    </row>
    <row r="238" spans="1:14" ht="51" x14ac:dyDescent="0.2">
      <c r="A238" s="25" t="s">
        <v>26</v>
      </c>
      <c r="B238" s="25" t="s">
        <v>53</v>
      </c>
      <c r="C238" s="81" t="s">
        <v>685</v>
      </c>
      <c r="D238" s="81" t="s">
        <v>735</v>
      </c>
      <c r="E238" s="88" t="s">
        <v>206</v>
      </c>
      <c r="F238" s="34">
        <v>44536</v>
      </c>
      <c r="G238" s="83">
        <v>1.7299999999999999E-2</v>
      </c>
      <c r="H238" s="25" t="s">
        <v>58</v>
      </c>
      <c r="I238" s="84">
        <v>5</v>
      </c>
      <c r="J238" s="37">
        <v>1386.06</v>
      </c>
      <c r="K238" s="47">
        <f t="shared" si="5"/>
        <v>115.505</v>
      </c>
      <c r="L238" s="63">
        <v>44371</v>
      </c>
      <c r="M238" s="47" t="s">
        <v>847</v>
      </c>
      <c r="N238" s="24"/>
    </row>
    <row r="239" spans="1:14" ht="51" x14ac:dyDescent="0.2">
      <c r="A239" s="25" t="s">
        <v>26</v>
      </c>
      <c r="B239" s="25" t="s">
        <v>53</v>
      </c>
      <c r="C239" s="81" t="s">
        <v>686</v>
      </c>
      <c r="D239" s="81" t="s">
        <v>736</v>
      </c>
      <c r="E239" s="88" t="s">
        <v>206</v>
      </c>
      <c r="F239" s="34">
        <v>44536</v>
      </c>
      <c r="G239" s="83">
        <v>6.1000000000000004E-3</v>
      </c>
      <c r="H239" s="25" t="s">
        <v>58</v>
      </c>
      <c r="I239" s="84">
        <v>5</v>
      </c>
      <c r="J239" s="37">
        <v>278.04000000000002</v>
      </c>
      <c r="K239" s="47">
        <f t="shared" si="5"/>
        <v>23.17</v>
      </c>
      <c r="L239" s="63">
        <v>44399</v>
      </c>
      <c r="M239" s="47" t="s">
        <v>846</v>
      </c>
      <c r="N239" s="24"/>
    </row>
    <row r="240" spans="1:14" ht="51" x14ac:dyDescent="0.2">
      <c r="A240" s="25" t="s">
        <v>26</v>
      </c>
      <c r="B240" s="25" t="s">
        <v>53</v>
      </c>
      <c r="C240" s="81" t="s">
        <v>687</v>
      </c>
      <c r="D240" s="81" t="s">
        <v>737</v>
      </c>
      <c r="E240" s="88" t="s">
        <v>206</v>
      </c>
      <c r="F240" s="34">
        <v>44536</v>
      </c>
      <c r="G240" s="83">
        <v>8.3000000000000001E-3</v>
      </c>
      <c r="H240" s="25" t="s">
        <v>58</v>
      </c>
      <c r="I240" s="84">
        <v>5</v>
      </c>
      <c r="J240" s="37">
        <v>781.99</v>
      </c>
      <c r="K240" s="47">
        <f t="shared" si="5"/>
        <v>65.165833333333339</v>
      </c>
      <c r="L240" s="63">
        <v>44399</v>
      </c>
      <c r="M240" s="47" t="s">
        <v>846</v>
      </c>
      <c r="N240" s="24"/>
    </row>
    <row r="241" spans="1:14" ht="51" x14ac:dyDescent="0.2">
      <c r="A241" s="25" t="s">
        <v>26</v>
      </c>
      <c r="B241" s="25" t="s">
        <v>53</v>
      </c>
      <c r="C241" s="81" t="s">
        <v>688</v>
      </c>
      <c r="D241" s="81" t="s">
        <v>335</v>
      </c>
      <c r="E241" s="88" t="s">
        <v>206</v>
      </c>
      <c r="F241" s="34">
        <v>44536</v>
      </c>
      <c r="G241" s="83">
        <v>8.8999999999999999E-3</v>
      </c>
      <c r="H241" s="25" t="s">
        <v>58</v>
      </c>
      <c r="I241" s="84">
        <v>5</v>
      </c>
      <c r="J241" s="37">
        <v>565.57000000000005</v>
      </c>
      <c r="K241" s="47">
        <f t="shared" si="5"/>
        <v>47.130833333333335</v>
      </c>
      <c r="L241" s="63">
        <v>44399</v>
      </c>
      <c r="M241" s="47" t="s">
        <v>846</v>
      </c>
      <c r="N241" s="24"/>
    </row>
    <row r="242" spans="1:14" ht="51" x14ac:dyDescent="0.2">
      <c r="A242" s="25" t="s">
        <v>26</v>
      </c>
      <c r="B242" s="25" t="s">
        <v>53</v>
      </c>
      <c r="C242" s="81" t="s">
        <v>689</v>
      </c>
      <c r="D242" s="81" t="s">
        <v>738</v>
      </c>
      <c r="E242" s="88" t="s">
        <v>206</v>
      </c>
      <c r="F242" s="34">
        <v>44536</v>
      </c>
      <c r="G242" s="83">
        <v>7.7000000000000002E-3</v>
      </c>
      <c r="H242" s="25" t="s">
        <v>58</v>
      </c>
      <c r="I242" s="84">
        <v>5</v>
      </c>
      <c r="J242" s="37">
        <v>616.84</v>
      </c>
      <c r="K242" s="47">
        <f t="shared" si="5"/>
        <v>51.403333333333336</v>
      </c>
      <c r="L242" s="63">
        <v>44399</v>
      </c>
      <c r="M242" s="47" t="s">
        <v>846</v>
      </c>
      <c r="N242" s="24"/>
    </row>
    <row r="243" spans="1:14" ht="51" x14ac:dyDescent="0.2">
      <c r="A243" s="25" t="s">
        <v>26</v>
      </c>
      <c r="B243" s="25" t="s">
        <v>53</v>
      </c>
      <c r="C243" s="81" t="s">
        <v>690</v>
      </c>
      <c r="D243" s="81" t="s">
        <v>739</v>
      </c>
      <c r="E243" s="88" t="s">
        <v>206</v>
      </c>
      <c r="F243" s="34">
        <v>44536</v>
      </c>
      <c r="G243" s="83">
        <v>1.0500000000000001E-2</v>
      </c>
      <c r="H243" s="25" t="s">
        <v>58</v>
      </c>
      <c r="I243" s="84">
        <v>5</v>
      </c>
      <c r="J243" s="37">
        <v>899.41</v>
      </c>
      <c r="K243" s="47">
        <f t="shared" si="5"/>
        <v>74.950833333333335</v>
      </c>
      <c r="L243" s="63">
        <v>44399</v>
      </c>
      <c r="M243" s="47" t="s">
        <v>846</v>
      </c>
      <c r="N243" s="24"/>
    </row>
    <row r="244" spans="1:14" ht="51" x14ac:dyDescent="0.2">
      <c r="A244" s="25" t="s">
        <v>26</v>
      </c>
      <c r="B244" s="25" t="s">
        <v>53</v>
      </c>
      <c r="C244" s="81" t="s">
        <v>691</v>
      </c>
      <c r="D244" s="81" t="s">
        <v>736</v>
      </c>
      <c r="E244" s="88" t="s">
        <v>206</v>
      </c>
      <c r="F244" s="34">
        <v>44536</v>
      </c>
      <c r="G244" s="83">
        <v>8.6999999999999994E-3</v>
      </c>
      <c r="H244" s="25" t="s">
        <v>58</v>
      </c>
      <c r="I244" s="84">
        <v>5</v>
      </c>
      <c r="J244" s="37">
        <v>396.55</v>
      </c>
      <c r="K244" s="47">
        <f t="shared" si="5"/>
        <v>33.045833333333334</v>
      </c>
      <c r="L244" s="63">
        <v>44399</v>
      </c>
      <c r="M244" s="47" t="s">
        <v>846</v>
      </c>
      <c r="N244" s="24"/>
    </row>
    <row r="245" spans="1:14" ht="51" x14ac:dyDescent="0.2">
      <c r="A245" s="25" t="s">
        <v>26</v>
      </c>
      <c r="B245" s="25" t="s">
        <v>53</v>
      </c>
      <c r="C245" s="81" t="s">
        <v>692</v>
      </c>
      <c r="D245" s="81" t="s">
        <v>740</v>
      </c>
      <c r="E245" s="88" t="s">
        <v>206</v>
      </c>
      <c r="F245" s="34">
        <v>44536</v>
      </c>
      <c r="G245" s="83">
        <v>4.8999999999999998E-3</v>
      </c>
      <c r="H245" s="25" t="s">
        <v>58</v>
      </c>
      <c r="I245" s="84">
        <v>5</v>
      </c>
      <c r="J245" s="37">
        <v>234.68</v>
      </c>
      <c r="K245" s="47">
        <f t="shared" si="5"/>
        <v>19.556666666666668</v>
      </c>
      <c r="L245" s="63">
        <v>44399</v>
      </c>
      <c r="M245" s="47" t="s">
        <v>846</v>
      </c>
      <c r="N245" s="24"/>
    </row>
    <row r="246" spans="1:14" ht="51" x14ac:dyDescent="0.2">
      <c r="A246" s="25" t="s">
        <v>26</v>
      </c>
      <c r="B246" s="25" t="s">
        <v>53</v>
      </c>
      <c r="C246" s="81" t="s">
        <v>693</v>
      </c>
      <c r="D246" s="81" t="s">
        <v>741</v>
      </c>
      <c r="E246" s="88" t="s">
        <v>206</v>
      </c>
      <c r="F246" s="34">
        <v>44536</v>
      </c>
      <c r="G246" s="83">
        <v>7.7999999999999996E-3</v>
      </c>
      <c r="H246" s="25" t="s">
        <v>58</v>
      </c>
      <c r="I246" s="84">
        <v>5</v>
      </c>
      <c r="J246" s="37">
        <v>477.69</v>
      </c>
      <c r="K246" s="47">
        <f t="shared" si="5"/>
        <v>39.807499999999997</v>
      </c>
      <c r="L246" s="63">
        <v>44371</v>
      </c>
      <c r="M246" s="47" t="s">
        <v>847</v>
      </c>
      <c r="N246" s="24"/>
    </row>
    <row r="247" spans="1:14" ht="63.75" x14ac:dyDescent="0.2">
      <c r="A247" s="25" t="s">
        <v>26</v>
      </c>
      <c r="B247" s="25" t="s">
        <v>53</v>
      </c>
      <c r="C247" s="81" t="s">
        <v>694</v>
      </c>
      <c r="D247" s="81" t="s">
        <v>4</v>
      </c>
      <c r="E247" s="88" t="s">
        <v>791</v>
      </c>
      <c r="F247" s="34">
        <v>44537</v>
      </c>
      <c r="G247" s="83">
        <v>0.15540000000000001</v>
      </c>
      <c r="H247" s="25" t="s">
        <v>417</v>
      </c>
      <c r="I247" s="84">
        <v>3</v>
      </c>
      <c r="J247" s="37">
        <v>7847.08</v>
      </c>
      <c r="K247" s="47">
        <f t="shared" si="5"/>
        <v>653.92333333333329</v>
      </c>
      <c r="L247" s="63">
        <v>44518</v>
      </c>
      <c r="M247" s="47" t="s">
        <v>848</v>
      </c>
      <c r="N247" s="24"/>
    </row>
    <row r="248" spans="1:14" ht="63.75" x14ac:dyDescent="0.2">
      <c r="A248" s="25" t="s">
        <v>26</v>
      </c>
      <c r="B248" s="25" t="s">
        <v>53</v>
      </c>
      <c r="C248" s="81" t="s">
        <v>695</v>
      </c>
      <c r="D248" s="81" t="s">
        <v>4</v>
      </c>
      <c r="E248" s="88" t="s">
        <v>791</v>
      </c>
      <c r="F248" s="34">
        <v>44537</v>
      </c>
      <c r="G248" s="83">
        <v>0.08</v>
      </c>
      <c r="H248" s="25" t="s">
        <v>417</v>
      </c>
      <c r="I248" s="84">
        <v>3</v>
      </c>
      <c r="J248" s="37">
        <v>4039.68</v>
      </c>
      <c r="K248" s="47">
        <f t="shared" si="5"/>
        <v>336.64</v>
      </c>
      <c r="L248" s="63">
        <v>44518</v>
      </c>
      <c r="M248" s="47" t="s">
        <v>848</v>
      </c>
      <c r="N248" s="24"/>
    </row>
    <row r="249" spans="1:14" ht="63.75" x14ac:dyDescent="0.2">
      <c r="A249" s="25" t="s">
        <v>26</v>
      </c>
      <c r="B249" s="25" t="s">
        <v>53</v>
      </c>
      <c r="C249" s="81" t="s">
        <v>696</v>
      </c>
      <c r="D249" s="81" t="s">
        <v>105</v>
      </c>
      <c r="E249" s="81" t="s">
        <v>68</v>
      </c>
      <c r="F249" s="34">
        <v>44539</v>
      </c>
      <c r="G249" s="83">
        <v>0.185</v>
      </c>
      <c r="H249" s="25" t="s">
        <v>417</v>
      </c>
      <c r="I249" s="84">
        <v>3</v>
      </c>
      <c r="J249" s="37">
        <v>9341.77</v>
      </c>
      <c r="K249" s="47">
        <f t="shared" si="5"/>
        <v>778.48083333333341</v>
      </c>
      <c r="L249" s="63">
        <v>44441</v>
      </c>
      <c r="M249" s="47" t="s">
        <v>837</v>
      </c>
      <c r="N249" s="24"/>
    </row>
    <row r="250" spans="1:14" ht="63.75" x14ac:dyDescent="0.2">
      <c r="A250" s="25" t="s">
        <v>26</v>
      </c>
      <c r="B250" s="25" t="s">
        <v>53</v>
      </c>
      <c r="C250" s="81" t="s">
        <v>697</v>
      </c>
      <c r="D250" s="86" t="s">
        <v>742</v>
      </c>
      <c r="E250" s="81" t="s">
        <v>792</v>
      </c>
      <c r="F250" s="34">
        <v>44327</v>
      </c>
      <c r="G250" s="83">
        <v>0.191</v>
      </c>
      <c r="H250" s="25" t="s">
        <v>417</v>
      </c>
      <c r="I250" s="84">
        <v>3</v>
      </c>
      <c r="J250" s="37">
        <v>15099.8</v>
      </c>
      <c r="K250" s="47">
        <f t="shared" si="5"/>
        <v>1258.3166666666666</v>
      </c>
      <c r="L250" s="63">
        <v>44224</v>
      </c>
      <c r="M250" s="47" t="s">
        <v>849</v>
      </c>
      <c r="N250" s="24"/>
    </row>
    <row r="251" spans="1:14" ht="51" x14ac:dyDescent="0.2">
      <c r="A251" s="25" t="s">
        <v>26</v>
      </c>
      <c r="B251" s="25" t="s">
        <v>53</v>
      </c>
      <c r="C251" s="81" t="s">
        <v>698</v>
      </c>
      <c r="D251" s="81" t="s">
        <v>743</v>
      </c>
      <c r="E251" s="81" t="s">
        <v>793</v>
      </c>
      <c r="F251" s="34">
        <v>44545</v>
      </c>
      <c r="G251" s="83">
        <v>2.3599999999999999E-2</v>
      </c>
      <c r="H251" s="25" t="s">
        <v>425</v>
      </c>
      <c r="I251" s="84">
        <v>3</v>
      </c>
      <c r="J251" s="37">
        <v>1253.8900000000001</v>
      </c>
      <c r="K251" s="47">
        <f t="shared" si="5"/>
        <v>104.49083333333334</v>
      </c>
      <c r="L251" s="63">
        <v>44371</v>
      </c>
      <c r="M251" s="47" t="s">
        <v>613</v>
      </c>
      <c r="N251" s="24"/>
    </row>
    <row r="252" spans="1:14" ht="63.75" x14ac:dyDescent="0.2">
      <c r="A252" s="25" t="s">
        <v>26</v>
      </c>
      <c r="B252" s="25" t="s">
        <v>53</v>
      </c>
      <c r="C252" s="81" t="s">
        <v>699</v>
      </c>
      <c r="D252" s="81" t="s">
        <v>4</v>
      </c>
      <c r="E252" s="81" t="s">
        <v>412</v>
      </c>
      <c r="F252" s="34">
        <v>44546</v>
      </c>
      <c r="G252" s="83">
        <v>8.9399999999999993E-2</v>
      </c>
      <c r="H252" s="25" t="s">
        <v>417</v>
      </c>
      <c r="I252" s="84">
        <v>3</v>
      </c>
      <c r="J252" s="37">
        <v>4514.34</v>
      </c>
      <c r="K252" s="47">
        <f t="shared" si="5"/>
        <v>376.19499999999999</v>
      </c>
      <c r="L252" s="63">
        <v>44518</v>
      </c>
      <c r="M252" s="47" t="s">
        <v>850</v>
      </c>
      <c r="N252" s="24"/>
    </row>
    <row r="253" spans="1:14" ht="51" x14ac:dyDescent="0.2">
      <c r="A253" s="25" t="s">
        <v>26</v>
      </c>
      <c r="B253" s="25" t="s">
        <v>53</v>
      </c>
      <c r="C253" s="81" t="s">
        <v>700</v>
      </c>
      <c r="D253" s="81" t="s">
        <v>744</v>
      </c>
      <c r="E253" s="81" t="s">
        <v>794</v>
      </c>
      <c r="F253" s="34">
        <v>44550</v>
      </c>
      <c r="G253" s="83">
        <v>5.4999999999999997E-3</v>
      </c>
      <c r="H253" s="25" t="s">
        <v>816</v>
      </c>
      <c r="I253" s="84">
        <v>3</v>
      </c>
      <c r="J253" s="37">
        <v>806.54</v>
      </c>
      <c r="K253" s="47">
        <f t="shared" si="5"/>
        <v>67.211666666666659</v>
      </c>
      <c r="L253" s="63">
        <v>44468</v>
      </c>
      <c r="M253" s="47" t="s">
        <v>851</v>
      </c>
      <c r="N253" s="24"/>
    </row>
    <row r="254" spans="1:14" ht="114.75" x14ac:dyDescent="0.2">
      <c r="A254" s="25" t="s">
        <v>26</v>
      </c>
      <c r="B254" s="25" t="s">
        <v>53</v>
      </c>
      <c r="C254" s="81" t="s">
        <v>701</v>
      </c>
      <c r="D254" s="81" t="s">
        <v>745</v>
      </c>
      <c r="E254" s="81" t="s">
        <v>795</v>
      </c>
      <c r="F254" s="34">
        <v>44554</v>
      </c>
      <c r="G254" s="83">
        <v>0.15</v>
      </c>
      <c r="H254" s="25" t="s">
        <v>56</v>
      </c>
      <c r="I254" s="84">
        <v>3</v>
      </c>
      <c r="J254" s="37">
        <v>18968.46</v>
      </c>
      <c r="K254" s="47">
        <f t="shared" si="5"/>
        <v>1580.7049999999999</v>
      </c>
      <c r="L254" s="63">
        <v>44224</v>
      </c>
      <c r="M254" s="47" t="s">
        <v>852</v>
      </c>
      <c r="N254" s="24"/>
    </row>
    <row r="255" spans="1:14" ht="114.75" x14ac:dyDescent="0.2">
      <c r="A255" s="25" t="s">
        <v>26</v>
      </c>
      <c r="B255" s="25" t="s">
        <v>53</v>
      </c>
      <c r="C255" s="81" t="s">
        <v>702</v>
      </c>
      <c r="D255" s="81" t="s">
        <v>746</v>
      </c>
      <c r="E255" s="81" t="s">
        <v>795</v>
      </c>
      <c r="F255" s="34">
        <v>44554</v>
      </c>
      <c r="G255" s="83">
        <v>0.2001</v>
      </c>
      <c r="H255" s="25" t="s">
        <v>56</v>
      </c>
      <c r="I255" s="84">
        <v>3</v>
      </c>
      <c r="J255" s="37">
        <v>25303.919999999998</v>
      </c>
      <c r="K255" s="47">
        <f t="shared" si="5"/>
        <v>2108.66</v>
      </c>
      <c r="L255" s="63">
        <v>44224</v>
      </c>
      <c r="M255" s="47" t="s">
        <v>852</v>
      </c>
      <c r="N255" s="24"/>
    </row>
    <row r="256" spans="1:14" ht="51" x14ac:dyDescent="0.2">
      <c r="A256" s="25" t="s">
        <v>26</v>
      </c>
      <c r="B256" s="25" t="s">
        <v>53</v>
      </c>
      <c r="C256" s="81" t="s">
        <v>703</v>
      </c>
      <c r="D256" s="81" t="s">
        <v>747</v>
      </c>
      <c r="E256" s="81" t="s">
        <v>796</v>
      </c>
      <c r="F256" s="34">
        <v>44566</v>
      </c>
      <c r="G256" s="83">
        <v>0.24</v>
      </c>
      <c r="H256" s="25" t="s">
        <v>82</v>
      </c>
      <c r="I256" s="84">
        <v>3</v>
      </c>
      <c r="J256" s="37">
        <v>4327.63</v>
      </c>
      <c r="K256" s="47">
        <f t="shared" si="5"/>
        <v>360.63583333333332</v>
      </c>
      <c r="L256" s="63">
        <v>44490</v>
      </c>
      <c r="M256" s="47" t="s">
        <v>853</v>
      </c>
      <c r="N256" s="24"/>
    </row>
    <row r="257" spans="1:14" ht="51" x14ac:dyDescent="0.2">
      <c r="A257" s="25" t="s">
        <v>26</v>
      </c>
      <c r="B257" s="25" t="s">
        <v>53</v>
      </c>
      <c r="C257" s="81" t="s">
        <v>704</v>
      </c>
      <c r="D257" s="81" t="s">
        <v>748</v>
      </c>
      <c r="E257" s="81" t="s">
        <v>797</v>
      </c>
      <c r="F257" s="34">
        <v>44566</v>
      </c>
      <c r="G257" s="83">
        <v>0.24</v>
      </c>
      <c r="H257" s="25" t="s">
        <v>82</v>
      </c>
      <c r="I257" s="84">
        <v>3</v>
      </c>
      <c r="J257" s="37">
        <v>3232.87</v>
      </c>
      <c r="K257" s="47">
        <f t="shared" si="5"/>
        <v>269.40583333333331</v>
      </c>
      <c r="L257" s="63">
        <v>44468</v>
      </c>
      <c r="M257" s="47" t="s">
        <v>854</v>
      </c>
      <c r="N257" s="24"/>
    </row>
    <row r="258" spans="1:14" ht="38.25" x14ac:dyDescent="0.2">
      <c r="A258" s="25" t="s">
        <v>26</v>
      </c>
      <c r="B258" s="25" t="s">
        <v>53</v>
      </c>
      <c r="C258" s="81" t="s">
        <v>705</v>
      </c>
      <c r="D258" s="81" t="s">
        <v>749</v>
      </c>
      <c r="E258" s="81" t="s">
        <v>798</v>
      </c>
      <c r="F258" s="34">
        <v>44566</v>
      </c>
      <c r="G258" s="83">
        <v>4.6699999999999998E-2</v>
      </c>
      <c r="H258" s="25" t="s">
        <v>64</v>
      </c>
      <c r="I258" s="84">
        <v>3</v>
      </c>
      <c r="J258" s="37">
        <v>1017.68</v>
      </c>
      <c r="K258" s="47">
        <f t="shared" si="5"/>
        <v>84.806666666666658</v>
      </c>
      <c r="L258" s="63">
        <v>44441</v>
      </c>
      <c r="M258" s="47" t="s">
        <v>855</v>
      </c>
      <c r="N258" s="24"/>
    </row>
    <row r="259" spans="1:14" ht="76.5" x14ac:dyDescent="0.2">
      <c r="A259" s="25" t="s">
        <v>26</v>
      </c>
      <c r="B259" s="25" t="s">
        <v>53</v>
      </c>
      <c r="C259" s="81" t="s">
        <v>706</v>
      </c>
      <c r="D259" s="81" t="s">
        <v>750</v>
      </c>
      <c r="E259" s="81" t="s">
        <v>799</v>
      </c>
      <c r="F259" s="34">
        <v>44586</v>
      </c>
      <c r="G259" s="83">
        <v>5.0999999999999997E-2</v>
      </c>
      <c r="H259" s="25" t="s">
        <v>817</v>
      </c>
      <c r="I259" s="84">
        <v>3</v>
      </c>
      <c r="J259" s="37">
        <v>5901.3</v>
      </c>
      <c r="K259" s="47">
        <f t="shared" si="5"/>
        <v>491.77500000000003</v>
      </c>
      <c r="L259" s="63">
        <v>44551</v>
      </c>
      <c r="M259" s="47" t="s">
        <v>856</v>
      </c>
      <c r="N259" s="24"/>
    </row>
    <row r="260" spans="1:14" ht="25.5" x14ac:dyDescent="0.2">
      <c r="A260" s="25" t="s">
        <v>26</v>
      </c>
      <c r="B260" s="25" t="s">
        <v>53</v>
      </c>
      <c r="C260" s="81" t="s">
        <v>707</v>
      </c>
      <c r="D260" s="81" t="s">
        <v>751</v>
      </c>
      <c r="E260" s="81" t="s">
        <v>799</v>
      </c>
      <c r="F260" s="34">
        <v>44586</v>
      </c>
      <c r="G260" s="83">
        <v>1.3299999999999999E-2</v>
      </c>
      <c r="H260" s="25" t="s">
        <v>64</v>
      </c>
      <c r="I260" s="84">
        <v>3</v>
      </c>
      <c r="J260" s="37">
        <v>1307.54</v>
      </c>
      <c r="K260" s="47">
        <f t="shared" si="5"/>
        <v>108.96166666666666</v>
      </c>
      <c r="L260" s="63">
        <v>44551</v>
      </c>
      <c r="M260" s="47" t="s">
        <v>856</v>
      </c>
      <c r="N260" s="24"/>
    </row>
    <row r="261" spans="1:14" ht="89.25" x14ac:dyDescent="0.2">
      <c r="A261" s="25" t="s">
        <v>26</v>
      </c>
      <c r="B261" s="25" t="s">
        <v>53</v>
      </c>
      <c r="C261" s="81" t="s">
        <v>708</v>
      </c>
      <c r="D261" s="81" t="s">
        <v>752</v>
      </c>
      <c r="E261" s="81" t="s">
        <v>800</v>
      </c>
      <c r="F261" s="34">
        <v>44586</v>
      </c>
      <c r="G261" s="83">
        <v>0.3271</v>
      </c>
      <c r="H261" s="25" t="s">
        <v>152</v>
      </c>
      <c r="I261" s="84">
        <v>3</v>
      </c>
      <c r="J261" s="37">
        <v>13221.25</v>
      </c>
      <c r="K261" s="47">
        <f t="shared" si="5"/>
        <v>1101.7708333333333</v>
      </c>
      <c r="L261" s="63">
        <v>44518</v>
      </c>
      <c r="M261" s="47" t="s">
        <v>857</v>
      </c>
      <c r="N261" s="24"/>
    </row>
    <row r="262" spans="1:14" ht="76.5" x14ac:dyDescent="0.2">
      <c r="A262" s="25" t="s">
        <v>26</v>
      </c>
      <c r="B262" s="25" t="s">
        <v>53</v>
      </c>
      <c r="C262" s="81" t="s">
        <v>681</v>
      </c>
      <c r="D262" s="81" t="s">
        <v>753</v>
      </c>
      <c r="E262" s="81" t="s">
        <v>801</v>
      </c>
      <c r="F262" s="34">
        <v>44600</v>
      </c>
      <c r="G262" s="83">
        <v>2.6599999999999999E-2</v>
      </c>
      <c r="H262" s="25" t="s">
        <v>817</v>
      </c>
      <c r="I262" s="84">
        <v>3</v>
      </c>
      <c r="J262" s="37">
        <v>5409.94</v>
      </c>
      <c r="K262" s="47">
        <f t="shared" si="5"/>
        <v>450.82833333333332</v>
      </c>
      <c r="L262" s="63">
        <v>44588</v>
      </c>
      <c r="M262" s="47" t="s">
        <v>858</v>
      </c>
      <c r="N262" s="24" t="s">
        <v>1213</v>
      </c>
    </row>
    <row r="263" spans="1:14" ht="63.75" x14ac:dyDescent="0.2">
      <c r="A263" s="25" t="s">
        <v>26</v>
      </c>
      <c r="B263" s="25" t="s">
        <v>53</v>
      </c>
      <c r="C263" s="81" t="s">
        <v>709</v>
      </c>
      <c r="D263" s="81" t="s">
        <v>754</v>
      </c>
      <c r="E263" s="81" t="s">
        <v>802</v>
      </c>
      <c r="F263" s="34">
        <v>44680</v>
      </c>
      <c r="G263" s="83">
        <v>0.20180000000000001</v>
      </c>
      <c r="H263" s="25" t="s">
        <v>66</v>
      </c>
      <c r="I263" s="84">
        <v>3</v>
      </c>
      <c r="J263" s="37">
        <v>18822.509999999998</v>
      </c>
      <c r="K263" s="47">
        <f t="shared" si="5"/>
        <v>1568.5424999999998</v>
      </c>
      <c r="L263" s="63">
        <v>44468</v>
      </c>
      <c r="M263" s="47" t="s">
        <v>826</v>
      </c>
      <c r="N263" s="24"/>
    </row>
    <row r="264" spans="1:14" ht="51" x14ac:dyDescent="0.2">
      <c r="A264" s="25" t="s">
        <v>26</v>
      </c>
      <c r="B264" s="25" t="s">
        <v>53</v>
      </c>
      <c r="C264" s="88" t="s">
        <v>710</v>
      </c>
      <c r="D264" s="88" t="s">
        <v>755</v>
      </c>
      <c r="E264" s="88" t="s">
        <v>803</v>
      </c>
      <c r="F264" s="89">
        <v>44687</v>
      </c>
      <c r="G264" s="90">
        <v>0.3538</v>
      </c>
      <c r="H264" s="91" t="s">
        <v>818</v>
      </c>
      <c r="I264" s="84">
        <v>3</v>
      </c>
      <c r="J264" s="37">
        <v>57071.12</v>
      </c>
      <c r="K264" s="47">
        <f t="shared" si="5"/>
        <v>4755.9266666666672</v>
      </c>
      <c r="L264" s="63">
        <v>44468</v>
      </c>
      <c r="M264" s="47" t="s">
        <v>859</v>
      </c>
      <c r="N264" s="24"/>
    </row>
    <row r="265" spans="1:14" ht="38.25" x14ac:dyDescent="0.2">
      <c r="A265" s="25" t="s">
        <v>26</v>
      </c>
      <c r="B265" s="25" t="s">
        <v>53</v>
      </c>
      <c r="C265" s="81" t="s">
        <v>711</v>
      </c>
      <c r="D265" s="81" t="s">
        <v>756</v>
      </c>
      <c r="E265" s="81" t="s">
        <v>804</v>
      </c>
      <c r="F265" s="34">
        <v>44742</v>
      </c>
      <c r="G265" s="83">
        <v>0.2422</v>
      </c>
      <c r="H265" s="25" t="s">
        <v>819</v>
      </c>
      <c r="I265" s="84">
        <v>3</v>
      </c>
      <c r="J265" s="37">
        <v>19703.59</v>
      </c>
      <c r="K265" s="47">
        <f t="shared" si="5"/>
        <v>1641.9658333333334</v>
      </c>
      <c r="L265" s="63">
        <v>44588</v>
      </c>
      <c r="M265" s="47" t="s">
        <v>860</v>
      </c>
      <c r="N265" s="24"/>
    </row>
    <row r="266" spans="1:14" ht="51" x14ac:dyDescent="0.2">
      <c r="A266" s="25" t="s">
        <v>26</v>
      </c>
      <c r="B266" s="25" t="s">
        <v>53</v>
      </c>
      <c r="C266" s="81"/>
      <c r="D266" s="81" t="s">
        <v>757</v>
      </c>
      <c r="E266" s="81" t="s">
        <v>771</v>
      </c>
      <c r="F266" s="34">
        <v>44713</v>
      </c>
      <c r="G266" s="83">
        <v>5</v>
      </c>
      <c r="H266" s="25" t="s">
        <v>247</v>
      </c>
      <c r="I266" s="84">
        <v>8</v>
      </c>
      <c r="J266" s="37">
        <v>10434.799999999999</v>
      </c>
      <c r="K266" s="47">
        <f t="shared" si="5"/>
        <v>869.56666666666661</v>
      </c>
      <c r="L266" s="63">
        <v>44705</v>
      </c>
      <c r="M266" s="59" t="s">
        <v>863</v>
      </c>
      <c r="N266" s="92" t="s">
        <v>821</v>
      </c>
    </row>
    <row r="267" spans="1:14" ht="51" x14ac:dyDescent="0.2">
      <c r="A267" s="25" t="s">
        <v>26</v>
      </c>
      <c r="B267" s="25" t="s">
        <v>53</v>
      </c>
      <c r="C267" s="81"/>
      <c r="D267" s="81" t="s">
        <v>757</v>
      </c>
      <c r="E267" s="81" t="s">
        <v>771</v>
      </c>
      <c r="F267" s="34">
        <v>44713</v>
      </c>
      <c r="G267" s="83">
        <v>5.5</v>
      </c>
      <c r="H267" s="25" t="s">
        <v>247</v>
      </c>
      <c r="I267" s="84">
        <v>8</v>
      </c>
      <c r="J267" s="37">
        <v>11478.28</v>
      </c>
      <c r="K267" s="47">
        <f t="shared" si="5"/>
        <v>956.52333333333343</v>
      </c>
      <c r="L267" s="63">
        <v>44705</v>
      </c>
      <c r="M267" s="59" t="s">
        <v>863</v>
      </c>
      <c r="N267" s="92" t="s">
        <v>821</v>
      </c>
    </row>
    <row r="268" spans="1:14" ht="102" x14ac:dyDescent="0.2">
      <c r="A268" s="25" t="s">
        <v>26</v>
      </c>
      <c r="B268" s="25" t="s">
        <v>53</v>
      </c>
      <c r="C268" s="81"/>
      <c r="D268" s="81" t="s">
        <v>758</v>
      </c>
      <c r="E268" s="81" t="s">
        <v>805</v>
      </c>
      <c r="F268" s="34">
        <v>44711</v>
      </c>
      <c r="G268" s="83">
        <v>23</v>
      </c>
      <c r="H268" s="25" t="s">
        <v>247</v>
      </c>
      <c r="I268" s="84">
        <v>8</v>
      </c>
      <c r="J268" s="37">
        <v>48000.08</v>
      </c>
      <c r="K268" s="47">
        <f t="shared" si="5"/>
        <v>4000.0066666666667</v>
      </c>
      <c r="L268" s="63">
        <v>44705</v>
      </c>
      <c r="M268" s="59" t="s">
        <v>863</v>
      </c>
      <c r="N268" s="92" t="s">
        <v>821</v>
      </c>
    </row>
    <row r="269" spans="1:14" ht="51" x14ac:dyDescent="0.2">
      <c r="A269" s="25" t="s">
        <v>26</v>
      </c>
      <c r="B269" s="25" t="s">
        <v>53</v>
      </c>
      <c r="C269" s="81"/>
      <c r="D269" s="81" t="s">
        <v>759</v>
      </c>
      <c r="E269" s="81" t="s">
        <v>771</v>
      </c>
      <c r="F269" s="34">
        <v>44713</v>
      </c>
      <c r="G269" s="83">
        <v>3.8679999999999999</v>
      </c>
      <c r="H269" s="25" t="s">
        <v>247</v>
      </c>
      <c r="I269" s="84">
        <v>8</v>
      </c>
      <c r="J269" s="37">
        <v>8072.36</v>
      </c>
      <c r="K269" s="47">
        <f t="shared" si="5"/>
        <v>672.6966666666666</v>
      </c>
      <c r="L269" s="63">
        <v>44705</v>
      </c>
      <c r="M269" s="59" t="s">
        <v>863</v>
      </c>
      <c r="N269" s="92" t="s">
        <v>821</v>
      </c>
    </row>
    <row r="270" spans="1:14" ht="38.25" x14ac:dyDescent="0.2">
      <c r="A270" s="25" t="s">
        <v>26</v>
      </c>
      <c r="B270" s="25" t="s">
        <v>53</v>
      </c>
      <c r="C270" s="81"/>
      <c r="D270" s="81" t="s">
        <v>760</v>
      </c>
      <c r="E270" s="81" t="s">
        <v>806</v>
      </c>
      <c r="F270" s="34">
        <v>44711</v>
      </c>
      <c r="G270" s="83">
        <v>5.5</v>
      </c>
      <c r="H270" s="25" t="s">
        <v>247</v>
      </c>
      <c r="I270" s="84">
        <v>8</v>
      </c>
      <c r="J270" s="37">
        <v>11478.28</v>
      </c>
      <c r="K270" s="47">
        <f t="shared" si="5"/>
        <v>956.52333333333343</v>
      </c>
      <c r="L270" s="63">
        <v>44705</v>
      </c>
      <c r="M270" s="59" t="s">
        <v>863</v>
      </c>
      <c r="N270" s="92" t="s">
        <v>821</v>
      </c>
    </row>
    <row r="271" spans="1:14" ht="51" x14ac:dyDescent="0.2">
      <c r="A271" s="25" t="s">
        <v>26</v>
      </c>
      <c r="B271" s="25" t="s">
        <v>53</v>
      </c>
      <c r="C271" s="81"/>
      <c r="D271" s="93" t="s">
        <v>761</v>
      </c>
      <c r="E271" s="81" t="s">
        <v>807</v>
      </c>
      <c r="F271" s="34">
        <v>44713</v>
      </c>
      <c r="G271" s="83">
        <v>1.1291</v>
      </c>
      <c r="H271" s="25" t="s">
        <v>247</v>
      </c>
      <c r="I271" s="84">
        <v>8</v>
      </c>
      <c r="J271" s="37">
        <v>2356.38</v>
      </c>
      <c r="K271" s="47">
        <f t="shared" si="5"/>
        <v>196.36500000000001</v>
      </c>
      <c r="L271" s="63">
        <v>44705</v>
      </c>
      <c r="M271" s="59" t="s">
        <v>863</v>
      </c>
      <c r="N271" s="92" t="s">
        <v>821</v>
      </c>
    </row>
    <row r="272" spans="1:14" ht="51" x14ac:dyDescent="0.2">
      <c r="A272" s="25" t="s">
        <v>26</v>
      </c>
      <c r="B272" s="25" t="s">
        <v>53</v>
      </c>
      <c r="C272" s="81"/>
      <c r="D272" s="93" t="s">
        <v>761</v>
      </c>
      <c r="E272" s="81" t="s">
        <v>807</v>
      </c>
      <c r="F272" s="34">
        <v>44713</v>
      </c>
      <c r="G272" s="83">
        <v>4.4207999999999998</v>
      </c>
      <c r="H272" s="25" t="s">
        <v>247</v>
      </c>
      <c r="I272" s="84">
        <v>8</v>
      </c>
      <c r="J272" s="37" t="s">
        <v>820</v>
      </c>
      <c r="K272" s="47" t="e">
        <f t="shared" si="5"/>
        <v>#VALUE!</v>
      </c>
      <c r="L272" s="63">
        <v>44705</v>
      </c>
      <c r="M272" s="59" t="s">
        <v>863</v>
      </c>
      <c r="N272" s="92" t="s">
        <v>821</v>
      </c>
    </row>
    <row r="273" spans="1:14" ht="51" x14ac:dyDescent="0.2">
      <c r="A273" s="25" t="s">
        <v>26</v>
      </c>
      <c r="B273" s="25" t="s">
        <v>53</v>
      </c>
      <c r="C273" s="81"/>
      <c r="D273" s="93" t="s">
        <v>761</v>
      </c>
      <c r="E273" s="81" t="s">
        <v>807</v>
      </c>
      <c r="F273" s="34">
        <v>44713</v>
      </c>
      <c r="G273" s="83">
        <v>20.7</v>
      </c>
      <c r="H273" s="25" t="s">
        <v>247</v>
      </c>
      <c r="I273" s="84">
        <v>8</v>
      </c>
      <c r="J273" s="37">
        <v>43200.07</v>
      </c>
      <c r="K273" s="47">
        <f t="shared" si="5"/>
        <v>3600.0058333333332</v>
      </c>
      <c r="L273" s="63">
        <v>44705</v>
      </c>
      <c r="M273" s="59" t="s">
        <v>863</v>
      </c>
      <c r="N273" s="92" t="s">
        <v>821</v>
      </c>
    </row>
    <row r="274" spans="1:14" ht="51" x14ac:dyDescent="0.2">
      <c r="A274" s="25" t="s">
        <v>26</v>
      </c>
      <c r="B274" s="25" t="s">
        <v>53</v>
      </c>
      <c r="C274" s="81"/>
      <c r="D274" s="93" t="s">
        <v>762</v>
      </c>
      <c r="E274" s="81" t="s">
        <v>807</v>
      </c>
      <c r="F274" s="34">
        <v>44713</v>
      </c>
      <c r="G274" s="83">
        <v>12.887</v>
      </c>
      <c r="H274" s="25" t="s">
        <v>247</v>
      </c>
      <c r="I274" s="84">
        <v>8</v>
      </c>
      <c r="J274" s="37">
        <v>26894.65</v>
      </c>
      <c r="K274" s="47">
        <f t="shared" ref="K274:K288" si="6">J274/12</f>
        <v>2241.2208333333333</v>
      </c>
      <c r="L274" s="63">
        <v>44705</v>
      </c>
      <c r="M274" s="59" t="s">
        <v>863</v>
      </c>
      <c r="N274" s="92" t="s">
        <v>821</v>
      </c>
    </row>
    <row r="275" spans="1:14" ht="63.75" x14ac:dyDescent="0.2">
      <c r="A275" s="25" t="s">
        <v>26</v>
      </c>
      <c r="B275" s="25" t="s">
        <v>53</v>
      </c>
      <c r="C275" s="81"/>
      <c r="D275" s="93" t="s">
        <v>763</v>
      </c>
      <c r="E275" s="81" t="s">
        <v>808</v>
      </c>
      <c r="F275" s="34">
        <v>44713</v>
      </c>
      <c r="G275" s="83">
        <v>8.4534000000000002</v>
      </c>
      <c r="H275" s="25" t="s">
        <v>247</v>
      </c>
      <c r="I275" s="84">
        <v>8</v>
      </c>
      <c r="J275" s="37">
        <v>17641.900000000001</v>
      </c>
      <c r="K275" s="47">
        <f t="shared" si="6"/>
        <v>1470.1583333333335</v>
      </c>
      <c r="L275" s="63">
        <v>44705</v>
      </c>
      <c r="M275" s="59" t="s">
        <v>863</v>
      </c>
      <c r="N275" s="92" t="s">
        <v>821</v>
      </c>
    </row>
    <row r="276" spans="1:14" ht="51" x14ac:dyDescent="0.2">
      <c r="A276" s="25" t="s">
        <v>26</v>
      </c>
      <c r="B276" s="25" t="s">
        <v>53</v>
      </c>
      <c r="C276" s="81"/>
      <c r="D276" s="93" t="s">
        <v>764</v>
      </c>
      <c r="E276" s="81" t="s">
        <v>809</v>
      </c>
      <c r="F276" s="34">
        <v>44713</v>
      </c>
      <c r="G276" s="83">
        <v>9.66</v>
      </c>
      <c r="H276" s="25" t="s">
        <v>247</v>
      </c>
      <c r="I276" s="84">
        <v>8</v>
      </c>
      <c r="J276" s="37">
        <v>20160.03</v>
      </c>
      <c r="K276" s="47">
        <f t="shared" si="6"/>
        <v>1680.0024999999998</v>
      </c>
      <c r="L276" s="63">
        <v>44705</v>
      </c>
      <c r="M276" s="59" t="s">
        <v>863</v>
      </c>
      <c r="N276" s="92" t="s">
        <v>821</v>
      </c>
    </row>
    <row r="277" spans="1:14" ht="51" x14ac:dyDescent="0.2">
      <c r="A277" s="25" t="s">
        <v>26</v>
      </c>
      <c r="B277" s="25" t="s">
        <v>53</v>
      </c>
      <c r="C277" s="81"/>
      <c r="D277" s="93" t="s">
        <v>765</v>
      </c>
      <c r="E277" s="81" t="s">
        <v>771</v>
      </c>
      <c r="F277" s="34">
        <v>44713</v>
      </c>
      <c r="G277" s="83">
        <v>26.936599999999999</v>
      </c>
      <c r="H277" s="25" t="s">
        <v>247</v>
      </c>
      <c r="I277" s="84">
        <v>8</v>
      </c>
      <c r="J277" s="37">
        <v>56215.6</v>
      </c>
      <c r="K277" s="47">
        <f t="shared" si="6"/>
        <v>4684.6333333333332</v>
      </c>
      <c r="L277" s="63">
        <v>44705</v>
      </c>
      <c r="M277" s="59" t="s">
        <v>863</v>
      </c>
      <c r="N277" s="92" t="s">
        <v>821</v>
      </c>
    </row>
    <row r="278" spans="1:14" ht="51" x14ac:dyDescent="0.2">
      <c r="A278" s="25" t="s">
        <v>26</v>
      </c>
      <c r="B278" s="25" t="s">
        <v>53</v>
      </c>
      <c r="C278" s="81"/>
      <c r="D278" s="93" t="s">
        <v>766</v>
      </c>
      <c r="E278" s="81" t="s">
        <v>771</v>
      </c>
      <c r="F278" s="34">
        <v>44713</v>
      </c>
      <c r="G278" s="83">
        <v>9.9680999999999997</v>
      </c>
      <c r="H278" s="25" t="s">
        <v>247</v>
      </c>
      <c r="I278" s="84">
        <v>8</v>
      </c>
      <c r="J278" s="37">
        <v>20803.02</v>
      </c>
      <c r="K278" s="47">
        <f t="shared" si="6"/>
        <v>1733.585</v>
      </c>
      <c r="L278" s="63">
        <v>44705</v>
      </c>
      <c r="M278" s="59" t="s">
        <v>863</v>
      </c>
      <c r="N278" s="92" t="s">
        <v>821</v>
      </c>
    </row>
    <row r="279" spans="1:14" ht="63.75" x14ac:dyDescent="0.2">
      <c r="A279" s="25" t="s">
        <v>26</v>
      </c>
      <c r="B279" s="25" t="s">
        <v>53</v>
      </c>
      <c r="C279" s="81" t="s">
        <v>712</v>
      </c>
      <c r="D279" s="93" t="s">
        <v>767</v>
      </c>
      <c r="E279" s="81" t="s">
        <v>810</v>
      </c>
      <c r="F279" s="34">
        <v>44803</v>
      </c>
      <c r="G279" s="83">
        <v>0.3725</v>
      </c>
      <c r="H279" s="25" t="s">
        <v>417</v>
      </c>
      <c r="I279" s="84">
        <v>3</v>
      </c>
      <c r="J279" s="37">
        <v>24828.9</v>
      </c>
      <c r="K279" s="47">
        <f>J279/12</f>
        <v>2069.0750000000003</v>
      </c>
      <c r="L279" s="47" t="s">
        <v>861</v>
      </c>
      <c r="M279" s="59" t="s">
        <v>613</v>
      </c>
      <c r="N279" s="24"/>
    </row>
    <row r="280" spans="1:14" ht="51" x14ac:dyDescent="0.2">
      <c r="A280" s="25" t="s">
        <v>26</v>
      </c>
      <c r="B280" s="25" t="s">
        <v>53</v>
      </c>
      <c r="C280" s="81" t="s">
        <v>713</v>
      </c>
      <c r="D280" s="93" t="s">
        <v>768</v>
      </c>
      <c r="E280" s="81" t="s">
        <v>206</v>
      </c>
      <c r="F280" s="34">
        <v>44804</v>
      </c>
      <c r="G280" s="83">
        <v>1.0200000000000001E-2</v>
      </c>
      <c r="H280" s="25" t="s">
        <v>58</v>
      </c>
      <c r="I280" s="84">
        <v>5</v>
      </c>
      <c r="J280" s="37">
        <v>393.48</v>
      </c>
      <c r="K280" s="47">
        <f t="shared" si="6"/>
        <v>32.79</v>
      </c>
      <c r="L280" s="63">
        <v>44490</v>
      </c>
      <c r="M280" s="59" t="s">
        <v>862</v>
      </c>
      <c r="N280" s="24"/>
    </row>
    <row r="281" spans="1:14" ht="38.25" x14ac:dyDescent="0.2">
      <c r="A281" s="25" t="s">
        <v>26</v>
      </c>
      <c r="B281" s="25" t="s">
        <v>53</v>
      </c>
      <c r="C281" s="81" t="s">
        <v>869</v>
      </c>
      <c r="D281" s="93" t="s">
        <v>870</v>
      </c>
      <c r="E281" s="94" t="s">
        <v>864</v>
      </c>
      <c r="F281" s="34">
        <v>44852</v>
      </c>
      <c r="G281" s="83">
        <v>0.19719999999999999</v>
      </c>
      <c r="H281" s="25" t="s">
        <v>887</v>
      </c>
      <c r="I281" s="84">
        <v>3</v>
      </c>
      <c r="J281" s="37">
        <v>4986.41</v>
      </c>
      <c r="K281" s="47">
        <f t="shared" si="6"/>
        <v>415.53416666666664</v>
      </c>
      <c r="L281" s="63">
        <v>44826</v>
      </c>
      <c r="M281" s="59" t="s">
        <v>889</v>
      </c>
      <c r="N281" s="53"/>
    </row>
    <row r="282" spans="1:14" ht="38.25" x14ac:dyDescent="0.2">
      <c r="A282" s="25" t="s">
        <v>26</v>
      </c>
      <c r="B282" s="25" t="s">
        <v>53</v>
      </c>
      <c r="C282" s="81" t="s">
        <v>871</v>
      </c>
      <c r="D282" s="93" t="s">
        <v>872</v>
      </c>
      <c r="E282" s="94" t="s">
        <v>865</v>
      </c>
      <c r="F282" s="34">
        <v>44860</v>
      </c>
      <c r="G282" s="83">
        <v>0.29970000000000002</v>
      </c>
      <c r="H282" s="25" t="s">
        <v>64</v>
      </c>
      <c r="I282" s="84">
        <v>3</v>
      </c>
      <c r="J282" s="37">
        <v>37485.83</v>
      </c>
      <c r="K282" s="47">
        <f t="shared" si="6"/>
        <v>3123.8191666666667</v>
      </c>
      <c r="L282" s="63">
        <v>44826</v>
      </c>
      <c r="M282" s="59" t="s">
        <v>890</v>
      </c>
      <c r="N282" s="53"/>
    </row>
    <row r="283" spans="1:14" ht="51" x14ac:dyDescent="0.2">
      <c r="A283" s="25" t="s">
        <v>26</v>
      </c>
      <c r="B283" s="25" t="s">
        <v>53</v>
      </c>
      <c r="C283" s="81" t="s">
        <v>873</v>
      </c>
      <c r="D283" s="93" t="s">
        <v>874</v>
      </c>
      <c r="E283" s="94" t="s">
        <v>866</v>
      </c>
      <c r="F283" s="34">
        <v>44861</v>
      </c>
      <c r="G283" s="83">
        <v>1.15E-2</v>
      </c>
      <c r="H283" s="25" t="s">
        <v>425</v>
      </c>
      <c r="I283" s="84">
        <v>3</v>
      </c>
      <c r="J283" s="37">
        <v>1193.67</v>
      </c>
      <c r="K283" s="47">
        <f t="shared" si="6"/>
        <v>99.472500000000011</v>
      </c>
      <c r="L283" s="63">
        <v>44826</v>
      </c>
      <c r="M283" s="59" t="s">
        <v>891</v>
      </c>
      <c r="N283" s="53"/>
    </row>
    <row r="284" spans="1:14" ht="51" x14ac:dyDescent="0.2">
      <c r="A284" s="25" t="s">
        <v>26</v>
      </c>
      <c r="B284" s="25" t="s">
        <v>53</v>
      </c>
      <c r="C284" s="81" t="s">
        <v>875</v>
      </c>
      <c r="D284" s="93" t="s">
        <v>876</v>
      </c>
      <c r="E284" s="94" t="s">
        <v>321</v>
      </c>
      <c r="F284" s="34">
        <v>44867</v>
      </c>
      <c r="G284" s="83">
        <v>5.5999999999999999E-3</v>
      </c>
      <c r="H284" s="25" t="s">
        <v>425</v>
      </c>
      <c r="I284" s="84">
        <v>3</v>
      </c>
      <c r="J284" s="37">
        <v>455.57</v>
      </c>
      <c r="K284" s="47">
        <f t="shared" si="6"/>
        <v>37.964166666666664</v>
      </c>
      <c r="L284" s="63">
        <v>44826</v>
      </c>
      <c r="M284" s="59" t="s">
        <v>893</v>
      </c>
      <c r="N284" s="53"/>
    </row>
    <row r="285" spans="1:14" ht="51" x14ac:dyDescent="0.2">
      <c r="A285" s="25" t="s">
        <v>26</v>
      </c>
      <c r="B285" s="25" t="s">
        <v>53</v>
      </c>
      <c r="C285" s="81" t="s">
        <v>877</v>
      </c>
      <c r="D285" s="93" t="s">
        <v>878</v>
      </c>
      <c r="E285" s="94" t="s">
        <v>206</v>
      </c>
      <c r="F285" s="34">
        <v>44890</v>
      </c>
      <c r="G285" s="83">
        <v>2.3999999999999998E-3</v>
      </c>
      <c r="H285" s="25" t="s">
        <v>888</v>
      </c>
      <c r="I285" s="84">
        <v>5</v>
      </c>
      <c r="J285" s="37">
        <v>129.05000000000001</v>
      </c>
      <c r="K285" s="47">
        <f t="shared" si="6"/>
        <v>10.754166666666668</v>
      </c>
      <c r="L285" s="63">
        <v>44826</v>
      </c>
      <c r="M285" s="59" t="s">
        <v>892</v>
      </c>
      <c r="N285" s="53"/>
    </row>
    <row r="286" spans="1:14" ht="63.75" x14ac:dyDescent="0.2">
      <c r="A286" s="25" t="s">
        <v>26</v>
      </c>
      <c r="B286" s="25" t="s">
        <v>53</v>
      </c>
      <c r="C286" s="81" t="s">
        <v>879</v>
      </c>
      <c r="D286" s="93" t="s">
        <v>880</v>
      </c>
      <c r="E286" s="93" t="s">
        <v>867</v>
      </c>
      <c r="F286" s="34">
        <v>44924</v>
      </c>
      <c r="G286" s="83">
        <v>3.2899999999999999E-2</v>
      </c>
      <c r="H286" s="25" t="s">
        <v>417</v>
      </c>
      <c r="I286" s="84">
        <v>3</v>
      </c>
      <c r="J286" s="37">
        <v>1827.45</v>
      </c>
      <c r="K286" s="47">
        <f t="shared" si="6"/>
        <v>152.28749999999999</v>
      </c>
      <c r="L286" s="63">
        <v>44902</v>
      </c>
      <c r="M286" s="59" t="s">
        <v>894</v>
      </c>
      <c r="N286" s="53"/>
    </row>
    <row r="287" spans="1:14" ht="63.75" x14ac:dyDescent="0.2">
      <c r="A287" s="25" t="s">
        <v>26</v>
      </c>
      <c r="B287" s="25" t="s">
        <v>53</v>
      </c>
      <c r="C287" s="81" t="s">
        <v>881</v>
      </c>
      <c r="D287" s="93" t="s">
        <v>882</v>
      </c>
      <c r="E287" s="93" t="s">
        <v>867</v>
      </c>
      <c r="F287" s="34">
        <v>44924</v>
      </c>
      <c r="G287" s="83">
        <v>2.4199999999999999E-2</v>
      </c>
      <c r="H287" s="25" t="s">
        <v>417</v>
      </c>
      <c r="I287" s="84">
        <v>3</v>
      </c>
      <c r="J287" s="37">
        <v>1344.2</v>
      </c>
      <c r="K287" s="47">
        <f t="shared" si="6"/>
        <v>112.01666666666667</v>
      </c>
      <c r="L287" s="63">
        <v>44902</v>
      </c>
      <c r="M287" s="59" t="s">
        <v>894</v>
      </c>
      <c r="N287" s="53"/>
    </row>
    <row r="288" spans="1:14" ht="76.5" x14ac:dyDescent="0.2">
      <c r="A288" s="25" t="s">
        <v>26</v>
      </c>
      <c r="B288" s="25" t="s">
        <v>53</v>
      </c>
      <c r="C288" s="81" t="s">
        <v>883</v>
      </c>
      <c r="D288" s="93" t="s">
        <v>884</v>
      </c>
      <c r="E288" s="94" t="s">
        <v>67</v>
      </c>
      <c r="F288" s="34">
        <v>44924</v>
      </c>
      <c r="G288" s="83">
        <v>7.6399999999999996E-2</v>
      </c>
      <c r="H288" s="25" t="s">
        <v>817</v>
      </c>
      <c r="I288" s="84">
        <v>3</v>
      </c>
      <c r="J288" s="37">
        <v>8840.3799999999992</v>
      </c>
      <c r="K288" s="47">
        <f t="shared" si="6"/>
        <v>736.69833333333327</v>
      </c>
      <c r="L288" s="63">
        <v>44873</v>
      </c>
      <c r="M288" s="59" t="s">
        <v>895</v>
      </c>
      <c r="N288" s="53"/>
    </row>
    <row r="289" spans="1:14" ht="51" x14ac:dyDescent="0.2">
      <c r="A289" s="25" t="s">
        <v>26</v>
      </c>
      <c r="B289" s="25" t="s">
        <v>53</v>
      </c>
      <c r="C289" s="81" t="s">
        <v>885</v>
      </c>
      <c r="D289" s="93" t="s">
        <v>886</v>
      </c>
      <c r="E289" s="94" t="s">
        <v>868</v>
      </c>
      <c r="F289" s="34">
        <v>44924</v>
      </c>
      <c r="G289" s="83">
        <v>8.7599999999999997E-2</v>
      </c>
      <c r="H289" s="25" t="s">
        <v>425</v>
      </c>
      <c r="I289" s="84">
        <v>3</v>
      </c>
      <c r="J289" s="37">
        <v>4259.7700000000004</v>
      </c>
      <c r="K289" s="47">
        <f t="shared" ref="K289:K295" si="7">J289/12</f>
        <v>354.98083333333335</v>
      </c>
      <c r="L289" s="63">
        <v>44902</v>
      </c>
      <c r="M289" s="59" t="s">
        <v>896</v>
      </c>
      <c r="N289" s="53" t="s">
        <v>1216</v>
      </c>
    </row>
    <row r="290" spans="1:14" s="48" customFormat="1" ht="66" customHeight="1" x14ac:dyDescent="0.2">
      <c r="A290" s="2" t="s">
        <v>26</v>
      </c>
      <c r="B290" s="2" t="s">
        <v>53</v>
      </c>
      <c r="C290" s="23" t="s">
        <v>621</v>
      </c>
      <c r="D290" s="12" t="s">
        <v>897</v>
      </c>
      <c r="E290" s="3" t="s">
        <v>898</v>
      </c>
      <c r="F290" s="44">
        <v>44949</v>
      </c>
      <c r="G290" s="45">
        <v>5.2999999999999999E-2</v>
      </c>
      <c r="H290" s="2" t="s">
        <v>417</v>
      </c>
      <c r="I290" s="46">
        <v>3</v>
      </c>
      <c r="J290" s="35">
        <v>3419.85</v>
      </c>
      <c r="K290" s="47">
        <f t="shared" si="7"/>
        <v>284.98750000000001</v>
      </c>
      <c r="L290" s="36">
        <v>44902</v>
      </c>
      <c r="M290" s="24" t="s">
        <v>1147</v>
      </c>
      <c r="N290" s="2"/>
    </row>
    <row r="291" spans="1:14" s="48" customFormat="1" ht="66" customHeight="1" x14ac:dyDescent="0.2">
      <c r="A291" s="2" t="s">
        <v>26</v>
      </c>
      <c r="B291" s="2" t="s">
        <v>53</v>
      </c>
      <c r="C291" s="23" t="s">
        <v>899</v>
      </c>
      <c r="D291" s="12" t="s">
        <v>900</v>
      </c>
      <c r="E291" s="3" t="s">
        <v>901</v>
      </c>
      <c r="F291" s="44">
        <v>44951</v>
      </c>
      <c r="G291" s="45">
        <v>0.03</v>
      </c>
      <c r="H291" s="2" t="s">
        <v>47</v>
      </c>
      <c r="I291" s="46">
        <v>3</v>
      </c>
      <c r="J291" s="35">
        <v>2272.88</v>
      </c>
      <c r="K291" s="47">
        <f t="shared" si="7"/>
        <v>189.40666666666667</v>
      </c>
      <c r="L291" s="36">
        <v>44924</v>
      </c>
      <c r="M291" s="24" t="s">
        <v>1148</v>
      </c>
      <c r="N291" s="2"/>
    </row>
    <row r="292" spans="1:14" s="48" customFormat="1" ht="66" customHeight="1" x14ac:dyDescent="0.2">
      <c r="A292" s="2" t="s">
        <v>26</v>
      </c>
      <c r="B292" s="2" t="s">
        <v>53</v>
      </c>
      <c r="C292" s="23" t="s">
        <v>140</v>
      </c>
      <c r="D292" s="12" t="s">
        <v>902</v>
      </c>
      <c r="E292" s="3" t="s">
        <v>903</v>
      </c>
      <c r="F292" s="44">
        <v>44957</v>
      </c>
      <c r="G292" s="45">
        <v>5.21E-2</v>
      </c>
      <c r="H292" s="2" t="s">
        <v>417</v>
      </c>
      <c r="I292" s="46">
        <v>3</v>
      </c>
      <c r="J292" s="35">
        <v>3178.25</v>
      </c>
      <c r="K292" s="47">
        <f t="shared" si="7"/>
        <v>264.85416666666669</v>
      </c>
      <c r="L292" s="36">
        <v>44902</v>
      </c>
      <c r="M292" s="24" t="s">
        <v>1149</v>
      </c>
      <c r="N292" s="2"/>
    </row>
    <row r="293" spans="1:14" s="48" customFormat="1" ht="66" customHeight="1" x14ac:dyDescent="0.2">
      <c r="A293" s="2" t="s">
        <v>26</v>
      </c>
      <c r="B293" s="2" t="s">
        <v>53</v>
      </c>
      <c r="C293" s="23" t="s">
        <v>904</v>
      </c>
      <c r="D293" s="12" t="s">
        <v>905</v>
      </c>
      <c r="E293" s="3" t="s">
        <v>906</v>
      </c>
      <c r="F293" s="44">
        <v>44963</v>
      </c>
      <c r="G293" s="45">
        <v>6.4699999999999994E-2</v>
      </c>
      <c r="H293" s="2" t="s">
        <v>813</v>
      </c>
      <c r="I293" s="46">
        <v>3</v>
      </c>
      <c r="J293" s="35">
        <v>4466.88</v>
      </c>
      <c r="K293" s="47">
        <f t="shared" si="7"/>
        <v>372.24</v>
      </c>
      <c r="L293" s="36">
        <v>44924</v>
      </c>
      <c r="M293" s="24" t="s">
        <v>1150</v>
      </c>
      <c r="N293" s="2"/>
    </row>
    <row r="294" spans="1:14" s="48" customFormat="1" ht="66" customHeight="1" x14ac:dyDescent="0.2">
      <c r="A294" s="2" t="s">
        <v>26</v>
      </c>
      <c r="B294" s="2" t="s">
        <v>53</v>
      </c>
      <c r="C294" s="23" t="s">
        <v>907</v>
      </c>
      <c r="D294" s="12" t="s">
        <v>905</v>
      </c>
      <c r="E294" s="3" t="s">
        <v>906</v>
      </c>
      <c r="F294" s="44">
        <v>44963</v>
      </c>
      <c r="G294" s="45">
        <v>0.39</v>
      </c>
      <c r="H294" s="2" t="s">
        <v>813</v>
      </c>
      <c r="I294" s="46">
        <v>3</v>
      </c>
      <c r="J294" s="35">
        <v>26925.54</v>
      </c>
      <c r="K294" s="47">
        <f t="shared" si="7"/>
        <v>2243.7950000000001</v>
      </c>
      <c r="L294" s="36">
        <v>44924</v>
      </c>
      <c r="M294" s="24" t="s">
        <v>1150</v>
      </c>
      <c r="N294" s="2"/>
    </row>
    <row r="295" spans="1:14" s="48" customFormat="1" ht="66" customHeight="1" x14ac:dyDescent="0.2">
      <c r="A295" s="2" t="s">
        <v>26</v>
      </c>
      <c r="B295" s="2" t="s">
        <v>53</v>
      </c>
      <c r="C295" s="23" t="s">
        <v>908</v>
      </c>
      <c r="D295" s="12" t="s">
        <v>905</v>
      </c>
      <c r="E295" s="3" t="s">
        <v>906</v>
      </c>
      <c r="F295" s="44">
        <v>44963</v>
      </c>
      <c r="G295" s="45">
        <v>0.20300000000000001</v>
      </c>
      <c r="H295" s="2" t="s">
        <v>813</v>
      </c>
      <c r="I295" s="46">
        <v>3</v>
      </c>
      <c r="J295" s="35">
        <v>14015.08</v>
      </c>
      <c r="K295" s="47">
        <f t="shared" si="7"/>
        <v>1167.9233333333334</v>
      </c>
      <c r="L295" s="36">
        <v>44924</v>
      </c>
      <c r="M295" s="24" t="s">
        <v>1150</v>
      </c>
      <c r="N295" s="2"/>
    </row>
    <row r="296" spans="1:14" s="48" customFormat="1" ht="66" customHeight="1" x14ac:dyDescent="0.2">
      <c r="A296" s="2" t="s">
        <v>26</v>
      </c>
      <c r="B296" s="2" t="s">
        <v>53</v>
      </c>
      <c r="C296" s="23" t="s">
        <v>909</v>
      </c>
      <c r="D296" s="12" t="s">
        <v>0</v>
      </c>
      <c r="E296" s="3" t="s">
        <v>910</v>
      </c>
      <c r="F296" s="44">
        <v>44964</v>
      </c>
      <c r="G296" s="45">
        <v>0.48149999999999998</v>
      </c>
      <c r="H296" s="2" t="s">
        <v>817</v>
      </c>
      <c r="I296" s="46">
        <v>3</v>
      </c>
      <c r="J296" s="35">
        <v>64072.480000000003</v>
      </c>
      <c r="K296" s="47">
        <f t="shared" ref="K296:K356" si="8">J296/12</f>
        <v>5339.3733333333339</v>
      </c>
      <c r="L296" s="36">
        <v>44902</v>
      </c>
      <c r="M296" s="24" t="s">
        <v>1151</v>
      </c>
      <c r="N296" s="2"/>
    </row>
    <row r="297" spans="1:14" s="48" customFormat="1" ht="66" customHeight="1" x14ac:dyDescent="0.2">
      <c r="A297" s="2" t="s">
        <v>26</v>
      </c>
      <c r="B297" s="2" t="s">
        <v>53</v>
      </c>
      <c r="C297" s="23" t="s">
        <v>911</v>
      </c>
      <c r="D297" s="12" t="s">
        <v>912</v>
      </c>
      <c r="E297" s="46" t="s">
        <v>913</v>
      </c>
      <c r="F297" s="44">
        <v>44967</v>
      </c>
      <c r="G297" s="45">
        <v>0.24229999999999999</v>
      </c>
      <c r="H297" s="2" t="s">
        <v>417</v>
      </c>
      <c r="I297" s="46">
        <v>3</v>
      </c>
      <c r="J297" s="35">
        <v>16728.349999999999</v>
      </c>
      <c r="K297" s="47">
        <f t="shared" si="8"/>
        <v>1394.0291666666665</v>
      </c>
      <c r="L297" s="36">
        <v>39988</v>
      </c>
      <c r="M297" s="36" t="s">
        <v>1206</v>
      </c>
      <c r="N297" s="2"/>
    </row>
    <row r="298" spans="1:14" s="48" customFormat="1" ht="66" customHeight="1" x14ac:dyDescent="0.2">
      <c r="A298" s="2" t="s">
        <v>26</v>
      </c>
      <c r="B298" s="2" t="s">
        <v>53</v>
      </c>
      <c r="C298" s="23" t="s">
        <v>914</v>
      </c>
      <c r="D298" s="12" t="s">
        <v>915</v>
      </c>
      <c r="E298" s="3" t="s">
        <v>916</v>
      </c>
      <c r="F298" s="44">
        <v>44970</v>
      </c>
      <c r="G298" s="45">
        <v>7.5700000000000003E-2</v>
      </c>
      <c r="H298" s="2" t="s">
        <v>425</v>
      </c>
      <c r="I298" s="46">
        <v>3</v>
      </c>
      <c r="J298" s="35">
        <v>4192.3900000000003</v>
      </c>
      <c r="K298" s="47">
        <f t="shared" si="8"/>
        <v>349.36583333333334</v>
      </c>
      <c r="L298" s="36">
        <v>44826</v>
      </c>
      <c r="M298" s="24" t="s">
        <v>1152</v>
      </c>
      <c r="N298" s="2"/>
    </row>
    <row r="299" spans="1:14" s="48" customFormat="1" ht="66" customHeight="1" x14ac:dyDescent="0.2">
      <c r="A299" s="2" t="s">
        <v>26</v>
      </c>
      <c r="B299" s="2" t="s">
        <v>53</v>
      </c>
      <c r="C299" s="23" t="s">
        <v>917</v>
      </c>
      <c r="D299" s="12" t="s">
        <v>918</v>
      </c>
      <c r="E299" s="3" t="s">
        <v>919</v>
      </c>
      <c r="F299" s="44">
        <v>44974</v>
      </c>
      <c r="G299" s="45">
        <v>0.4012</v>
      </c>
      <c r="H299" s="2" t="s">
        <v>47</v>
      </c>
      <c r="I299" s="46">
        <v>3</v>
      </c>
      <c r="J299" s="35">
        <v>37534.449999999997</v>
      </c>
      <c r="K299" s="47">
        <f t="shared" si="8"/>
        <v>3127.8708333333329</v>
      </c>
      <c r="L299" s="36">
        <v>44873</v>
      </c>
      <c r="M299" s="24" t="s">
        <v>1202</v>
      </c>
      <c r="N299" s="2" t="s">
        <v>1203</v>
      </c>
    </row>
    <row r="300" spans="1:14" s="48" customFormat="1" ht="66" customHeight="1" x14ac:dyDescent="0.2">
      <c r="A300" s="2" t="s">
        <v>26</v>
      </c>
      <c r="B300" s="2" t="s">
        <v>53</v>
      </c>
      <c r="C300" s="23" t="s">
        <v>920</v>
      </c>
      <c r="D300" s="12" t="s">
        <v>921</v>
      </c>
      <c r="E300" s="3" t="s">
        <v>922</v>
      </c>
      <c r="F300" s="44">
        <v>44985</v>
      </c>
      <c r="G300" s="45">
        <v>4.6300000000000001E-2</v>
      </c>
      <c r="H300" s="2" t="s">
        <v>817</v>
      </c>
      <c r="I300" s="46">
        <v>3</v>
      </c>
      <c r="J300" s="35">
        <v>8588.91</v>
      </c>
      <c r="K300" s="47">
        <f t="shared" si="8"/>
        <v>715.74249999999995</v>
      </c>
      <c r="L300" s="36">
        <v>44924</v>
      </c>
      <c r="M300" s="24" t="s">
        <v>1153</v>
      </c>
      <c r="N300" s="2"/>
    </row>
    <row r="301" spans="1:14" s="48" customFormat="1" ht="66" customHeight="1" x14ac:dyDescent="0.2">
      <c r="A301" s="2" t="s">
        <v>26</v>
      </c>
      <c r="B301" s="2" t="s">
        <v>53</v>
      </c>
      <c r="C301" s="23" t="s">
        <v>923</v>
      </c>
      <c r="D301" s="46" t="s">
        <v>924</v>
      </c>
      <c r="E301" s="3" t="s">
        <v>925</v>
      </c>
      <c r="F301" s="44">
        <v>45006</v>
      </c>
      <c r="G301" s="46">
        <v>0.15340000000000001</v>
      </c>
      <c r="H301" s="2" t="s">
        <v>926</v>
      </c>
      <c r="I301" s="46">
        <v>12</v>
      </c>
      <c r="J301" s="35">
        <v>15368.84</v>
      </c>
      <c r="K301" s="47">
        <f t="shared" si="8"/>
        <v>1280.7366666666667</v>
      </c>
      <c r="L301" s="36">
        <v>44873</v>
      </c>
      <c r="M301" s="24" t="s">
        <v>1154</v>
      </c>
      <c r="N301" s="2"/>
    </row>
    <row r="302" spans="1:14" s="97" customFormat="1" ht="66" customHeight="1" x14ac:dyDescent="0.2">
      <c r="A302" s="95" t="s">
        <v>26</v>
      </c>
      <c r="B302" s="95" t="s">
        <v>53</v>
      </c>
      <c r="C302" s="12" t="s">
        <v>927</v>
      </c>
      <c r="D302" s="95" t="s">
        <v>928</v>
      </c>
      <c r="E302" s="12" t="s">
        <v>929</v>
      </c>
      <c r="F302" s="96">
        <v>45040</v>
      </c>
      <c r="G302" s="95">
        <v>0.1072</v>
      </c>
      <c r="H302" s="95" t="s">
        <v>930</v>
      </c>
      <c r="I302" s="95">
        <v>3</v>
      </c>
      <c r="J302" s="95">
        <v>19164.509999999998</v>
      </c>
      <c r="K302" s="47">
        <f t="shared" si="8"/>
        <v>1597.0424999999998</v>
      </c>
      <c r="L302" s="96">
        <v>44973</v>
      </c>
      <c r="M302" s="95" t="s">
        <v>1155</v>
      </c>
      <c r="N302" s="95"/>
    </row>
    <row r="303" spans="1:14" s="5" customFormat="1" ht="66" customHeight="1" x14ac:dyDescent="0.2">
      <c r="A303" s="2" t="s">
        <v>26</v>
      </c>
      <c r="B303" s="2" t="s">
        <v>53</v>
      </c>
      <c r="C303" s="23" t="s">
        <v>931</v>
      </c>
      <c r="D303" s="2" t="s">
        <v>932</v>
      </c>
      <c r="E303" s="3" t="s">
        <v>933</v>
      </c>
      <c r="F303" s="1">
        <v>45042</v>
      </c>
      <c r="G303" s="2">
        <v>0.12</v>
      </c>
      <c r="H303" s="2" t="s">
        <v>934</v>
      </c>
      <c r="I303" s="2">
        <v>3</v>
      </c>
      <c r="J303" s="4">
        <v>48.85</v>
      </c>
      <c r="K303" s="47">
        <f t="shared" si="8"/>
        <v>4.0708333333333337</v>
      </c>
      <c r="L303" s="1">
        <v>45008</v>
      </c>
      <c r="M303" s="2" t="s">
        <v>1156</v>
      </c>
      <c r="N303" s="2"/>
    </row>
    <row r="304" spans="1:14" s="5" customFormat="1" ht="66" customHeight="1" x14ac:dyDescent="0.2">
      <c r="A304" s="2" t="s">
        <v>26</v>
      </c>
      <c r="B304" s="2" t="s">
        <v>53</v>
      </c>
      <c r="C304" s="23" t="s">
        <v>935</v>
      </c>
      <c r="D304" s="2" t="s">
        <v>936</v>
      </c>
      <c r="E304" s="3" t="s">
        <v>937</v>
      </c>
      <c r="F304" s="1">
        <v>45065</v>
      </c>
      <c r="G304" s="2">
        <v>2.5000000000000001E-3</v>
      </c>
      <c r="H304" s="2" t="s">
        <v>938</v>
      </c>
      <c r="I304" s="2">
        <v>5</v>
      </c>
      <c r="J304" s="4">
        <v>121.6</v>
      </c>
      <c r="K304" s="47">
        <f t="shared" si="8"/>
        <v>10.133333333333333</v>
      </c>
      <c r="L304" s="1">
        <v>44924</v>
      </c>
      <c r="M304" s="2" t="s">
        <v>1157</v>
      </c>
      <c r="N304" s="2"/>
    </row>
    <row r="305" spans="1:14" s="5" customFormat="1" ht="66" customHeight="1" x14ac:dyDescent="0.2">
      <c r="A305" s="2" t="s">
        <v>26</v>
      </c>
      <c r="B305" s="2" t="s">
        <v>53</v>
      </c>
      <c r="C305" s="23" t="s">
        <v>939</v>
      </c>
      <c r="D305" s="2" t="s">
        <v>940</v>
      </c>
      <c r="E305" s="3" t="s">
        <v>937</v>
      </c>
      <c r="F305" s="1">
        <v>45065</v>
      </c>
      <c r="G305" s="2">
        <v>3.5000000000000001E-3</v>
      </c>
      <c r="H305" s="2" t="s">
        <v>938</v>
      </c>
      <c r="I305" s="2">
        <v>5</v>
      </c>
      <c r="J305" s="4">
        <v>58.09</v>
      </c>
      <c r="K305" s="47">
        <f t="shared" si="8"/>
        <v>4.8408333333333333</v>
      </c>
      <c r="L305" s="1">
        <v>44924</v>
      </c>
      <c r="M305" s="2" t="s">
        <v>1157</v>
      </c>
      <c r="N305" s="2"/>
    </row>
    <row r="306" spans="1:14" s="5" customFormat="1" ht="66" customHeight="1" x14ac:dyDescent="0.2">
      <c r="A306" s="2" t="s">
        <v>26</v>
      </c>
      <c r="B306" s="2" t="s">
        <v>53</v>
      </c>
      <c r="C306" s="2" t="s">
        <v>941</v>
      </c>
      <c r="D306" s="2" t="s">
        <v>942</v>
      </c>
      <c r="E306" s="3" t="s">
        <v>943</v>
      </c>
      <c r="F306" s="1">
        <v>45075</v>
      </c>
      <c r="G306" s="2">
        <v>0.11260000000000001</v>
      </c>
      <c r="H306" s="2" t="s">
        <v>944</v>
      </c>
      <c r="I306" s="2">
        <v>3</v>
      </c>
      <c r="J306" s="4">
        <v>19525.919999999998</v>
      </c>
      <c r="K306" s="47">
        <f t="shared" si="8"/>
        <v>1627.1599999999999</v>
      </c>
      <c r="L306" s="1">
        <v>44973</v>
      </c>
      <c r="M306" s="2" t="s">
        <v>1158</v>
      </c>
      <c r="N306" s="2"/>
    </row>
    <row r="307" spans="1:14" s="9" customFormat="1" ht="66" customHeight="1" x14ac:dyDescent="0.2">
      <c r="A307" s="7" t="s">
        <v>26</v>
      </c>
      <c r="B307" s="7" t="s">
        <v>53</v>
      </c>
      <c r="C307" s="2" t="s">
        <v>945</v>
      </c>
      <c r="D307" s="2" t="s">
        <v>946</v>
      </c>
      <c r="E307" s="6" t="s">
        <v>1217</v>
      </c>
      <c r="F307" s="8">
        <v>45082</v>
      </c>
      <c r="G307" s="6">
        <v>3.78E-2</v>
      </c>
      <c r="H307" s="6" t="s">
        <v>947</v>
      </c>
      <c r="I307" s="6">
        <v>3</v>
      </c>
      <c r="J307" s="6">
        <v>2540.58</v>
      </c>
      <c r="K307" s="47">
        <f t="shared" si="8"/>
        <v>211.715</v>
      </c>
      <c r="L307" s="8">
        <v>45064</v>
      </c>
      <c r="M307" s="6" t="s">
        <v>1159</v>
      </c>
      <c r="N307" s="6"/>
    </row>
    <row r="308" spans="1:14" s="9" customFormat="1" ht="66" customHeight="1" x14ac:dyDescent="0.2">
      <c r="A308" s="7" t="s">
        <v>26</v>
      </c>
      <c r="B308" s="7" t="s">
        <v>53</v>
      </c>
      <c r="C308" s="2" t="s">
        <v>948</v>
      </c>
      <c r="D308" s="2" t="s">
        <v>946</v>
      </c>
      <c r="E308" s="6" t="s">
        <v>949</v>
      </c>
      <c r="F308" s="8">
        <v>45082</v>
      </c>
      <c r="G308" s="6">
        <v>4.3E-3</v>
      </c>
      <c r="H308" s="6" t="s">
        <v>950</v>
      </c>
      <c r="I308" s="6">
        <v>3</v>
      </c>
      <c r="J308" s="6">
        <v>289.01</v>
      </c>
      <c r="K308" s="47">
        <f t="shared" si="8"/>
        <v>24.084166666666665</v>
      </c>
      <c r="L308" s="8">
        <v>45064</v>
      </c>
      <c r="M308" s="6" t="s">
        <v>1159</v>
      </c>
      <c r="N308" s="6"/>
    </row>
    <row r="309" spans="1:14" s="9" customFormat="1" ht="66" customHeight="1" x14ac:dyDescent="0.2">
      <c r="A309" s="7" t="s">
        <v>26</v>
      </c>
      <c r="B309" s="7" t="s">
        <v>53</v>
      </c>
      <c r="C309" s="2" t="s">
        <v>951</v>
      </c>
      <c r="D309" s="2" t="s">
        <v>946</v>
      </c>
      <c r="E309" s="6" t="s">
        <v>1218</v>
      </c>
      <c r="F309" s="8">
        <v>45082</v>
      </c>
      <c r="G309" s="6">
        <v>3.6200000000000003E-2</v>
      </c>
      <c r="H309" s="6" t="s">
        <v>947</v>
      </c>
      <c r="I309" s="6">
        <v>3</v>
      </c>
      <c r="J309" s="6">
        <v>2433.04</v>
      </c>
      <c r="K309" s="47">
        <f t="shared" si="8"/>
        <v>202.75333333333333</v>
      </c>
      <c r="L309" s="8">
        <v>45064</v>
      </c>
      <c r="M309" s="6" t="s">
        <v>1159</v>
      </c>
      <c r="N309" s="6"/>
    </row>
    <row r="310" spans="1:14" s="9" customFormat="1" ht="66" customHeight="1" x14ac:dyDescent="0.2">
      <c r="A310" s="7" t="s">
        <v>26</v>
      </c>
      <c r="B310" s="7" t="s">
        <v>53</v>
      </c>
      <c r="C310" s="2" t="s">
        <v>952</v>
      </c>
      <c r="D310" s="2" t="s">
        <v>953</v>
      </c>
      <c r="E310" s="3" t="s">
        <v>954</v>
      </c>
      <c r="F310" s="1">
        <v>45085</v>
      </c>
      <c r="G310" s="2">
        <v>3.0999999999999999E-3</v>
      </c>
      <c r="H310" s="2" t="s">
        <v>955</v>
      </c>
      <c r="I310" s="2">
        <v>3</v>
      </c>
      <c r="J310" s="4">
        <v>925.11</v>
      </c>
      <c r="K310" s="47">
        <f t="shared" si="8"/>
        <v>77.092500000000001</v>
      </c>
      <c r="L310" s="8">
        <v>44551</v>
      </c>
      <c r="M310" s="6" t="s">
        <v>1160</v>
      </c>
      <c r="N310" s="2"/>
    </row>
    <row r="311" spans="1:14" s="9" customFormat="1" ht="66" customHeight="1" x14ac:dyDescent="0.2">
      <c r="A311" s="7" t="s">
        <v>26</v>
      </c>
      <c r="B311" s="7" t="s">
        <v>53</v>
      </c>
      <c r="C311" s="2" t="s">
        <v>956</v>
      </c>
      <c r="D311" s="2" t="s">
        <v>953</v>
      </c>
      <c r="E311" s="3" t="s">
        <v>957</v>
      </c>
      <c r="F311" s="1">
        <v>45085</v>
      </c>
      <c r="G311" s="2">
        <v>1.7399999999999999E-2</v>
      </c>
      <c r="H311" s="2" t="s">
        <v>958</v>
      </c>
      <c r="I311" s="2">
        <v>3</v>
      </c>
      <c r="J311" s="4">
        <v>5192.53</v>
      </c>
      <c r="K311" s="47">
        <f t="shared" si="8"/>
        <v>432.71083333333331</v>
      </c>
      <c r="L311" s="8">
        <v>44551</v>
      </c>
      <c r="M311" s="6" t="s">
        <v>1161</v>
      </c>
      <c r="N311" s="2"/>
    </row>
    <row r="312" spans="1:14" s="9" customFormat="1" ht="66" customHeight="1" x14ac:dyDescent="0.2">
      <c r="A312" s="7" t="s">
        <v>26</v>
      </c>
      <c r="B312" s="7" t="s">
        <v>53</v>
      </c>
      <c r="C312" s="2" t="s">
        <v>959</v>
      </c>
      <c r="D312" s="2" t="s">
        <v>960</v>
      </c>
      <c r="E312" s="3" t="s">
        <v>961</v>
      </c>
      <c r="F312" s="1">
        <v>45085</v>
      </c>
      <c r="G312" s="2">
        <v>0.19950000000000001</v>
      </c>
      <c r="H312" s="2" t="s">
        <v>962</v>
      </c>
      <c r="I312" s="2">
        <v>3</v>
      </c>
      <c r="J312" s="4">
        <v>14266.12</v>
      </c>
      <c r="K312" s="47">
        <f t="shared" si="8"/>
        <v>1188.8433333333335</v>
      </c>
      <c r="L312" s="8">
        <v>44902</v>
      </c>
      <c r="M312" s="6" t="s">
        <v>1162</v>
      </c>
      <c r="N312" s="2"/>
    </row>
    <row r="313" spans="1:14" s="9" customFormat="1" ht="66" customHeight="1" x14ac:dyDescent="0.2">
      <c r="A313" s="7" t="s">
        <v>26</v>
      </c>
      <c r="B313" s="7" t="s">
        <v>53</v>
      </c>
      <c r="C313" s="2" t="s">
        <v>963</v>
      </c>
      <c r="D313" s="2" t="s">
        <v>964</v>
      </c>
      <c r="E313" s="3" t="s">
        <v>965</v>
      </c>
      <c r="F313" s="1">
        <v>45090</v>
      </c>
      <c r="G313" s="10">
        <v>6.5600000000000006E-2</v>
      </c>
      <c r="H313" s="2" t="s">
        <v>966</v>
      </c>
      <c r="I313" s="2">
        <v>3</v>
      </c>
      <c r="J313" s="4">
        <v>3216.9</v>
      </c>
      <c r="K313" s="47">
        <f t="shared" si="8"/>
        <v>268.07499999999999</v>
      </c>
      <c r="L313" s="8">
        <v>45064</v>
      </c>
      <c r="M313" s="6" t="s">
        <v>1163</v>
      </c>
      <c r="N313" s="2"/>
    </row>
    <row r="314" spans="1:14" s="9" customFormat="1" ht="66" customHeight="1" x14ac:dyDescent="0.2">
      <c r="A314" s="6" t="s">
        <v>26</v>
      </c>
      <c r="B314" s="6" t="s">
        <v>53</v>
      </c>
      <c r="C314" s="11" t="s">
        <v>967</v>
      </c>
      <c r="D314" s="2" t="s">
        <v>968</v>
      </c>
      <c r="E314" s="13" t="s">
        <v>969</v>
      </c>
      <c r="F314" s="98">
        <v>45103</v>
      </c>
      <c r="G314" s="15">
        <v>2.1499999999999998E-2</v>
      </c>
      <c r="H314" s="16" t="s">
        <v>970</v>
      </c>
      <c r="I314" s="17">
        <v>3</v>
      </c>
      <c r="J314" s="18">
        <v>2860.97</v>
      </c>
      <c r="K314" s="47">
        <f t="shared" si="8"/>
        <v>238.41416666666666</v>
      </c>
      <c r="L314" s="8">
        <v>45064</v>
      </c>
      <c r="M314" s="8" t="s">
        <v>1164</v>
      </c>
      <c r="N314" s="14"/>
    </row>
    <row r="315" spans="1:14" s="9" customFormat="1" ht="66" customHeight="1" x14ac:dyDescent="0.2">
      <c r="A315" s="6" t="s">
        <v>26</v>
      </c>
      <c r="B315" s="6" t="s">
        <v>53</v>
      </c>
      <c r="C315" s="11" t="s">
        <v>971</v>
      </c>
      <c r="D315" s="2" t="s">
        <v>972</v>
      </c>
      <c r="E315" s="13" t="s">
        <v>969</v>
      </c>
      <c r="F315" s="98">
        <v>45103</v>
      </c>
      <c r="G315" s="15">
        <v>0.01</v>
      </c>
      <c r="H315" s="6" t="s">
        <v>970</v>
      </c>
      <c r="I315" s="6">
        <v>3</v>
      </c>
      <c r="J315" s="19">
        <v>1330.68</v>
      </c>
      <c r="K315" s="47">
        <f t="shared" si="8"/>
        <v>110.89</v>
      </c>
      <c r="L315" s="8">
        <v>45064</v>
      </c>
      <c r="M315" s="8" t="s">
        <v>1164</v>
      </c>
      <c r="N315" s="14"/>
    </row>
    <row r="316" spans="1:14" s="9" customFormat="1" ht="66" customHeight="1" x14ac:dyDescent="0.2">
      <c r="A316" s="6" t="s">
        <v>26</v>
      </c>
      <c r="B316" s="6" t="s">
        <v>53</v>
      </c>
      <c r="C316" s="11" t="s">
        <v>973</v>
      </c>
      <c r="D316" s="2" t="s">
        <v>972</v>
      </c>
      <c r="E316" s="13" t="s">
        <v>969</v>
      </c>
      <c r="F316" s="98">
        <v>45103</v>
      </c>
      <c r="G316" s="20">
        <v>2.3400000000000001E-2</v>
      </c>
      <c r="H316" s="6" t="s">
        <v>970</v>
      </c>
      <c r="I316" s="6">
        <v>3</v>
      </c>
      <c r="J316" s="19">
        <v>3113.8</v>
      </c>
      <c r="K316" s="47">
        <f t="shared" si="8"/>
        <v>259.48333333333335</v>
      </c>
      <c r="L316" s="8">
        <v>45064</v>
      </c>
      <c r="M316" s="8" t="s">
        <v>1164</v>
      </c>
      <c r="N316" s="14"/>
    </row>
    <row r="317" spans="1:14" s="9" customFormat="1" ht="66" customHeight="1" x14ac:dyDescent="0.2">
      <c r="A317" s="7" t="s">
        <v>26</v>
      </c>
      <c r="B317" s="7" t="s">
        <v>53</v>
      </c>
      <c r="C317" s="11" t="s">
        <v>974</v>
      </c>
      <c r="D317" s="2" t="s">
        <v>975</v>
      </c>
      <c r="E317" s="3" t="s">
        <v>976</v>
      </c>
      <c r="F317" s="98">
        <v>45103</v>
      </c>
      <c r="G317" s="10">
        <v>2.69E-2</v>
      </c>
      <c r="H317" s="6" t="s">
        <v>970</v>
      </c>
      <c r="I317" s="2">
        <v>3</v>
      </c>
      <c r="J317" s="4">
        <v>5098.55</v>
      </c>
      <c r="K317" s="47">
        <f t="shared" si="8"/>
        <v>424.87916666666666</v>
      </c>
      <c r="L317" s="8">
        <v>44588</v>
      </c>
      <c r="M317" s="6" t="s">
        <v>1165</v>
      </c>
      <c r="N317" s="2"/>
    </row>
    <row r="318" spans="1:14" s="22" customFormat="1" ht="66" customHeight="1" x14ac:dyDescent="0.2">
      <c r="A318" s="12" t="s">
        <v>26</v>
      </c>
      <c r="B318" s="12" t="s">
        <v>53</v>
      </c>
      <c r="C318" s="12" t="s">
        <v>978</v>
      </c>
      <c r="D318" s="12" t="s">
        <v>979</v>
      </c>
      <c r="E318" s="12" t="s">
        <v>980</v>
      </c>
      <c r="F318" s="21">
        <v>45106</v>
      </c>
      <c r="G318" s="12">
        <v>2.8199999999999999E-2</v>
      </c>
      <c r="H318" s="12" t="s">
        <v>944</v>
      </c>
      <c r="I318" s="12">
        <v>3</v>
      </c>
      <c r="J318" s="12">
        <v>6595.66</v>
      </c>
      <c r="K318" s="47">
        <f t="shared" si="8"/>
        <v>549.63833333333332</v>
      </c>
      <c r="L318" s="21">
        <v>45008</v>
      </c>
      <c r="M318" s="12" t="s">
        <v>1167</v>
      </c>
      <c r="N318" s="12"/>
    </row>
    <row r="319" spans="1:14" s="9" customFormat="1" ht="66" customHeight="1" x14ac:dyDescent="0.2">
      <c r="A319" s="7" t="s">
        <v>26</v>
      </c>
      <c r="B319" s="7" t="s">
        <v>53</v>
      </c>
      <c r="C319" s="23" t="s">
        <v>977</v>
      </c>
      <c r="D319" s="12" t="s">
        <v>981</v>
      </c>
      <c r="E319" s="3" t="s">
        <v>982</v>
      </c>
      <c r="F319" s="1">
        <v>45110</v>
      </c>
      <c r="G319" s="10">
        <v>0.4521</v>
      </c>
      <c r="H319" s="2" t="s">
        <v>962</v>
      </c>
      <c r="I319" s="2">
        <v>3</v>
      </c>
      <c r="J319" s="4">
        <v>32329.39</v>
      </c>
      <c r="K319" s="47">
        <f t="shared" si="8"/>
        <v>2694.1158333333333</v>
      </c>
      <c r="L319" s="8">
        <v>45064</v>
      </c>
      <c r="M319" s="6" t="s">
        <v>1166</v>
      </c>
      <c r="N319" s="2"/>
    </row>
    <row r="320" spans="1:14" s="33" customFormat="1" ht="66" customHeight="1" x14ac:dyDescent="0.2">
      <c r="A320" s="25" t="s">
        <v>26</v>
      </c>
      <c r="B320" s="25" t="s">
        <v>53</v>
      </c>
      <c r="C320" s="26" t="s">
        <v>983</v>
      </c>
      <c r="D320" s="28" t="s">
        <v>984</v>
      </c>
      <c r="E320" s="29" t="s">
        <v>985</v>
      </c>
      <c r="F320" s="31">
        <v>45118</v>
      </c>
      <c r="G320" s="30">
        <v>0.1338</v>
      </c>
      <c r="H320" s="27" t="s">
        <v>966</v>
      </c>
      <c r="I320" s="27">
        <v>3</v>
      </c>
      <c r="J320" s="32">
        <v>11481.16</v>
      </c>
      <c r="K320" s="47">
        <f t="shared" si="8"/>
        <v>956.76333333333332</v>
      </c>
      <c r="L320" s="36">
        <v>45064</v>
      </c>
      <c r="M320" s="24" t="s">
        <v>1168</v>
      </c>
      <c r="N320" s="27"/>
    </row>
    <row r="321" spans="1:14" s="33" customFormat="1" ht="66" customHeight="1" x14ac:dyDescent="0.2">
      <c r="A321" s="25" t="s">
        <v>26</v>
      </c>
      <c r="B321" s="25" t="s">
        <v>53</v>
      </c>
      <c r="C321" s="26" t="s">
        <v>986</v>
      </c>
      <c r="D321" s="28" t="s">
        <v>987</v>
      </c>
      <c r="E321" s="29" t="s">
        <v>988</v>
      </c>
      <c r="F321" s="31">
        <v>45120</v>
      </c>
      <c r="G321" s="30">
        <v>5.7099999999999998E-2</v>
      </c>
      <c r="H321" s="27" t="s">
        <v>989</v>
      </c>
      <c r="I321" s="27">
        <v>3</v>
      </c>
      <c r="J321" s="32">
        <v>2858.06</v>
      </c>
      <c r="K321" s="47">
        <f t="shared" si="8"/>
        <v>238.17166666666665</v>
      </c>
      <c r="L321" s="36">
        <v>44194</v>
      </c>
      <c r="M321" s="24" t="s">
        <v>579</v>
      </c>
      <c r="N321" s="27"/>
    </row>
    <row r="322" spans="1:14" s="33" customFormat="1" ht="66" customHeight="1" x14ac:dyDescent="0.2">
      <c r="A322" s="25" t="s">
        <v>26</v>
      </c>
      <c r="B322" s="25" t="s">
        <v>53</v>
      </c>
      <c r="C322" s="26" t="s">
        <v>990</v>
      </c>
      <c r="D322" s="28" t="s">
        <v>991</v>
      </c>
      <c r="E322" s="29" t="s">
        <v>992</v>
      </c>
      <c r="F322" s="31">
        <v>45125</v>
      </c>
      <c r="G322" s="30">
        <v>0.11</v>
      </c>
      <c r="H322" s="27" t="s">
        <v>934</v>
      </c>
      <c r="I322" s="27">
        <v>3</v>
      </c>
      <c r="J322" s="32">
        <v>38.35</v>
      </c>
      <c r="K322" s="47">
        <f t="shared" si="8"/>
        <v>3.1958333333333333</v>
      </c>
      <c r="L322" s="36">
        <v>45064</v>
      </c>
      <c r="M322" s="24" t="s">
        <v>1169</v>
      </c>
      <c r="N322" s="27"/>
    </row>
    <row r="323" spans="1:14" s="33" customFormat="1" ht="66" customHeight="1" x14ac:dyDescent="0.2">
      <c r="A323" s="25" t="s">
        <v>26</v>
      </c>
      <c r="B323" s="25" t="s">
        <v>53</v>
      </c>
      <c r="C323" s="26" t="s">
        <v>993</v>
      </c>
      <c r="D323" s="28" t="s">
        <v>994</v>
      </c>
      <c r="E323" s="29" t="s">
        <v>937</v>
      </c>
      <c r="F323" s="31">
        <v>45126</v>
      </c>
      <c r="G323" s="30">
        <v>2.3E-3</v>
      </c>
      <c r="H323" s="27" t="s">
        <v>995</v>
      </c>
      <c r="I323" s="27">
        <v>5</v>
      </c>
      <c r="J323" s="32">
        <v>43.73</v>
      </c>
      <c r="K323" s="47">
        <f t="shared" si="8"/>
        <v>3.6441666666666666</v>
      </c>
      <c r="L323" s="36">
        <v>45064</v>
      </c>
      <c r="M323" s="24" t="s">
        <v>1170</v>
      </c>
      <c r="N323" s="27"/>
    </row>
    <row r="324" spans="1:14" s="33" customFormat="1" ht="66" customHeight="1" x14ac:dyDescent="0.2">
      <c r="A324" s="25" t="s">
        <v>26</v>
      </c>
      <c r="B324" s="25" t="s">
        <v>53</v>
      </c>
      <c r="C324" s="26" t="s">
        <v>996</v>
      </c>
      <c r="D324" s="28" t="s">
        <v>997</v>
      </c>
      <c r="E324" s="29" t="s">
        <v>937</v>
      </c>
      <c r="F324" s="31">
        <v>45126</v>
      </c>
      <c r="G324" s="30">
        <v>2.3999999999999998E-3</v>
      </c>
      <c r="H324" s="27" t="s">
        <v>995</v>
      </c>
      <c r="I324" s="27">
        <v>5</v>
      </c>
      <c r="J324" s="32">
        <v>40.03</v>
      </c>
      <c r="K324" s="47">
        <f t="shared" si="8"/>
        <v>3.3358333333333334</v>
      </c>
      <c r="L324" s="36">
        <v>45064</v>
      </c>
      <c r="M324" s="24" t="s">
        <v>1170</v>
      </c>
      <c r="N324" s="27"/>
    </row>
    <row r="325" spans="1:14" s="33" customFormat="1" ht="66" customHeight="1" x14ac:dyDescent="0.2">
      <c r="A325" s="25" t="s">
        <v>26</v>
      </c>
      <c r="B325" s="25" t="s">
        <v>53</v>
      </c>
      <c r="C325" s="26" t="s">
        <v>998</v>
      </c>
      <c r="D325" s="28" t="s">
        <v>940</v>
      </c>
      <c r="E325" s="29" t="s">
        <v>937</v>
      </c>
      <c r="F325" s="31">
        <v>45126</v>
      </c>
      <c r="G325" s="30">
        <v>2.3E-3</v>
      </c>
      <c r="H325" s="27" t="s">
        <v>995</v>
      </c>
      <c r="I325" s="27">
        <v>5</v>
      </c>
      <c r="J325" s="32">
        <v>36.65</v>
      </c>
      <c r="K325" s="47">
        <f t="shared" si="8"/>
        <v>3.0541666666666667</v>
      </c>
      <c r="L325" s="36">
        <v>45064</v>
      </c>
      <c r="M325" s="24" t="s">
        <v>1170</v>
      </c>
      <c r="N325" s="27"/>
    </row>
    <row r="326" spans="1:14" s="33" customFormat="1" ht="66" customHeight="1" x14ac:dyDescent="0.2">
      <c r="A326" s="25" t="s">
        <v>26</v>
      </c>
      <c r="B326" s="25" t="s">
        <v>53</v>
      </c>
      <c r="C326" s="26" t="s">
        <v>999</v>
      </c>
      <c r="D326" s="28" t="s">
        <v>1000</v>
      </c>
      <c r="E326" s="29" t="s">
        <v>937</v>
      </c>
      <c r="F326" s="31">
        <v>45126</v>
      </c>
      <c r="G326" s="30">
        <v>2.3E-3</v>
      </c>
      <c r="H326" s="27" t="s">
        <v>995</v>
      </c>
      <c r="I326" s="27">
        <v>5</v>
      </c>
      <c r="J326" s="32">
        <v>309.87</v>
      </c>
      <c r="K326" s="47">
        <f t="shared" si="8"/>
        <v>25.822500000000002</v>
      </c>
      <c r="L326" s="36">
        <v>45064</v>
      </c>
      <c r="M326" s="24" t="s">
        <v>1171</v>
      </c>
      <c r="N326" s="27"/>
    </row>
    <row r="327" spans="1:14" s="33" customFormat="1" ht="66" customHeight="1" x14ac:dyDescent="0.2">
      <c r="A327" s="25" t="s">
        <v>26</v>
      </c>
      <c r="B327" s="25" t="s">
        <v>53</v>
      </c>
      <c r="C327" s="26" t="s">
        <v>1001</v>
      </c>
      <c r="D327" s="28" t="s">
        <v>1002</v>
      </c>
      <c r="E327" s="29" t="s">
        <v>937</v>
      </c>
      <c r="F327" s="31">
        <v>45126</v>
      </c>
      <c r="G327" s="30">
        <v>5.1000000000000004E-3</v>
      </c>
      <c r="H327" s="27" t="s">
        <v>995</v>
      </c>
      <c r="I327" s="27">
        <v>5</v>
      </c>
      <c r="J327" s="32">
        <v>303.92</v>
      </c>
      <c r="K327" s="47">
        <f t="shared" si="8"/>
        <v>25.326666666666668</v>
      </c>
      <c r="L327" s="36">
        <v>45064</v>
      </c>
      <c r="M327" s="24" t="s">
        <v>1171</v>
      </c>
      <c r="N327" s="27"/>
    </row>
    <row r="328" spans="1:14" s="33" customFormat="1" ht="66" customHeight="1" x14ac:dyDescent="0.2">
      <c r="A328" s="25" t="s">
        <v>26</v>
      </c>
      <c r="B328" s="25" t="s">
        <v>53</v>
      </c>
      <c r="C328" s="26" t="s">
        <v>1003</v>
      </c>
      <c r="D328" s="28" t="s">
        <v>1004</v>
      </c>
      <c r="E328" s="29" t="s">
        <v>937</v>
      </c>
      <c r="F328" s="31">
        <v>45126</v>
      </c>
      <c r="G328" s="30">
        <v>2E-3</v>
      </c>
      <c r="H328" s="27" t="s">
        <v>995</v>
      </c>
      <c r="I328" s="27">
        <v>5</v>
      </c>
      <c r="J328" s="32">
        <v>106.63</v>
      </c>
      <c r="K328" s="47">
        <f t="shared" si="8"/>
        <v>8.8858333333333324</v>
      </c>
      <c r="L328" s="36">
        <v>45064</v>
      </c>
      <c r="M328" s="24" t="s">
        <v>1171</v>
      </c>
      <c r="N328" s="27"/>
    </row>
    <row r="329" spans="1:14" s="33" customFormat="1" ht="66" customHeight="1" x14ac:dyDescent="0.2">
      <c r="A329" s="25" t="s">
        <v>26</v>
      </c>
      <c r="B329" s="25" t="s">
        <v>53</v>
      </c>
      <c r="C329" s="26" t="s">
        <v>1005</v>
      </c>
      <c r="D329" s="28" t="s">
        <v>1006</v>
      </c>
      <c r="E329" s="29" t="s">
        <v>937</v>
      </c>
      <c r="F329" s="31">
        <v>45126</v>
      </c>
      <c r="G329" s="30">
        <v>4.4000000000000003E-3</v>
      </c>
      <c r="H329" s="27" t="s">
        <v>995</v>
      </c>
      <c r="I329" s="27">
        <v>5</v>
      </c>
      <c r="J329" s="32">
        <v>262.2</v>
      </c>
      <c r="K329" s="47">
        <f t="shared" si="8"/>
        <v>21.849999999999998</v>
      </c>
      <c r="L329" s="36">
        <v>45064</v>
      </c>
      <c r="M329" s="24" t="s">
        <v>1171</v>
      </c>
      <c r="N329" s="27"/>
    </row>
    <row r="330" spans="1:14" s="33" customFormat="1" ht="66" customHeight="1" x14ac:dyDescent="0.2">
      <c r="A330" s="25" t="s">
        <v>26</v>
      </c>
      <c r="B330" s="25" t="s">
        <v>53</v>
      </c>
      <c r="C330" s="26" t="s">
        <v>1007</v>
      </c>
      <c r="D330" s="28" t="s">
        <v>1006</v>
      </c>
      <c r="E330" s="29" t="s">
        <v>937</v>
      </c>
      <c r="F330" s="31">
        <v>45126</v>
      </c>
      <c r="G330" s="30">
        <v>6.6E-3</v>
      </c>
      <c r="H330" s="27" t="s">
        <v>995</v>
      </c>
      <c r="I330" s="27">
        <v>5</v>
      </c>
      <c r="J330" s="32">
        <v>514.55999999999995</v>
      </c>
      <c r="K330" s="47">
        <f t="shared" si="8"/>
        <v>42.879999999999995</v>
      </c>
      <c r="L330" s="36">
        <v>45064</v>
      </c>
      <c r="M330" s="24" t="s">
        <v>1171</v>
      </c>
      <c r="N330" s="27"/>
    </row>
    <row r="331" spans="1:14" s="33" customFormat="1" ht="66" customHeight="1" x14ac:dyDescent="0.2">
      <c r="A331" s="25" t="s">
        <v>26</v>
      </c>
      <c r="B331" s="25" t="s">
        <v>53</v>
      </c>
      <c r="C331" s="26" t="s">
        <v>1008</v>
      </c>
      <c r="D331" s="28" t="s">
        <v>1009</v>
      </c>
      <c r="E331" s="29" t="s">
        <v>937</v>
      </c>
      <c r="F331" s="31">
        <v>45126</v>
      </c>
      <c r="G331" s="30">
        <v>2.3999999999999998E-3</v>
      </c>
      <c r="H331" s="27" t="s">
        <v>995</v>
      </c>
      <c r="I331" s="27">
        <v>5</v>
      </c>
      <c r="J331" s="32">
        <v>31.56</v>
      </c>
      <c r="K331" s="47">
        <f t="shared" si="8"/>
        <v>2.63</v>
      </c>
      <c r="L331" s="36">
        <v>45064</v>
      </c>
      <c r="M331" s="24" t="s">
        <v>1172</v>
      </c>
      <c r="N331" s="27"/>
    </row>
    <row r="332" spans="1:14" s="33" customFormat="1" ht="66" customHeight="1" x14ac:dyDescent="0.2">
      <c r="A332" s="25" t="s">
        <v>26</v>
      </c>
      <c r="B332" s="25" t="s">
        <v>53</v>
      </c>
      <c r="C332" s="26" t="s">
        <v>1010</v>
      </c>
      <c r="D332" s="28" t="s">
        <v>1011</v>
      </c>
      <c r="E332" s="29" t="s">
        <v>937</v>
      </c>
      <c r="F332" s="31">
        <v>45126</v>
      </c>
      <c r="G332" s="30">
        <v>2.3E-3</v>
      </c>
      <c r="H332" s="27" t="s">
        <v>995</v>
      </c>
      <c r="I332" s="27">
        <v>5</v>
      </c>
      <c r="J332" s="32">
        <v>19.149999999999999</v>
      </c>
      <c r="K332" s="47">
        <f t="shared" si="8"/>
        <v>1.5958333333333332</v>
      </c>
      <c r="L332" s="36">
        <v>45064</v>
      </c>
      <c r="M332" s="24" t="s">
        <v>1172</v>
      </c>
      <c r="N332" s="27"/>
    </row>
    <row r="333" spans="1:14" s="33" customFormat="1" ht="66" customHeight="1" x14ac:dyDescent="0.2">
      <c r="A333" s="25" t="s">
        <v>26</v>
      </c>
      <c r="B333" s="25" t="s">
        <v>53</v>
      </c>
      <c r="C333" s="26" t="s">
        <v>1012</v>
      </c>
      <c r="D333" s="28" t="s">
        <v>1013</v>
      </c>
      <c r="E333" s="29" t="s">
        <v>937</v>
      </c>
      <c r="F333" s="31">
        <v>45126</v>
      </c>
      <c r="G333" s="30">
        <v>1.6000000000000001E-3</v>
      </c>
      <c r="H333" s="27" t="s">
        <v>995</v>
      </c>
      <c r="I333" s="27">
        <v>5</v>
      </c>
      <c r="J333" s="32">
        <v>72.94</v>
      </c>
      <c r="K333" s="47">
        <f t="shared" si="8"/>
        <v>6.0783333333333331</v>
      </c>
      <c r="L333" s="36">
        <v>45064</v>
      </c>
      <c r="M333" s="24" t="s">
        <v>1170</v>
      </c>
      <c r="N333" s="27"/>
    </row>
    <row r="334" spans="1:14" s="33" customFormat="1" ht="66" customHeight="1" x14ac:dyDescent="0.2">
      <c r="A334" s="25" t="s">
        <v>26</v>
      </c>
      <c r="B334" s="25" t="s">
        <v>53</v>
      </c>
      <c r="C334" s="26" t="s">
        <v>1014</v>
      </c>
      <c r="D334" s="28" t="s">
        <v>1015</v>
      </c>
      <c r="E334" s="29" t="s">
        <v>937</v>
      </c>
      <c r="F334" s="31">
        <v>45126</v>
      </c>
      <c r="G334" s="30">
        <v>5.8999999999999999E-3</v>
      </c>
      <c r="H334" s="27" t="s">
        <v>995</v>
      </c>
      <c r="I334" s="27">
        <v>5</v>
      </c>
      <c r="J334" s="32">
        <v>399.24</v>
      </c>
      <c r="K334" s="47">
        <f t="shared" si="8"/>
        <v>33.270000000000003</v>
      </c>
      <c r="L334" s="36">
        <v>45064</v>
      </c>
      <c r="M334" s="24" t="s">
        <v>1171</v>
      </c>
      <c r="N334" s="27"/>
    </row>
    <row r="335" spans="1:14" s="33" customFormat="1" ht="66" customHeight="1" x14ac:dyDescent="0.2">
      <c r="A335" s="25" t="s">
        <v>26</v>
      </c>
      <c r="B335" s="25" t="s">
        <v>53</v>
      </c>
      <c r="C335" s="26" t="s">
        <v>1016</v>
      </c>
      <c r="D335" s="28" t="s">
        <v>1017</v>
      </c>
      <c r="E335" s="29" t="s">
        <v>937</v>
      </c>
      <c r="F335" s="31">
        <v>45126</v>
      </c>
      <c r="G335" s="30">
        <v>7.4000000000000003E-3</v>
      </c>
      <c r="H335" s="27" t="s">
        <v>995</v>
      </c>
      <c r="I335" s="27">
        <v>5</v>
      </c>
      <c r="J335" s="32">
        <v>500.74</v>
      </c>
      <c r="K335" s="47">
        <f t="shared" si="8"/>
        <v>41.728333333333332</v>
      </c>
      <c r="L335" s="36">
        <v>45064</v>
      </c>
      <c r="M335" s="24" t="s">
        <v>1171</v>
      </c>
      <c r="N335" s="27"/>
    </row>
    <row r="336" spans="1:14" s="33" customFormat="1" ht="66" customHeight="1" x14ac:dyDescent="0.2">
      <c r="A336" s="25" t="s">
        <v>26</v>
      </c>
      <c r="B336" s="25" t="s">
        <v>53</v>
      </c>
      <c r="C336" s="26" t="s">
        <v>1018</v>
      </c>
      <c r="D336" s="28" t="s">
        <v>1017</v>
      </c>
      <c r="E336" s="29" t="s">
        <v>937</v>
      </c>
      <c r="F336" s="31">
        <v>45126</v>
      </c>
      <c r="G336" s="30">
        <v>5.4000000000000003E-3</v>
      </c>
      <c r="H336" s="27" t="s">
        <v>995</v>
      </c>
      <c r="I336" s="27">
        <v>5</v>
      </c>
      <c r="J336" s="32">
        <v>365.4</v>
      </c>
      <c r="K336" s="47">
        <f t="shared" si="8"/>
        <v>30.45</v>
      </c>
      <c r="L336" s="36">
        <v>45064</v>
      </c>
      <c r="M336" s="24" t="s">
        <v>1171</v>
      </c>
      <c r="N336" s="27"/>
    </row>
    <row r="337" spans="1:14" s="33" customFormat="1" ht="66" customHeight="1" x14ac:dyDescent="0.2">
      <c r="A337" s="25" t="s">
        <v>26</v>
      </c>
      <c r="B337" s="25" t="s">
        <v>53</v>
      </c>
      <c r="C337" s="26" t="s">
        <v>1019</v>
      </c>
      <c r="D337" s="28" t="s">
        <v>1020</v>
      </c>
      <c r="E337" s="29" t="s">
        <v>937</v>
      </c>
      <c r="F337" s="31">
        <v>45126</v>
      </c>
      <c r="G337" s="30">
        <v>1.9E-3</v>
      </c>
      <c r="H337" s="27" t="s">
        <v>995</v>
      </c>
      <c r="I337" s="27">
        <v>5</v>
      </c>
      <c r="J337" s="32">
        <v>31.14</v>
      </c>
      <c r="K337" s="47">
        <f t="shared" si="8"/>
        <v>2.5950000000000002</v>
      </c>
      <c r="L337" s="36">
        <v>45064</v>
      </c>
      <c r="M337" s="24" t="s">
        <v>1170</v>
      </c>
      <c r="N337" s="27"/>
    </row>
    <row r="338" spans="1:14" s="33" customFormat="1" ht="66" customHeight="1" x14ac:dyDescent="0.2">
      <c r="A338" s="25" t="s">
        <v>26</v>
      </c>
      <c r="B338" s="25" t="s">
        <v>53</v>
      </c>
      <c r="C338" s="26" t="s">
        <v>1021</v>
      </c>
      <c r="D338" s="28" t="s">
        <v>1022</v>
      </c>
      <c r="E338" s="29" t="s">
        <v>937</v>
      </c>
      <c r="F338" s="31">
        <v>45126</v>
      </c>
      <c r="G338" s="30">
        <v>2.5000000000000001E-3</v>
      </c>
      <c r="H338" s="27" t="s">
        <v>995</v>
      </c>
      <c r="I338" s="27">
        <v>5</v>
      </c>
      <c r="J338" s="32">
        <v>42.99</v>
      </c>
      <c r="K338" s="47">
        <f t="shared" si="8"/>
        <v>3.5825</v>
      </c>
      <c r="L338" s="36">
        <v>45064</v>
      </c>
      <c r="M338" s="24" t="s">
        <v>1170</v>
      </c>
      <c r="N338" s="27"/>
    </row>
    <row r="339" spans="1:14" s="33" customFormat="1" ht="66" customHeight="1" x14ac:dyDescent="0.2">
      <c r="A339" s="25" t="s">
        <v>26</v>
      </c>
      <c r="B339" s="25" t="s">
        <v>53</v>
      </c>
      <c r="C339" s="26" t="s">
        <v>1023</v>
      </c>
      <c r="D339" s="28" t="s">
        <v>1024</v>
      </c>
      <c r="E339" s="29" t="s">
        <v>937</v>
      </c>
      <c r="F339" s="31">
        <v>45126</v>
      </c>
      <c r="G339" s="30">
        <v>2.3999999999999998E-3</v>
      </c>
      <c r="H339" s="27" t="s">
        <v>995</v>
      </c>
      <c r="I339" s="27">
        <v>5</v>
      </c>
      <c r="J339" s="32">
        <v>32.17</v>
      </c>
      <c r="K339" s="47">
        <f t="shared" si="8"/>
        <v>2.6808333333333336</v>
      </c>
      <c r="L339" s="36">
        <v>45064</v>
      </c>
      <c r="M339" s="24" t="s">
        <v>1170</v>
      </c>
      <c r="N339" s="27"/>
    </row>
    <row r="340" spans="1:14" s="33" customFormat="1" ht="66" customHeight="1" x14ac:dyDescent="0.2">
      <c r="A340" s="25" t="s">
        <v>26</v>
      </c>
      <c r="B340" s="25" t="s">
        <v>53</v>
      </c>
      <c r="C340" s="26" t="s">
        <v>1025</v>
      </c>
      <c r="D340" s="28" t="s">
        <v>1026</v>
      </c>
      <c r="E340" s="29" t="s">
        <v>937</v>
      </c>
      <c r="F340" s="31">
        <v>45126</v>
      </c>
      <c r="G340" s="30">
        <v>2.3999999999999998E-3</v>
      </c>
      <c r="H340" s="27" t="s">
        <v>995</v>
      </c>
      <c r="I340" s="27">
        <v>5</v>
      </c>
      <c r="J340" s="32">
        <v>41.27</v>
      </c>
      <c r="K340" s="47">
        <f t="shared" si="8"/>
        <v>3.4391666666666669</v>
      </c>
      <c r="L340" s="36">
        <v>45064</v>
      </c>
      <c r="M340" s="24" t="s">
        <v>1170</v>
      </c>
      <c r="N340" s="27"/>
    </row>
    <row r="341" spans="1:14" s="33" customFormat="1" ht="66" customHeight="1" x14ac:dyDescent="0.2">
      <c r="A341" s="25" t="s">
        <v>26</v>
      </c>
      <c r="B341" s="25" t="s">
        <v>53</v>
      </c>
      <c r="C341" s="26" t="s">
        <v>1027</v>
      </c>
      <c r="D341" s="28" t="s">
        <v>1028</v>
      </c>
      <c r="E341" s="29" t="s">
        <v>937</v>
      </c>
      <c r="F341" s="31">
        <v>45126</v>
      </c>
      <c r="G341" s="30">
        <v>2.3E-3</v>
      </c>
      <c r="H341" s="27" t="s">
        <v>995</v>
      </c>
      <c r="I341" s="27">
        <v>5</v>
      </c>
      <c r="J341" s="32">
        <v>95.17</v>
      </c>
      <c r="K341" s="47">
        <f t="shared" si="8"/>
        <v>7.9308333333333332</v>
      </c>
      <c r="L341" s="36">
        <v>45064</v>
      </c>
      <c r="M341" s="24" t="s">
        <v>1170</v>
      </c>
      <c r="N341" s="27"/>
    </row>
    <row r="342" spans="1:14" s="33" customFormat="1" ht="66" customHeight="1" x14ac:dyDescent="0.2">
      <c r="A342" s="25" t="s">
        <v>26</v>
      </c>
      <c r="B342" s="25" t="s">
        <v>53</v>
      </c>
      <c r="C342" s="26" t="s">
        <v>1029</v>
      </c>
      <c r="D342" s="28" t="s">
        <v>1030</v>
      </c>
      <c r="E342" s="29" t="s">
        <v>937</v>
      </c>
      <c r="F342" s="31">
        <v>45126</v>
      </c>
      <c r="G342" s="30">
        <v>3.7000000000000002E-3</v>
      </c>
      <c r="H342" s="27" t="s">
        <v>995</v>
      </c>
      <c r="I342" s="27">
        <v>5</v>
      </c>
      <c r="J342" s="32">
        <v>173.04</v>
      </c>
      <c r="K342" s="47">
        <f t="shared" si="8"/>
        <v>14.42</v>
      </c>
      <c r="L342" s="36">
        <v>45064</v>
      </c>
      <c r="M342" s="24" t="s">
        <v>1170</v>
      </c>
      <c r="N342" s="27"/>
    </row>
    <row r="343" spans="1:14" s="33" customFormat="1" ht="66" customHeight="1" x14ac:dyDescent="0.2">
      <c r="A343" s="25" t="s">
        <v>26</v>
      </c>
      <c r="B343" s="25" t="s">
        <v>53</v>
      </c>
      <c r="C343" s="26" t="s">
        <v>1031</v>
      </c>
      <c r="D343" s="28" t="s">
        <v>1030</v>
      </c>
      <c r="E343" s="29" t="s">
        <v>937</v>
      </c>
      <c r="F343" s="31">
        <v>45126</v>
      </c>
      <c r="G343" s="30">
        <v>2.3E-3</v>
      </c>
      <c r="H343" s="27" t="s">
        <v>995</v>
      </c>
      <c r="I343" s="27">
        <v>5</v>
      </c>
      <c r="J343" s="32">
        <v>30.53</v>
      </c>
      <c r="K343" s="47">
        <f t="shared" si="8"/>
        <v>2.5441666666666669</v>
      </c>
      <c r="L343" s="36">
        <v>45064</v>
      </c>
      <c r="M343" s="24" t="s">
        <v>1170</v>
      </c>
      <c r="N343" s="27"/>
    </row>
    <row r="344" spans="1:14" s="33" customFormat="1" ht="66" customHeight="1" x14ac:dyDescent="0.2">
      <c r="A344" s="25" t="s">
        <v>26</v>
      </c>
      <c r="B344" s="25" t="s">
        <v>53</v>
      </c>
      <c r="C344" s="26" t="s">
        <v>1032</v>
      </c>
      <c r="D344" s="28" t="s">
        <v>1033</v>
      </c>
      <c r="E344" s="29" t="s">
        <v>1034</v>
      </c>
      <c r="F344" s="31">
        <v>45126</v>
      </c>
      <c r="G344" s="30">
        <v>0.3226</v>
      </c>
      <c r="H344" s="27" t="s">
        <v>1035</v>
      </c>
      <c r="I344" s="27">
        <v>3</v>
      </c>
      <c r="J344" s="32">
        <v>35906.410000000003</v>
      </c>
      <c r="K344" s="47">
        <f t="shared" si="8"/>
        <v>2992.2008333333338</v>
      </c>
      <c r="L344" s="36">
        <v>45097</v>
      </c>
      <c r="M344" s="24" t="s">
        <v>1173</v>
      </c>
      <c r="N344" s="27"/>
    </row>
    <row r="345" spans="1:14" s="33" customFormat="1" ht="66" customHeight="1" x14ac:dyDescent="0.2">
      <c r="A345" s="25" t="s">
        <v>26</v>
      </c>
      <c r="B345" s="25" t="s">
        <v>53</v>
      </c>
      <c r="C345" s="26" t="s">
        <v>1036</v>
      </c>
      <c r="D345" s="28" t="s">
        <v>1033</v>
      </c>
      <c r="E345" s="29" t="s">
        <v>1034</v>
      </c>
      <c r="F345" s="31">
        <v>45126</v>
      </c>
      <c r="G345" s="30">
        <v>0.12470000000000001</v>
      </c>
      <c r="H345" s="27" t="s">
        <v>1037</v>
      </c>
      <c r="I345" s="27">
        <v>3</v>
      </c>
      <c r="J345" s="32">
        <v>13879.51</v>
      </c>
      <c r="K345" s="47">
        <f t="shared" si="8"/>
        <v>1156.6258333333333</v>
      </c>
      <c r="L345" s="36">
        <v>45097</v>
      </c>
      <c r="M345" s="24" t="s">
        <v>1173</v>
      </c>
      <c r="N345" s="27"/>
    </row>
    <row r="346" spans="1:14" s="33" customFormat="1" ht="66" customHeight="1" x14ac:dyDescent="0.2">
      <c r="A346" s="25" t="s">
        <v>26</v>
      </c>
      <c r="B346" s="25" t="s">
        <v>53</v>
      </c>
      <c r="C346" s="26" t="s">
        <v>1038</v>
      </c>
      <c r="D346" s="28" t="s">
        <v>1039</v>
      </c>
      <c r="E346" s="29" t="s">
        <v>1040</v>
      </c>
      <c r="F346" s="31">
        <v>45152</v>
      </c>
      <c r="G346" s="30">
        <v>5.0000000000000001E-3</v>
      </c>
      <c r="H346" s="27" t="s">
        <v>1041</v>
      </c>
      <c r="I346" s="27">
        <v>3</v>
      </c>
      <c r="J346" s="32">
        <v>893.88</v>
      </c>
      <c r="K346" s="47">
        <f t="shared" si="8"/>
        <v>74.489999999999995</v>
      </c>
      <c r="L346" s="36">
        <v>45064</v>
      </c>
      <c r="M346" s="24" t="s">
        <v>1174</v>
      </c>
      <c r="N346" s="27"/>
    </row>
    <row r="347" spans="1:14" s="33" customFormat="1" ht="66" customHeight="1" x14ac:dyDescent="0.2">
      <c r="A347" s="25" t="s">
        <v>26</v>
      </c>
      <c r="B347" s="25" t="s">
        <v>53</v>
      </c>
      <c r="C347" s="26" t="s">
        <v>1042</v>
      </c>
      <c r="D347" s="28" t="s">
        <v>1043</v>
      </c>
      <c r="E347" s="29" t="s">
        <v>1040</v>
      </c>
      <c r="F347" s="31">
        <v>45152</v>
      </c>
      <c r="G347" s="30">
        <v>1.67E-2</v>
      </c>
      <c r="H347" s="27" t="s">
        <v>1044</v>
      </c>
      <c r="I347" s="27">
        <v>3</v>
      </c>
      <c r="J347" s="32">
        <v>2985.52</v>
      </c>
      <c r="K347" s="47">
        <f t="shared" si="8"/>
        <v>248.79333333333332</v>
      </c>
      <c r="L347" s="36">
        <v>45064</v>
      </c>
      <c r="M347" s="24" t="s">
        <v>1175</v>
      </c>
      <c r="N347" s="27"/>
    </row>
    <row r="348" spans="1:14" s="33" customFormat="1" ht="66" customHeight="1" x14ac:dyDescent="0.2">
      <c r="A348" s="25" t="s">
        <v>26</v>
      </c>
      <c r="B348" s="25" t="s">
        <v>53</v>
      </c>
      <c r="C348" s="26" t="s">
        <v>1045</v>
      </c>
      <c r="D348" s="28" t="s">
        <v>1046</v>
      </c>
      <c r="E348" s="29" t="s">
        <v>1047</v>
      </c>
      <c r="F348" s="31">
        <v>45159</v>
      </c>
      <c r="G348" s="30">
        <v>2.3731</v>
      </c>
      <c r="H348" s="27" t="s">
        <v>966</v>
      </c>
      <c r="I348" s="27">
        <v>3</v>
      </c>
      <c r="J348" s="32">
        <v>173030.68</v>
      </c>
      <c r="K348" s="47">
        <f t="shared" si="8"/>
        <v>14419.223333333333</v>
      </c>
      <c r="L348" s="36">
        <v>45131</v>
      </c>
      <c r="M348" s="24" t="s">
        <v>1176</v>
      </c>
      <c r="N348" s="27"/>
    </row>
    <row r="349" spans="1:14" s="33" customFormat="1" ht="66" customHeight="1" x14ac:dyDescent="0.2">
      <c r="A349" s="25" t="s">
        <v>26</v>
      </c>
      <c r="B349" s="25" t="s">
        <v>53</v>
      </c>
      <c r="C349" s="26" t="s">
        <v>1048</v>
      </c>
      <c r="D349" s="28" t="s">
        <v>1049</v>
      </c>
      <c r="E349" s="29" t="s">
        <v>1050</v>
      </c>
      <c r="F349" s="31">
        <v>45161</v>
      </c>
      <c r="G349" s="30">
        <v>4.07E-2</v>
      </c>
      <c r="H349" s="27" t="s">
        <v>966</v>
      </c>
      <c r="I349" s="27">
        <v>3</v>
      </c>
      <c r="J349" s="32">
        <v>2599.81</v>
      </c>
      <c r="K349" s="47">
        <f t="shared" si="8"/>
        <v>216.65083333333334</v>
      </c>
      <c r="L349" s="36">
        <v>45131</v>
      </c>
      <c r="M349" s="24" t="s">
        <v>1176</v>
      </c>
      <c r="N349" s="27"/>
    </row>
    <row r="350" spans="1:14" s="33" customFormat="1" ht="66" customHeight="1" x14ac:dyDescent="0.2">
      <c r="A350" s="25" t="s">
        <v>26</v>
      </c>
      <c r="B350" s="25" t="s">
        <v>53</v>
      </c>
      <c r="C350" s="26" t="s">
        <v>163</v>
      </c>
      <c r="D350" s="28" t="s">
        <v>1051</v>
      </c>
      <c r="E350" s="29" t="s">
        <v>1052</v>
      </c>
      <c r="F350" s="31">
        <v>45167</v>
      </c>
      <c r="G350" s="30">
        <v>0.2029</v>
      </c>
      <c r="H350" s="27" t="s">
        <v>966</v>
      </c>
      <c r="I350" s="27">
        <v>3</v>
      </c>
      <c r="J350" s="32">
        <v>12960.75</v>
      </c>
      <c r="K350" s="47">
        <f t="shared" si="8"/>
        <v>1080.0625</v>
      </c>
      <c r="L350" s="36">
        <v>45131</v>
      </c>
      <c r="M350" s="24" t="s">
        <v>1177</v>
      </c>
      <c r="N350" s="27"/>
    </row>
    <row r="351" spans="1:14" s="33" customFormat="1" ht="66" customHeight="1" x14ac:dyDescent="0.2">
      <c r="A351" s="25" t="s">
        <v>26</v>
      </c>
      <c r="B351" s="25" t="s">
        <v>53</v>
      </c>
      <c r="C351" s="26" t="s">
        <v>1053</v>
      </c>
      <c r="D351" s="28" t="s">
        <v>1054</v>
      </c>
      <c r="E351" s="29" t="s">
        <v>448</v>
      </c>
      <c r="F351" s="31">
        <v>45168</v>
      </c>
      <c r="G351" s="30">
        <v>1.01E-2</v>
      </c>
      <c r="H351" s="27" t="s">
        <v>966</v>
      </c>
      <c r="I351" s="27">
        <v>3</v>
      </c>
      <c r="J351" s="32">
        <v>524.6</v>
      </c>
      <c r="K351" s="47">
        <f t="shared" si="8"/>
        <v>43.716666666666669</v>
      </c>
      <c r="L351" s="36">
        <v>45064</v>
      </c>
      <c r="M351" s="24" t="s">
        <v>1178</v>
      </c>
      <c r="N351" s="27"/>
    </row>
    <row r="352" spans="1:14" s="33" customFormat="1" ht="66" customHeight="1" x14ac:dyDescent="0.2">
      <c r="A352" s="25" t="s">
        <v>26</v>
      </c>
      <c r="B352" s="25" t="s">
        <v>53</v>
      </c>
      <c r="C352" s="26" t="s">
        <v>1055</v>
      </c>
      <c r="D352" s="28" t="s">
        <v>1054</v>
      </c>
      <c r="E352" s="29" t="s">
        <v>1056</v>
      </c>
      <c r="F352" s="31">
        <v>45168</v>
      </c>
      <c r="G352" s="30">
        <v>2.9600000000000001E-2</v>
      </c>
      <c r="H352" s="27" t="s">
        <v>989</v>
      </c>
      <c r="I352" s="27">
        <v>3</v>
      </c>
      <c r="J352" s="32">
        <v>1537.43</v>
      </c>
      <c r="K352" s="47">
        <f t="shared" si="8"/>
        <v>128.11916666666667</v>
      </c>
      <c r="L352" s="36">
        <v>45064</v>
      </c>
      <c r="M352" s="24" t="s">
        <v>1178</v>
      </c>
      <c r="N352" s="27"/>
    </row>
    <row r="353" spans="1:14" s="33" customFormat="1" ht="66" customHeight="1" x14ac:dyDescent="0.2">
      <c r="A353" s="25" t="s">
        <v>26</v>
      </c>
      <c r="B353" s="25" t="s">
        <v>53</v>
      </c>
      <c r="C353" s="26" t="s">
        <v>1057</v>
      </c>
      <c r="D353" s="28" t="s">
        <v>1054</v>
      </c>
      <c r="E353" s="29" t="s">
        <v>1058</v>
      </c>
      <c r="F353" s="31">
        <v>45168</v>
      </c>
      <c r="G353" s="30">
        <v>2.3900000000000001E-2</v>
      </c>
      <c r="H353" s="27" t="s">
        <v>989</v>
      </c>
      <c r="I353" s="27">
        <v>3</v>
      </c>
      <c r="J353" s="32">
        <v>1241.3699999999999</v>
      </c>
      <c r="K353" s="47">
        <f t="shared" si="8"/>
        <v>103.44749999999999</v>
      </c>
      <c r="L353" s="36">
        <v>45064</v>
      </c>
      <c r="M353" s="24" t="s">
        <v>1178</v>
      </c>
      <c r="N353" s="27"/>
    </row>
    <row r="354" spans="1:14" s="33" customFormat="1" ht="66" customHeight="1" x14ac:dyDescent="0.2">
      <c r="A354" s="25" t="s">
        <v>26</v>
      </c>
      <c r="B354" s="25" t="s">
        <v>53</v>
      </c>
      <c r="C354" s="26" t="s">
        <v>1059</v>
      </c>
      <c r="D354" s="28" t="s">
        <v>1054</v>
      </c>
      <c r="E354" s="29" t="s">
        <v>448</v>
      </c>
      <c r="F354" s="31">
        <v>45168</v>
      </c>
      <c r="G354" s="30">
        <v>3.27E-2</v>
      </c>
      <c r="H354" s="27" t="s">
        <v>989</v>
      </c>
      <c r="I354" s="27">
        <v>3</v>
      </c>
      <c r="J354" s="32">
        <v>1698.44</v>
      </c>
      <c r="K354" s="47">
        <f t="shared" si="8"/>
        <v>141.53666666666666</v>
      </c>
      <c r="L354" s="36">
        <v>45064</v>
      </c>
      <c r="M354" s="24" t="s">
        <v>1178</v>
      </c>
      <c r="N354" s="27"/>
    </row>
    <row r="355" spans="1:14" s="33" customFormat="1" ht="66" customHeight="1" x14ac:dyDescent="0.2">
      <c r="A355" s="25" t="s">
        <v>26</v>
      </c>
      <c r="B355" s="25" t="s">
        <v>53</v>
      </c>
      <c r="C355" s="26" t="s">
        <v>1060</v>
      </c>
      <c r="D355" s="28" t="s">
        <v>1054</v>
      </c>
      <c r="E355" s="29" t="s">
        <v>1061</v>
      </c>
      <c r="F355" s="31">
        <v>45168</v>
      </c>
      <c r="G355" s="30">
        <v>4.0599999999999997E-2</v>
      </c>
      <c r="H355" s="27" t="s">
        <v>989</v>
      </c>
      <c r="I355" s="27">
        <v>3</v>
      </c>
      <c r="J355" s="32">
        <v>2108.77</v>
      </c>
      <c r="K355" s="47">
        <f t="shared" si="8"/>
        <v>175.73083333333332</v>
      </c>
      <c r="L355" s="36">
        <v>45064</v>
      </c>
      <c r="M355" s="24" t="s">
        <v>1178</v>
      </c>
      <c r="N355" s="27"/>
    </row>
    <row r="356" spans="1:14" s="33" customFormat="1" ht="66" customHeight="1" x14ac:dyDescent="0.2">
      <c r="A356" s="25" t="s">
        <v>26</v>
      </c>
      <c r="B356" s="25" t="s">
        <v>53</v>
      </c>
      <c r="C356" s="26" t="s">
        <v>1062</v>
      </c>
      <c r="D356" s="28" t="s">
        <v>1054</v>
      </c>
      <c r="E356" s="29" t="s">
        <v>1061</v>
      </c>
      <c r="F356" s="31">
        <v>45168</v>
      </c>
      <c r="G356" s="30">
        <v>2.2000000000000001E-3</v>
      </c>
      <c r="H356" s="27" t="s">
        <v>989</v>
      </c>
      <c r="I356" s="27">
        <v>3</v>
      </c>
      <c r="J356" s="32">
        <v>114.27</v>
      </c>
      <c r="K356" s="47">
        <f t="shared" si="8"/>
        <v>9.5224999999999991</v>
      </c>
      <c r="L356" s="36">
        <v>45064</v>
      </c>
      <c r="M356" s="24" t="s">
        <v>1179</v>
      </c>
      <c r="N356" s="27"/>
    </row>
    <row r="357" spans="1:14" s="33" customFormat="1" ht="66" customHeight="1" x14ac:dyDescent="0.2">
      <c r="A357" s="25" t="s">
        <v>26</v>
      </c>
      <c r="B357" s="25" t="s">
        <v>53</v>
      </c>
      <c r="C357" s="26" t="s">
        <v>1063</v>
      </c>
      <c r="D357" s="28" t="s">
        <v>1064</v>
      </c>
      <c r="E357" s="29" t="s">
        <v>937</v>
      </c>
      <c r="F357" s="31">
        <v>45175</v>
      </c>
      <c r="G357" s="30">
        <v>1.1999999999999999E-3</v>
      </c>
      <c r="H357" s="27" t="s">
        <v>995</v>
      </c>
      <c r="I357" s="27">
        <v>5</v>
      </c>
      <c r="J357" s="32">
        <v>50.01</v>
      </c>
      <c r="K357" s="47">
        <f t="shared" ref="K357:K391" si="9">J357/12</f>
        <v>4.1674999999999995</v>
      </c>
      <c r="L357" s="36">
        <v>45131</v>
      </c>
      <c r="M357" s="24" t="s">
        <v>1180</v>
      </c>
      <c r="N357" s="27"/>
    </row>
    <row r="358" spans="1:14" s="33" customFormat="1" ht="66" customHeight="1" x14ac:dyDescent="0.2">
      <c r="A358" s="25" t="s">
        <v>26</v>
      </c>
      <c r="B358" s="25" t="s">
        <v>53</v>
      </c>
      <c r="C358" s="26" t="s">
        <v>1065</v>
      </c>
      <c r="D358" s="28" t="s">
        <v>1066</v>
      </c>
      <c r="E358" s="29" t="s">
        <v>1067</v>
      </c>
      <c r="F358" s="31">
        <v>45197</v>
      </c>
      <c r="G358" s="30">
        <v>0.214</v>
      </c>
      <c r="H358" s="27" t="s">
        <v>1068</v>
      </c>
      <c r="I358" s="27">
        <v>3</v>
      </c>
      <c r="J358" s="32">
        <v>15303.1</v>
      </c>
      <c r="K358" s="47">
        <f t="shared" si="9"/>
        <v>1275.2583333333334</v>
      </c>
      <c r="L358" s="36">
        <v>45131</v>
      </c>
      <c r="M358" s="31" t="s">
        <v>1181</v>
      </c>
      <c r="N358" s="31" t="s">
        <v>1210</v>
      </c>
    </row>
    <row r="359" spans="1:14" s="33" customFormat="1" ht="66" customHeight="1" x14ac:dyDescent="0.2">
      <c r="A359" s="25" t="s">
        <v>26</v>
      </c>
      <c r="B359" s="25" t="s">
        <v>53</v>
      </c>
      <c r="C359" s="26" t="s">
        <v>1069</v>
      </c>
      <c r="D359" s="28" t="s">
        <v>1070</v>
      </c>
      <c r="E359" s="29" t="s">
        <v>1071</v>
      </c>
      <c r="F359" s="31">
        <v>45203</v>
      </c>
      <c r="G359" s="30">
        <v>1.2200000000000001E-2</v>
      </c>
      <c r="H359" s="27" t="s">
        <v>966</v>
      </c>
      <c r="I359" s="27">
        <v>3</v>
      </c>
      <c r="J359" s="32">
        <v>1086.3</v>
      </c>
      <c r="K359" s="47">
        <f t="shared" si="9"/>
        <v>90.524999999999991</v>
      </c>
      <c r="L359" s="24" t="s">
        <v>1183</v>
      </c>
      <c r="M359" s="36" t="s">
        <v>1182</v>
      </c>
      <c r="N359" s="27"/>
    </row>
    <row r="360" spans="1:14" s="33" customFormat="1" ht="66" customHeight="1" x14ac:dyDescent="0.2">
      <c r="A360" s="25" t="s">
        <v>26</v>
      </c>
      <c r="B360" s="25" t="s">
        <v>53</v>
      </c>
      <c r="C360" s="26" t="s">
        <v>1072</v>
      </c>
      <c r="D360" s="28" t="s">
        <v>1070</v>
      </c>
      <c r="E360" s="29" t="s">
        <v>1071</v>
      </c>
      <c r="F360" s="31">
        <v>45203</v>
      </c>
      <c r="G360" s="30">
        <v>0.26829999999999998</v>
      </c>
      <c r="H360" s="27" t="s">
        <v>962</v>
      </c>
      <c r="I360" s="27">
        <v>3</v>
      </c>
      <c r="J360" s="32">
        <v>19908.43</v>
      </c>
      <c r="K360" s="47">
        <f t="shared" si="9"/>
        <v>1659.0358333333334</v>
      </c>
      <c r="L360" s="36">
        <v>45190</v>
      </c>
      <c r="M360" s="36" t="s">
        <v>1184</v>
      </c>
      <c r="N360" s="27"/>
    </row>
    <row r="361" spans="1:14" s="33" customFormat="1" ht="66" customHeight="1" x14ac:dyDescent="0.2">
      <c r="A361" s="25" t="s">
        <v>26</v>
      </c>
      <c r="B361" s="25" t="s">
        <v>53</v>
      </c>
      <c r="C361" s="26" t="s">
        <v>1073</v>
      </c>
      <c r="D361" s="28" t="s">
        <v>1074</v>
      </c>
      <c r="E361" s="29" t="s">
        <v>1047</v>
      </c>
      <c r="F361" s="31">
        <v>45208</v>
      </c>
      <c r="G361" s="30">
        <v>9.5999999999999992E-3</v>
      </c>
      <c r="H361" s="27" t="s">
        <v>1035</v>
      </c>
      <c r="I361" s="27">
        <v>3</v>
      </c>
      <c r="J361" s="32">
        <v>1718.89</v>
      </c>
      <c r="K361" s="47">
        <f t="shared" si="9"/>
        <v>143.24083333333334</v>
      </c>
      <c r="L361" s="36">
        <v>45190</v>
      </c>
      <c r="M361" s="31" t="s">
        <v>1185</v>
      </c>
      <c r="N361" s="27"/>
    </row>
    <row r="362" spans="1:14" s="33" customFormat="1" ht="66" customHeight="1" x14ac:dyDescent="0.2">
      <c r="A362" s="25" t="s">
        <v>26</v>
      </c>
      <c r="B362" s="25" t="s">
        <v>53</v>
      </c>
      <c r="C362" s="26" t="s">
        <v>1075</v>
      </c>
      <c r="D362" s="28" t="s">
        <v>1074</v>
      </c>
      <c r="E362" s="29" t="s">
        <v>1047</v>
      </c>
      <c r="F362" s="31">
        <v>45208</v>
      </c>
      <c r="G362" s="30">
        <v>7.9100000000000004E-2</v>
      </c>
      <c r="H362" s="27" t="s">
        <v>1035</v>
      </c>
      <c r="I362" s="27">
        <v>3</v>
      </c>
      <c r="J362" s="32">
        <v>14162.91</v>
      </c>
      <c r="K362" s="47">
        <f t="shared" si="9"/>
        <v>1180.2425000000001</v>
      </c>
      <c r="L362" s="36">
        <v>45190</v>
      </c>
      <c r="M362" s="31" t="s">
        <v>1185</v>
      </c>
      <c r="N362" s="27"/>
    </row>
    <row r="363" spans="1:14" s="33" customFormat="1" ht="66" customHeight="1" x14ac:dyDescent="0.2">
      <c r="A363" s="25" t="s">
        <v>26</v>
      </c>
      <c r="B363" s="25" t="s">
        <v>53</v>
      </c>
      <c r="C363" s="26" t="s">
        <v>1076</v>
      </c>
      <c r="D363" s="28" t="s">
        <v>1077</v>
      </c>
      <c r="E363" s="29" t="s">
        <v>1078</v>
      </c>
      <c r="F363" s="31">
        <v>45211</v>
      </c>
      <c r="G363" s="30">
        <v>0.1</v>
      </c>
      <c r="H363" s="27" t="s">
        <v>950</v>
      </c>
      <c r="I363" s="27">
        <v>3</v>
      </c>
      <c r="J363" s="32">
        <v>6021.99</v>
      </c>
      <c r="K363" s="47">
        <f t="shared" si="9"/>
        <v>501.83249999999998</v>
      </c>
      <c r="L363" s="36">
        <v>45190</v>
      </c>
      <c r="M363" s="36" t="s">
        <v>1186</v>
      </c>
      <c r="N363" s="27"/>
    </row>
    <row r="364" spans="1:14" s="33" customFormat="1" ht="66" customHeight="1" x14ac:dyDescent="0.2">
      <c r="A364" s="25" t="s">
        <v>26</v>
      </c>
      <c r="B364" s="25" t="s">
        <v>53</v>
      </c>
      <c r="C364" s="26" t="s">
        <v>1079</v>
      </c>
      <c r="D364" s="28" t="s">
        <v>1080</v>
      </c>
      <c r="E364" s="29" t="s">
        <v>435</v>
      </c>
      <c r="F364" s="31">
        <v>45215</v>
      </c>
      <c r="G364" s="30">
        <v>0.24529999999999999</v>
      </c>
      <c r="H364" s="27" t="s">
        <v>1081</v>
      </c>
      <c r="I364" s="27">
        <v>3</v>
      </c>
      <c r="J364" s="32">
        <v>7057.47</v>
      </c>
      <c r="K364" s="47">
        <f t="shared" si="9"/>
        <v>588.12250000000006</v>
      </c>
      <c r="L364" s="36">
        <v>45190</v>
      </c>
      <c r="M364" s="31" t="s">
        <v>1187</v>
      </c>
      <c r="N364" s="27"/>
    </row>
    <row r="365" spans="1:14" s="33" customFormat="1" ht="66" customHeight="1" x14ac:dyDescent="0.2">
      <c r="A365" s="25" t="s">
        <v>26</v>
      </c>
      <c r="B365" s="25" t="s">
        <v>53</v>
      </c>
      <c r="C365" s="26" t="s">
        <v>1082</v>
      </c>
      <c r="D365" s="28" t="s">
        <v>1080</v>
      </c>
      <c r="E365" s="29" t="s">
        <v>435</v>
      </c>
      <c r="F365" s="31">
        <v>45215</v>
      </c>
      <c r="G365" s="30">
        <v>2.2240000000000002</v>
      </c>
      <c r="H365" s="27" t="s">
        <v>1081</v>
      </c>
      <c r="I365" s="27">
        <v>3</v>
      </c>
      <c r="J365" s="32">
        <v>63986.23</v>
      </c>
      <c r="K365" s="47">
        <f t="shared" si="9"/>
        <v>5332.1858333333339</v>
      </c>
      <c r="L365" s="36">
        <v>45190</v>
      </c>
      <c r="M365" s="31" t="s">
        <v>1187</v>
      </c>
      <c r="N365" s="27"/>
    </row>
    <row r="366" spans="1:14" s="33" customFormat="1" ht="66" customHeight="1" x14ac:dyDescent="0.2">
      <c r="A366" s="25" t="s">
        <v>26</v>
      </c>
      <c r="B366" s="25" t="s">
        <v>53</v>
      </c>
      <c r="C366" s="26" t="s">
        <v>1083</v>
      </c>
      <c r="D366" s="28" t="s">
        <v>1084</v>
      </c>
      <c r="E366" s="29" t="s">
        <v>1085</v>
      </c>
      <c r="F366" s="31">
        <v>45215</v>
      </c>
      <c r="G366" s="30">
        <v>1.2800000000000001E-2</v>
      </c>
      <c r="H366" s="27" t="s">
        <v>944</v>
      </c>
      <c r="I366" s="27">
        <v>3</v>
      </c>
      <c r="J366" s="32">
        <v>2288.3000000000002</v>
      </c>
      <c r="K366" s="47">
        <f t="shared" si="9"/>
        <v>190.69166666666669</v>
      </c>
      <c r="L366" s="36">
        <v>45190</v>
      </c>
      <c r="M366" s="31" t="s">
        <v>1188</v>
      </c>
      <c r="N366" s="27"/>
    </row>
    <row r="367" spans="1:14" s="33" customFormat="1" ht="66" customHeight="1" x14ac:dyDescent="0.2">
      <c r="A367" s="25" t="s">
        <v>26</v>
      </c>
      <c r="B367" s="25" t="s">
        <v>53</v>
      </c>
      <c r="C367" s="26" t="s">
        <v>1086</v>
      </c>
      <c r="D367" s="28" t="s">
        <v>1087</v>
      </c>
      <c r="E367" s="29" t="s">
        <v>1088</v>
      </c>
      <c r="F367" s="31">
        <v>45217</v>
      </c>
      <c r="G367" s="30">
        <v>9.0999999999999998E-2</v>
      </c>
      <c r="H367" s="27" t="s">
        <v>950</v>
      </c>
      <c r="I367" s="27">
        <v>3</v>
      </c>
      <c r="J367" s="32">
        <v>5822.68</v>
      </c>
      <c r="K367" s="47">
        <f t="shared" si="9"/>
        <v>485.22333333333336</v>
      </c>
      <c r="L367" s="36">
        <v>45190</v>
      </c>
      <c r="M367" s="31" t="s">
        <v>1189</v>
      </c>
      <c r="N367" s="27"/>
    </row>
    <row r="368" spans="1:14" s="33" customFormat="1" ht="66" customHeight="1" x14ac:dyDescent="0.2">
      <c r="A368" s="25" t="s">
        <v>26</v>
      </c>
      <c r="B368" s="25" t="s">
        <v>53</v>
      </c>
      <c r="C368" s="26" t="s">
        <v>1089</v>
      </c>
      <c r="D368" s="28" t="s">
        <v>1087</v>
      </c>
      <c r="E368" s="29" t="s">
        <v>1090</v>
      </c>
      <c r="F368" s="31">
        <v>45217</v>
      </c>
      <c r="G368" s="30">
        <v>9.0999999999999998E-2</v>
      </c>
      <c r="H368" s="27" t="s">
        <v>950</v>
      </c>
      <c r="I368" s="27">
        <v>3</v>
      </c>
      <c r="J368" s="32">
        <v>5822.68</v>
      </c>
      <c r="K368" s="47">
        <f t="shared" si="9"/>
        <v>485.22333333333336</v>
      </c>
      <c r="L368" s="36">
        <v>45190</v>
      </c>
      <c r="M368" s="31" t="s">
        <v>1189</v>
      </c>
      <c r="N368" s="27"/>
    </row>
    <row r="369" spans="1:14" s="33" customFormat="1" ht="66" customHeight="1" x14ac:dyDescent="0.2">
      <c r="A369" s="25" t="s">
        <v>26</v>
      </c>
      <c r="B369" s="25" t="s">
        <v>53</v>
      </c>
      <c r="C369" s="26" t="s">
        <v>1091</v>
      </c>
      <c r="D369" s="28" t="s">
        <v>1087</v>
      </c>
      <c r="E369" s="29" t="s">
        <v>1092</v>
      </c>
      <c r="F369" s="31">
        <v>45217</v>
      </c>
      <c r="G369" s="30">
        <v>9.0999999999999998E-2</v>
      </c>
      <c r="H369" s="27" t="s">
        <v>950</v>
      </c>
      <c r="I369" s="27">
        <v>3</v>
      </c>
      <c r="J369" s="32">
        <v>5822.68</v>
      </c>
      <c r="K369" s="47">
        <f t="shared" si="9"/>
        <v>485.22333333333336</v>
      </c>
      <c r="L369" s="36">
        <v>45190</v>
      </c>
      <c r="M369" s="31" t="s">
        <v>1189</v>
      </c>
      <c r="N369" s="27"/>
    </row>
    <row r="370" spans="1:14" s="33" customFormat="1" ht="66" customHeight="1" x14ac:dyDescent="0.2">
      <c r="A370" s="25" t="s">
        <v>26</v>
      </c>
      <c r="B370" s="25" t="s">
        <v>53</v>
      </c>
      <c r="C370" s="26" t="s">
        <v>1093</v>
      </c>
      <c r="D370" s="28" t="s">
        <v>1094</v>
      </c>
      <c r="E370" s="29" t="s">
        <v>1095</v>
      </c>
      <c r="F370" s="31">
        <v>45222</v>
      </c>
      <c r="G370" s="30">
        <v>0.14369999999999999</v>
      </c>
      <c r="H370" s="27" t="s">
        <v>966</v>
      </c>
      <c r="I370" s="27">
        <v>3</v>
      </c>
      <c r="J370" s="32">
        <v>9921.02</v>
      </c>
      <c r="K370" s="47">
        <f t="shared" si="9"/>
        <v>826.75166666666667</v>
      </c>
      <c r="L370" s="36">
        <v>45211</v>
      </c>
      <c r="M370" s="31" t="s">
        <v>1190</v>
      </c>
      <c r="N370" s="27"/>
    </row>
    <row r="371" spans="1:14" s="33" customFormat="1" ht="66" customHeight="1" x14ac:dyDescent="0.2">
      <c r="A371" s="25" t="s">
        <v>26</v>
      </c>
      <c r="B371" s="25" t="s">
        <v>53</v>
      </c>
      <c r="C371" s="26" t="s">
        <v>1096</v>
      </c>
      <c r="D371" s="28" t="s">
        <v>1094</v>
      </c>
      <c r="E371" s="29" t="s">
        <v>1095</v>
      </c>
      <c r="F371" s="31">
        <v>45222</v>
      </c>
      <c r="G371" s="30">
        <v>4.99E-2</v>
      </c>
      <c r="H371" s="27" t="s">
        <v>966</v>
      </c>
      <c r="I371" s="27">
        <v>3</v>
      </c>
      <c r="J371" s="32">
        <v>3445.09</v>
      </c>
      <c r="K371" s="47">
        <f t="shared" si="9"/>
        <v>287.09083333333336</v>
      </c>
      <c r="L371" s="36">
        <v>45211</v>
      </c>
      <c r="M371" s="31" t="s">
        <v>1190</v>
      </c>
      <c r="N371" s="27"/>
    </row>
    <row r="372" spans="1:14" s="33" customFormat="1" ht="66" customHeight="1" x14ac:dyDescent="0.2">
      <c r="A372" s="38" t="s">
        <v>26</v>
      </c>
      <c r="B372" s="38" t="s">
        <v>53</v>
      </c>
      <c r="C372" s="39" t="s">
        <v>1097</v>
      </c>
      <c r="D372" s="28" t="s">
        <v>1098</v>
      </c>
      <c r="E372" s="40" t="s">
        <v>1099</v>
      </c>
      <c r="F372" s="42">
        <v>45226</v>
      </c>
      <c r="G372" s="43">
        <v>0.1681</v>
      </c>
      <c r="H372" s="41" t="s">
        <v>966</v>
      </c>
      <c r="I372" s="27">
        <v>3</v>
      </c>
      <c r="J372" s="32">
        <v>11605.59</v>
      </c>
      <c r="K372" s="47">
        <f t="shared" si="9"/>
        <v>967.13250000000005</v>
      </c>
      <c r="L372" s="36">
        <v>44924</v>
      </c>
      <c r="M372" s="31" t="s">
        <v>1191</v>
      </c>
      <c r="N372" s="27"/>
    </row>
    <row r="373" spans="1:14" s="33" customFormat="1" ht="66" customHeight="1" x14ac:dyDescent="0.2">
      <c r="A373" s="25" t="s">
        <v>26</v>
      </c>
      <c r="B373" s="25" t="s">
        <v>53</v>
      </c>
      <c r="C373" s="26" t="s">
        <v>1100</v>
      </c>
      <c r="D373" s="28" t="s">
        <v>1101</v>
      </c>
      <c r="E373" s="29" t="s">
        <v>445</v>
      </c>
      <c r="F373" s="31">
        <v>45229</v>
      </c>
      <c r="G373" s="30">
        <v>3.49E-2</v>
      </c>
      <c r="H373" s="27" t="s">
        <v>970</v>
      </c>
      <c r="I373" s="27">
        <v>3</v>
      </c>
      <c r="J373" s="32">
        <v>6474.14</v>
      </c>
      <c r="K373" s="47">
        <f t="shared" si="9"/>
        <v>539.51166666666666</v>
      </c>
      <c r="L373" s="36">
        <v>45211</v>
      </c>
      <c r="M373" s="31" t="s">
        <v>1204</v>
      </c>
      <c r="N373" s="27"/>
    </row>
    <row r="374" spans="1:14" s="33" customFormat="1" ht="66" customHeight="1" x14ac:dyDescent="0.2">
      <c r="A374" s="25" t="s">
        <v>26</v>
      </c>
      <c r="B374" s="25" t="s">
        <v>53</v>
      </c>
      <c r="C374" s="26" t="s">
        <v>1102</v>
      </c>
      <c r="D374" s="28" t="s">
        <v>1103</v>
      </c>
      <c r="E374" s="29" t="s">
        <v>1104</v>
      </c>
      <c r="F374" s="31">
        <v>45229</v>
      </c>
      <c r="G374" s="30">
        <v>0.1</v>
      </c>
      <c r="H374" s="27" t="s">
        <v>950</v>
      </c>
      <c r="I374" s="27">
        <v>3</v>
      </c>
      <c r="J374" s="32">
        <v>6398.55</v>
      </c>
      <c r="K374" s="47">
        <f t="shared" si="9"/>
        <v>533.21249999999998</v>
      </c>
      <c r="L374" s="36">
        <v>45190</v>
      </c>
      <c r="M374" s="31" t="s">
        <v>1189</v>
      </c>
      <c r="N374" s="27"/>
    </row>
    <row r="375" spans="1:14" s="33" customFormat="1" ht="66" customHeight="1" x14ac:dyDescent="0.2">
      <c r="A375" s="25" t="s">
        <v>26</v>
      </c>
      <c r="B375" s="25" t="s">
        <v>53</v>
      </c>
      <c r="C375" s="26" t="s">
        <v>1105</v>
      </c>
      <c r="D375" s="28" t="s">
        <v>1103</v>
      </c>
      <c r="E375" s="29" t="s">
        <v>1106</v>
      </c>
      <c r="F375" s="31">
        <v>45229</v>
      </c>
      <c r="G375" s="30">
        <v>0.18559999999999999</v>
      </c>
      <c r="H375" s="27" t="s">
        <v>950</v>
      </c>
      <c r="I375" s="27">
        <v>3</v>
      </c>
      <c r="J375" s="32">
        <v>11875.71</v>
      </c>
      <c r="K375" s="47">
        <f t="shared" si="9"/>
        <v>989.64249999999993</v>
      </c>
      <c r="L375" s="36">
        <v>45190</v>
      </c>
      <c r="M375" s="31" t="s">
        <v>1189</v>
      </c>
      <c r="N375" s="27"/>
    </row>
    <row r="376" spans="1:14" s="33" customFormat="1" ht="66" customHeight="1" x14ac:dyDescent="0.2">
      <c r="A376" s="25" t="s">
        <v>26</v>
      </c>
      <c r="B376" s="25" t="s">
        <v>53</v>
      </c>
      <c r="C376" s="26" t="s">
        <v>137</v>
      </c>
      <c r="D376" s="28" t="s">
        <v>1107</v>
      </c>
      <c r="E376" s="29" t="s">
        <v>1108</v>
      </c>
      <c r="F376" s="31">
        <v>45231</v>
      </c>
      <c r="G376" s="30">
        <v>9.8299999999999998E-2</v>
      </c>
      <c r="H376" s="27" t="s">
        <v>966</v>
      </c>
      <c r="I376" s="27">
        <v>3</v>
      </c>
      <c r="J376" s="32">
        <v>6596.23</v>
      </c>
      <c r="K376" s="47">
        <f t="shared" si="9"/>
        <v>549.68583333333333</v>
      </c>
      <c r="L376" s="36">
        <v>44902</v>
      </c>
      <c r="M376" s="31" t="s">
        <v>1149</v>
      </c>
      <c r="N376" s="27"/>
    </row>
    <row r="377" spans="1:14" s="33" customFormat="1" ht="66" customHeight="1" x14ac:dyDescent="0.2">
      <c r="A377" s="25" t="s">
        <v>26</v>
      </c>
      <c r="B377" s="25" t="s">
        <v>53</v>
      </c>
      <c r="C377" s="26" t="s">
        <v>1109</v>
      </c>
      <c r="D377" s="28" t="s">
        <v>1110</v>
      </c>
      <c r="E377" s="29" t="s">
        <v>1111</v>
      </c>
      <c r="F377" s="27" t="s">
        <v>1116</v>
      </c>
      <c r="G377" s="30">
        <v>0.47489999999999999</v>
      </c>
      <c r="H377" s="27" t="s">
        <v>944</v>
      </c>
      <c r="I377" s="27">
        <v>12</v>
      </c>
      <c r="J377" s="32">
        <v>80911.759999999995</v>
      </c>
      <c r="K377" s="47">
        <f t="shared" si="9"/>
        <v>6742.6466666666665</v>
      </c>
      <c r="L377" s="36">
        <v>45190</v>
      </c>
      <c r="M377" s="31" t="s">
        <v>1192</v>
      </c>
      <c r="N377" s="27" t="s">
        <v>1112</v>
      </c>
    </row>
    <row r="378" spans="1:14" s="33" customFormat="1" ht="66" customHeight="1" x14ac:dyDescent="0.2">
      <c r="A378" s="25" t="s">
        <v>26</v>
      </c>
      <c r="B378" s="25" t="s">
        <v>53</v>
      </c>
      <c r="C378" s="26" t="s">
        <v>1113</v>
      </c>
      <c r="D378" s="28" t="s">
        <v>1114</v>
      </c>
      <c r="E378" s="29" t="s">
        <v>1115</v>
      </c>
      <c r="F378" s="31">
        <v>45246</v>
      </c>
      <c r="G378" s="30">
        <v>9.5000000000000001E-2</v>
      </c>
      <c r="H378" s="27" t="s">
        <v>950</v>
      </c>
      <c r="I378" s="27">
        <v>3</v>
      </c>
      <c r="J378" s="27">
        <v>6078.63</v>
      </c>
      <c r="K378" s="47">
        <f t="shared" si="9"/>
        <v>506.55250000000001</v>
      </c>
      <c r="L378" s="31">
        <v>45190</v>
      </c>
      <c r="M378" s="31" t="s">
        <v>1189</v>
      </c>
      <c r="N378" s="27"/>
    </row>
    <row r="379" spans="1:14" s="33" customFormat="1" ht="66" customHeight="1" x14ac:dyDescent="0.2">
      <c r="A379" s="25" t="s">
        <v>26</v>
      </c>
      <c r="B379" s="25" t="s">
        <v>53</v>
      </c>
      <c r="C379" s="26" t="s">
        <v>1117</v>
      </c>
      <c r="D379" s="28" t="s">
        <v>1114</v>
      </c>
      <c r="E379" s="29" t="s">
        <v>1118</v>
      </c>
      <c r="F379" s="31">
        <v>45246</v>
      </c>
      <c r="G379" s="30">
        <v>9.5000000000000001E-2</v>
      </c>
      <c r="H379" s="27" t="s">
        <v>950</v>
      </c>
      <c r="I379" s="27">
        <v>3</v>
      </c>
      <c r="J379" s="27">
        <v>6078.63</v>
      </c>
      <c r="K379" s="47">
        <f t="shared" si="9"/>
        <v>506.55250000000001</v>
      </c>
      <c r="L379" s="36">
        <v>45190</v>
      </c>
      <c r="M379" s="31" t="s">
        <v>1189</v>
      </c>
      <c r="N379" s="27"/>
    </row>
    <row r="380" spans="1:14" s="33" customFormat="1" ht="66" customHeight="1" x14ac:dyDescent="0.2">
      <c r="A380" s="25" t="s">
        <v>26</v>
      </c>
      <c r="B380" s="25" t="s">
        <v>53</v>
      </c>
      <c r="C380" s="26" t="s">
        <v>1119</v>
      </c>
      <c r="D380" s="28" t="s">
        <v>1114</v>
      </c>
      <c r="E380" s="29" t="s">
        <v>1120</v>
      </c>
      <c r="F380" s="31">
        <v>45246</v>
      </c>
      <c r="G380" s="30">
        <v>9.5000000000000001E-2</v>
      </c>
      <c r="H380" s="27" t="s">
        <v>950</v>
      </c>
      <c r="I380" s="27">
        <v>3</v>
      </c>
      <c r="J380" s="27">
        <v>6078.63</v>
      </c>
      <c r="K380" s="47">
        <f t="shared" si="9"/>
        <v>506.55250000000001</v>
      </c>
      <c r="L380" s="36">
        <v>45190</v>
      </c>
      <c r="M380" s="31" t="s">
        <v>1189</v>
      </c>
      <c r="N380" s="27"/>
    </row>
    <row r="381" spans="1:14" s="33" customFormat="1" ht="66" customHeight="1" x14ac:dyDescent="0.2">
      <c r="A381" s="25" t="s">
        <v>26</v>
      </c>
      <c r="B381" s="25" t="s">
        <v>53</v>
      </c>
      <c r="C381" s="26" t="s">
        <v>1121</v>
      </c>
      <c r="D381" s="28" t="s">
        <v>1114</v>
      </c>
      <c r="E381" s="29" t="s">
        <v>810</v>
      </c>
      <c r="F381" s="31">
        <v>45246</v>
      </c>
      <c r="G381" s="30">
        <v>9.5000000000000001E-2</v>
      </c>
      <c r="H381" s="27" t="s">
        <v>950</v>
      </c>
      <c r="I381" s="27">
        <v>3</v>
      </c>
      <c r="J381" s="27">
        <v>6078.63</v>
      </c>
      <c r="K381" s="47">
        <f t="shared" si="9"/>
        <v>506.55250000000001</v>
      </c>
      <c r="L381" s="36">
        <v>45190</v>
      </c>
      <c r="M381" s="31" t="s">
        <v>1189</v>
      </c>
      <c r="N381" s="27"/>
    </row>
    <row r="382" spans="1:14" s="33" customFormat="1" ht="66" customHeight="1" x14ac:dyDescent="0.2">
      <c r="A382" s="25" t="s">
        <v>26</v>
      </c>
      <c r="B382" s="25" t="s">
        <v>53</v>
      </c>
      <c r="C382" s="26" t="s">
        <v>1122</v>
      </c>
      <c r="D382" s="28" t="s">
        <v>1123</v>
      </c>
      <c r="E382" s="28" t="s">
        <v>1124</v>
      </c>
      <c r="F382" s="31">
        <v>45251</v>
      </c>
      <c r="G382" s="30">
        <v>0.26319999999999999</v>
      </c>
      <c r="H382" s="27" t="s">
        <v>966</v>
      </c>
      <c r="I382" s="27">
        <v>3</v>
      </c>
      <c r="J382" s="32">
        <v>16812.560000000001</v>
      </c>
      <c r="K382" s="47">
        <f t="shared" si="9"/>
        <v>1401.0466666666669</v>
      </c>
      <c r="L382" s="36">
        <v>45190</v>
      </c>
      <c r="M382" s="31" t="s">
        <v>1193</v>
      </c>
      <c r="N382" s="27"/>
    </row>
    <row r="383" spans="1:14" s="33" customFormat="1" ht="66" customHeight="1" x14ac:dyDescent="0.2">
      <c r="A383" s="25" t="s">
        <v>26</v>
      </c>
      <c r="B383" s="25" t="s">
        <v>53</v>
      </c>
      <c r="C383" s="26" t="s">
        <v>1125</v>
      </c>
      <c r="D383" s="28" t="s">
        <v>1126</v>
      </c>
      <c r="E383" s="29" t="s">
        <v>913</v>
      </c>
      <c r="F383" s="31">
        <v>45260</v>
      </c>
      <c r="G383" s="30">
        <v>0.71399999999999997</v>
      </c>
      <c r="H383" s="27" t="s">
        <v>944</v>
      </c>
      <c r="I383" s="27">
        <v>3</v>
      </c>
      <c r="J383" s="32">
        <v>10270.14</v>
      </c>
      <c r="K383" s="47">
        <f t="shared" si="9"/>
        <v>855.84499999999991</v>
      </c>
      <c r="L383" s="36">
        <v>45246</v>
      </c>
      <c r="M383" s="31" t="s">
        <v>1194</v>
      </c>
      <c r="N383" s="27"/>
    </row>
    <row r="384" spans="1:14" s="33" customFormat="1" ht="66" customHeight="1" x14ac:dyDescent="0.2">
      <c r="A384" s="25" t="s">
        <v>26</v>
      </c>
      <c r="B384" s="25" t="s">
        <v>53</v>
      </c>
      <c r="C384" s="26" t="s">
        <v>1127</v>
      </c>
      <c r="D384" s="28" t="s">
        <v>1126</v>
      </c>
      <c r="E384" s="29" t="s">
        <v>913</v>
      </c>
      <c r="F384" s="31">
        <v>45260</v>
      </c>
      <c r="G384" s="30">
        <v>5.6599999999999998E-2</v>
      </c>
      <c r="H384" s="27" t="s">
        <v>944</v>
      </c>
      <c r="I384" s="27">
        <v>3</v>
      </c>
      <c r="J384" s="32">
        <v>8141.32</v>
      </c>
      <c r="K384" s="47">
        <f t="shared" si="9"/>
        <v>678.44333333333327</v>
      </c>
      <c r="L384" s="36">
        <v>45246</v>
      </c>
      <c r="M384" s="31" t="s">
        <v>1194</v>
      </c>
      <c r="N384" s="27"/>
    </row>
    <row r="385" spans="1:14" s="33" customFormat="1" ht="66" customHeight="1" x14ac:dyDescent="0.2">
      <c r="A385" s="25" t="s">
        <v>26</v>
      </c>
      <c r="B385" s="25" t="s">
        <v>53</v>
      </c>
      <c r="C385" s="25" t="s">
        <v>1128</v>
      </c>
      <c r="D385" s="28" t="s">
        <v>1126</v>
      </c>
      <c r="E385" s="29" t="s">
        <v>913</v>
      </c>
      <c r="F385" s="31">
        <v>45260</v>
      </c>
      <c r="G385" s="30">
        <v>2.9399999999999999E-2</v>
      </c>
      <c r="H385" s="27" t="s">
        <v>944</v>
      </c>
      <c r="I385" s="27">
        <v>3</v>
      </c>
      <c r="J385" s="32">
        <v>4228.8900000000003</v>
      </c>
      <c r="K385" s="47">
        <f t="shared" si="9"/>
        <v>352.40750000000003</v>
      </c>
      <c r="L385" s="36">
        <v>45246</v>
      </c>
      <c r="M385" s="31" t="s">
        <v>1194</v>
      </c>
      <c r="N385" s="27"/>
    </row>
    <row r="386" spans="1:14" s="33" customFormat="1" ht="66" customHeight="1" x14ac:dyDescent="0.2">
      <c r="A386" s="25" t="s">
        <v>26</v>
      </c>
      <c r="B386" s="25" t="s">
        <v>53</v>
      </c>
      <c r="C386" s="26" t="s">
        <v>1129</v>
      </c>
      <c r="D386" s="28" t="s">
        <v>1130</v>
      </c>
      <c r="E386" s="29" t="s">
        <v>1131</v>
      </c>
      <c r="F386" s="31">
        <v>45260</v>
      </c>
      <c r="G386" s="30">
        <v>0.43580000000000002</v>
      </c>
      <c r="H386" s="27" t="s">
        <v>1035</v>
      </c>
      <c r="I386" s="24">
        <v>3</v>
      </c>
      <c r="J386" s="24">
        <v>61157.21</v>
      </c>
      <c r="K386" s="47">
        <f t="shared" si="9"/>
        <v>5096.4341666666669</v>
      </c>
      <c r="L386" s="36">
        <v>45246</v>
      </c>
      <c r="M386" s="31" t="s">
        <v>1195</v>
      </c>
      <c r="N386" s="27"/>
    </row>
    <row r="387" spans="1:14" s="33" customFormat="1" ht="66" customHeight="1" x14ac:dyDescent="0.2">
      <c r="A387" s="25" t="s">
        <v>26</v>
      </c>
      <c r="B387" s="25" t="s">
        <v>53</v>
      </c>
      <c r="C387" s="26" t="s">
        <v>1132</v>
      </c>
      <c r="D387" s="28" t="s">
        <v>1130</v>
      </c>
      <c r="E387" s="29" t="s">
        <v>1131</v>
      </c>
      <c r="F387" s="31">
        <v>45260</v>
      </c>
      <c r="G387" s="30">
        <v>0.46</v>
      </c>
      <c r="H387" s="27" t="s">
        <v>1035</v>
      </c>
      <c r="I387" s="24">
        <v>3</v>
      </c>
      <c r="J387" s="24">
        <v>64553.27</v>
      </c>
      <c r="K387" s="47">
        <f t="shared" si="9"/>
        <v>5379.4391666666661</v>
      </c>
      <c r="L387" s="36">
        <v>45246</v>
      </c>
      <c r="M387" s="31" t="s">
        <v>1195</v>
      </c>
      <c r="N387" s="27"/>
    </row>
    <row r="388" spans="1:14" s="33" customFormat="1" ht="66" customHeight="1" x14ac:dyDescent="0.2">
      <c r="A388" s="25" t="s">
        <v>26</v>
      </c>
      <c r="B388" s="25" t="s">
        <v>53</v>
      </c>
      <c r="C388" s="26" t="s">
        <v>1133</v>
      </c>
      <c r="D388" s="28" t="s">
        <v>1134</v>
      </c>
      <c r="E388" s="29" t="s">
        <v>1135</v>
      </c>
      <c r="F388" s="31">
        <v>45265</v>
      </c>
      <c r="G388" s="30">
        <v>5.5500000000000001E-2</v>
      </c>
      <c r="H388" s="27" t="s">
        <v>1136</v>
      </c>
      <c r="I388" s="24">
        <v>3</v>
      </c>
      <c r="J388" s="24">
        <v>14.27</v>
      </c>
      <c r="K388" s="47">
        <f t="shared" si="9"/>
        <v>1.1891666666666667</v>
      </c>
      <c r="L388" s="36">
        <v>45246</v>
      </c>
      <c r="M388" s="31" t="s">
        <v>1196</v>
      </c>
      <c r="N388" s="27"/>
    </row>
    <row r="389" spans="1:14" s="33" customFormat="1" ht="66" customHeight="1" x14ac:dyDescent="0.2">
      <c r="A389" s="25" t="s">
        <v>26</v>
      </c>
      <c r="B389" s="25" t="s">
        <v>53</v>
      </c>
      <c r="C389" s="26" t="s">
        <v>1137</v>
      </c>
      <c r="D389" s="28" t="s">
        <v>1138</v>
      </c>
      <c r="E389" s="29" t="s">
        <v>1139</v>
      </c>
      <c r="F389" s="31">
        <v>45265</v>
      </c>
      <c r="G389" s="30">
        <v>4.1300000000000003E-2</v>
      </c>
      <c r="H389" s="27" t="s">
        <v>944</v>
      </c>
      <c r="I389" s="27">
        <v>3</v>
      </c>
      <c r="J389" s="32">
        <v>8604.8799999999992</v>
      </c>
      <c r="K389" s="47">
        <f t="shared" si="9"/>
        <v>717.07333333333327</v>
      </c>
      <c r="L389" s="36">
        <v>45246</v>
      </c>
      <c r="M389" s="31" t="s">
        <v>1197</v>
      </c>
      <c r="N389" s="27"/>
    </row>
    <row r="390" spans="1:14" s="33" customFormat="1" ht="66" customHeight="1" x14ac:dyDescent="0.2">
      <c r="A390" s="25" t="s">
        <v>26</v>
      </c>
      <c r="B390" s="25" t="s">
        <v>53</v>
      </c>
      <c r="C390" s="26" t="s">
        <v>1140</v>
      </c>
      <c r="D390" s="28" t="s">
        <v>1141</v>
      </c>
      <c r="E390" s="29" t="s">
        <v>1142</v>
      </c>
      <c r="F390" s="31">
        <v>45279</v>
      </c>
      <c r="G390" s="30">
        <v>0.504</v>
      </c>
      <c r="H390" s="27" t="s">
        <v>966</v>
      </c>
      <c r="I390" s="27">
        <v>3</v>
      </c>
      <c r="J390" s="32">
        <v>24715.4</v>
      </c>
      <c r="K390" s="47">
        <f t="shared" si="9"/>
        <v>2059.6166666666668</v>
      </c>
      <c r="L390" s="36">
        <v>45246</v>
      </c>
      <c r="M390" s="31" t="s">
        <v>1198</v>
      </c>
      <c r="N390" s="27"/>
    </row>
    <row r="391" spans="1:14" s="33" customFormat="1" ht="66" customHeight="1" x14ac:dyDescent="0.2">
      <c r="A391" s="25" t="s">
        <v>26</v>
      </c>
      <c r="B391" s="25" t="s">
        <v>53</v>
      </c>
      <c r="C391" s="26" t="s">
        <v>1143</v>
      </c>
      <c r="D391" s="28" t="s">
        <v>1144</v>
      </c>
      <c r="E391" s="29" t="s">
        <v>1145</v>
      </c>
      <c r="F391" s="31">
        <v>45287</v>
      </c>
      <c r="G391" s="30">
        <v>0.1012</v>
      </c>
      <c r="H391" s="27" t="s">
        <v>989</v>
      </c>
      <c r="I391" s="27">
        <v>3</v>
      </c>
      <c r="J391" s="32">
        <v>6627.62</v>
      </c>
      <c r="K391" s="47">
        <f t="shared" si="9"/>
        <v>552.30166666666662</v>
      </c>
      <c r="L391" s="36">
        <v>45190</v>
      </c>
      <c r="M391" s="31" t="s">
        <v>1199</v>
      </c>
      <c r="N391" s="27"/>
    </row>
    <row r="392" spans="1:14" ht="12.75" x14ac:dyDescent="0.2">
      <c r="J392" s="99"/>
    </row>
    <row r="393" spans="1:14" ht="12.75" x14ac:dyDescent="0.2">
      <c r="J393" s="99"/>
    </row>
    <row r="394" spans="1:14" ht="12.75" x14ac:dyDescent="0.2">
      <c r="J394" s="99"/>
    </row>
    <row r="395" spans="1:14" ht="12.75" x14ac:dyDescent="0.2">
      <c r="J395" s="99"/>
    </row>
    <row r="396" spans="1:14" ht="12.75" x14ac:dyDescent="0.2">
      <c r="J396" s="99"/>
    </row>
    <row r="397" spans="1:14" ht="12.75" x14ac:dyDescent="0.2">
      <c r="J397" s="99"/>
    </row>
    <row r="398" spans="1:14" ht="12.75" x14ac:dyDescent="0.2">
      <c r="J398" s="99"/>
    </row>
    <row r="399" spans="1:14" ht="12.75" x14ac:dyDescent="0.2">
      <c r="J399" s="99"/>
    </row>
    <row r="400" spans="1:14" ht="12.75" x14ac:dyDescent="0.2">
      <c r="J400" s="99"/>
    </row>
    <row r="401" spans="10:10" ht="12.75" x14ac:dyDescent="0.2">
      <c r="J401" s="99"/>
    </row>
    <row r="402" spans="10:10" ht="12.75" x14ac:dyDescent="0.2">
      <c r="J402" s="99"/>
    </row>
    <row r="403" spans="10:10" ht="12.75" x14ac:dyDescent="0.2">
      <c r="J403" s="99"/>
    </row>
    <row r="404" spans="10:10" ht="12.75" x14ac:dyDescent="0.2">
      <c r="J404" s="99"/>
    </row>
    <row r="405" spans="10:10" ht="12.75" x14ac:dyDescent="0.2">
      <c r="J405" s="99"/>
    </row>
    <row r="406" spans="10:10" ht="12.75" x14ac:dyDescent="0.2">
      <c r="J406" s="99"/>
    </row>
    <row r="407" spans="10:10" ht="12.75" x14ac:dyDescent="0.2">
      <c r="J407" s="99"/>
    </row>
    <row r="408" spans="10:10" ht="12.75" x14ac:dyDescent="0.2">
      <c r="J408" s="99"/>
    </row>
    <row r="409" spans="10:10" ht="12.75" x14ac:dyDescent="0.2">
      <c r="J409" s="99"/>
    </row>
    <row r="410" spans="10:10" ht="12.75" x14ac:dyDescent="0.2">
      <c r="J410" s="99"/>
    </row>
    <row r="411" spans="10:10" ht="12.75" x14ac:dyDescent="0.2">
      <c r="J411" s="99"/>
    </row>
    <row r="412" spans="10:10" ht="12.75" x14ac:dyDescent="0.2">
      <c r="J412" s="99"/>
    </row>
    <row r="413" spans="10:10" ht="12.75" x14ac:dyDescent="0.2">
      <c r="J413" s="99"/>
    </row>
    <row r="414" spans="10:10" ht="12.75" x14ac:dyDescent="0.2">
      <c r="J414" s="99"/>
    </row>
    <row r="415" spans="10:10" ht="12.75" x14ac:dyDescent="0.2">
      <c r="J415" s="99"/>
    </row>
    <row r="416" spans="10:10" ht="12.75" x14ac:dyDescent="0.2">
      <c r="J416" s="99"/>
    </row>
    <row r="417" spans="10:10" ht="12.75" x14ac:dyDescent="0.2">
      <c r="J417" s="99"/>
    </row>
    <row r="418" spans="10:10" ht="12.75" x14ac:dyDescent="0.2">
      <c r="J418" s="99"/>
    </row>
    <row r="419" spans="10:10" ht="12.75" x14ac:dyDescent="0.2">
      <c r="J419" s="99"/>
    </row>
    <row r="420" spans="10:10" ht="12.75" x14ac:dyDescent="0.2">
      <c r="J420" s="99"/>
    </row>
    <row r="421" spans="10:10" ht="12.75" x14ac:dyDescent="0.2">
      <c r="J421" s="99"/>
    </row>
    <row r="422" spans="10:10" ht="12.75" x14ac:dyDescent="0.2">
      <c r="J422" s="99"/>
    </row>
    <row r="423" spans="10:10" ht="12.75" x14ac:dyDescent="0.2">
      <c r="J423" s="99"/>
    </row>
    <row r="424" spans="10:10" ht="12.75" x14ac:dyDescent="0.2">
      <c r="J424" s="99"/>
    </row>
    <row r="425" spans="10:10" ht="12.75" x14ac:dyDescent="0.2">
      <c r="J425" s="99"/>
    </row>
    <row r="426" spans="10:10" ht="12.75" x14ac:dyDescent="0.2">
      <c r="J426" s="99"/>
    </row>
    <row r="427" spans="10:10" ht="12.75" x14ac:dyDescent="0.2">
      <c r="J427" s="99"/>
    </row>
    <row r="428" spans="10:10" ht="12.75" x14ac:dyDescent="0.2">
      <c r="J428" s="99"/>
    </row>
    <row r="429" spans="10:10" ht="12.75" x14ac:dyDescent="0.2">
      <c r="J429" s="99"/>
    </row>
    <row r="430" spans="10:10" ht="12.75" x14ac:dyDescent="0.2">
      <c r="J430" s="99"/>
    </row>
    <row r="431" spans="10:10" ht="12.75" x14ac:dyDescent="0.2">
      <c r="J431" s="99"/>
    </row>
    <row r="432" spans="10:10" ht="12.75" x14ac:dyDescent="0.2">
      <c r="J432" s="99"/>
    </row>
    <row r="433" spans="10:10" ht="12.75" x14ac:dyDescent="0.2">
      <c r="J433" s="99"/>
    </row>
    <row r="434" spans="10:10" ht="12.75" x14ac:dyDescent="0.2">
      <c r="J434" s="99"/>
    </row>
    <row r="435" spans="10:10" ht="12.75" x14ac:dyDescent="0.2">
      <c r="J435" s="99"/>
    </row>
    <row r="436" spans="10:10" ht="12.75" x14ac:dyDescent="0.2">
      <c r="J436" s="99"/>
    </row>
    <row r="437" spans="10:10" ht="12.75" x14ac:dyDescent="0.2">
      <c r="J437" s="99"/>
    </row>
    <row r="438" spans="10:10" ht="12.75" x14ac:dyDescent="0.2">
      <c r="J438" s="99"/>
    </row>
    <row r="439" spans="10:10" ht="12.75" x14ac:dyDescent="0.2">
      <c r="J439" s="99"/>
    </row>
    <row r="440" spans="10:10" ht="12.75" x14ac:dyDescent="0.2">
      <c r="J440" s="99"/>
    </row>
    <row r="441" spans="10:10" ht="12.75" x14ac:dyDescent="0.2">
      <c r="J441" s="99"/>
    </row>
    <row r="442" spans="10:10" ht="12.75" x14ac:dyDescent="0.2">
      <c r="J442" s="99"/>
    </row>
    <row r="443" spans="10:10" ht="12.75" x14ac:dyDescent="0.2">
      <c r="J443" s="99"/>
    </row>
    <row r="444" spans="10:10" ht="12.75" x14ac:dyDescent="0.2">
      <c r="J444" s="99"/>
    </row>
    <row r="445" spans="10:10" ht="12.75" x14ac:dyDescent="0.2">
      <c r="J445" s="99"/>
    </row>
    <row r="446" spans="10:10" ht="12.75" x14ac:dyDescent="0.2">
      <c r="J446" s="99"/>
    </row>
    <row r="447" spans="10:10" ht="12.75" x14ac:dyDescent="0.2">
      <c r="J447" s="99"/>
    </row>
    <row r="448" spans="10:10" ht="12.75" x14ac:dyDescent="0.2">
      <c r="J448" s="99"/>
    </row>
    <row r="449" spans="10:10" ht="12.75" x14ac:dyDescent="0.2">
      <c r="J449" s="99"/>
    </row>
    <row r="450" spans="10:10" ht="12.75" x14ac:dyDescent="0.2">
      <c r="J450" s="99"/>
    </row>
    <row r="451" spans="10:10" ht="12.75" x14ac:dyDescent="0.2">
      <c r="J451" s="99"/>
    </row>
    <row r="452" spans="10:10" ht="12.75" x14ac:dyDescent="0.2">
      <c r="J452" s="99"/>
    </row>
    <row r="453" spans="10:10" ht="12.75" x14ac:dyDescent="0.2">
      <c r="J453" s="99"/>
    </row>
    <row r="454" spans="10:10" ht="12.75" x14ac:dyDescent="0.2">
      <c r="J454" s="99"/>
    </row>
    <row r="455" spans="10:10" ht="12.75" x14ac:dyDescent="0.2">
      <c r="J455" s="99"/>
    </row>
    <row r="456" spans="10:10" ht="12.75" x14ac:dyDescent="0.2">
      <c r="J456" s="99"/>
    </row>
    <row r="457" spans="10:10" ht="12.75" x14ac:dyDescent="0.2">
      <c r="J457" s="99"/>
    </row>
    <row r="458" spans="10:10" ht="12.75" x14ac:dyDescent="0.2">
      <c r="J458" s="99"/>
    </row>
    <row r="459" spans="10:10" ht="12.75" x14ac:dyDescent="0.2">
      <c r="J459" s="99"/>
    </row>
    <row r="460" spans="10:10" ht="12.75" x14ac:dyDescent="0.2">
      <c r="J460" s="99"/>
    </row>
    <row r="461" spans="10:10" ht="12.75" x14ac:dyDescent="0.2">
      <c r="J461" s="99"/>
    </row>
    <row r="462" spans="10:10" ht="12.75" x14ac:dyDescent="0.2">
      <c r="J462" s="99"/>
    </row>
    <row r="463" spans="10:10" ht="12.75" x14ac:dyDescent="0.2">
      <c r="J463" s="99"/>
    </row>
    <row r="464" spans="10:10" ht="12.75" x14ac:dyDescent="0.2">
      <c r="J464" s="99"/>
    </row>
    <row r="465" spans="10:10" ht="12.75" x14ac:dyDescent="0.2">
      <c r="J465" s="99"/>
    </row>
    <row r="466" spans="10:10" ht="12.75" x14ac:dyDescent="0.2">
      <c r="J466" s="99"/>
    </row>
    <row r="467" spans="10:10" ht="12.75" x14ac:dyDescent="0.2">
      <c r="J467" s="99"/>
    </row>
    <row r="468" spans="10:10" ht="12.75" x14ac:dyDescent="0.2">
      <c r="J468" s="99"/>
    </row>
    <row r="469" spans="10:10" ht="12.75" x14ac:dyDescent="0.2">
      <c r="J469" s="99"/>
    </row>
    <row r="470" spans="10:10" ht="12.75" x14ac:dyDescent="0.2">
      <c r="J470" s="99"/>
    </row>
    <row r="471" spans="10:10" ht="12.75" x14ac:dyDescent="0.2">
      <c r="J471" s="99"/>
    </row>
    <row r="472" spans="10:10" ht="12.75" x14ac:dyDescent="0.2">
      <c r="J472" s="99"/>
    </row>
    <row r="473" spans="10:10" ht="12.75" x14ac:dyDescent="0.2">
      <c r="J473" s="99"/>
    </row>
    <row r="474" spans="10:10" ht="12.75" x14ac:dyDescent="0.2">
      <c r="J474" s="99"/>
    </row>
    <row r="475" spans="10:10" ht="12.75" x14ac:dyDescent="0.2">
      <c r="J475" s="99"/>
    </row>
    <row r="476" spans="10:10" ht="12.75" x14ac:dyDescent="0.2">
      <c r="J476" s="99"/>
    </row>
    <row r="477" spans="10:10" ht="12.75" x14ac:dyDescent="0.2">
      <c r="J477" s="99"/>
    </row>
    <row r="478" spans="10:10" ht="12.75" x14ac:dyDescent="0.2">
      <c r="J478" s="99"/>
    </row>
    <row r="479" spans="10:10" ht="12.75" x14ac:dyDescent="0.2">
      <c r="J479" s="99"/>
    </row>
    <row r="480" spans="10:10" ht="12.75" x14ac:dyDescent="0.2">
      <c r="J480" s="99"/>
    </row>
    <row r="481" spans="10:10" ht="12.75" x14ac:dyDescent="0.2">
      <c r="J481" s="99"/>
    </row>
    <row r="482" spans="10:10" ht="12.75" x14ac:dyDescent="0.2">
      <c r="J482" s="99"/>
    </row>
    <row r="483" spans="10:10" ht="12.75" x14ac:dyDescent="0.2">
      <c r="J483" s="99"/>
    </row>
    <row r="484" spans="10:10" ht="12.75" x14ac:dyDescent="0.2">
      <c r="J484" s="99"/>
    </row>
    <row r="485" spans="10:10" ht="12.75" x14ac:dyDescent="0.2">
      <c r="J485" s="99"/>
    </row>
    <row r="486" spans="10:10" ht="12.75" x14ac:dyDescent="0.2">
      <c r="J486" s="99"/>
    </row>
    <row r="487" spans="10:10" ht="12.75" x14ac:dyDescent="0.2">
      <c r="J487" s="99"/>
    </row>
    <row r="488" spans="10:10" ht="12.75" x14ac:dyDescent="0.2">
      <c r="J488" s="99"/>
    </row>
    <row r="489" spans="10:10" ht="12.75" x14ac:dyDescent="0.2">
      <c r="J489" s="99"/>
    </row>
    <row r="490" spans="10:10" ht="12.75" x14ac:dyDescent="0.2">
      <c r="J490" s="99"/>
    </row>
    <row r="491" spans="10:10" ht="12.75" x14ac:dyDescent="0.2">
      <c r="J491" s="99"/>
    </row>
    <row r="492" spans="10:10" ht="12.75" x14ac:dyDescent="0.2">
      <c r="J492" s="99"/>
    </row>
    <row r="493" spans="10:10" ht="12.75" x14ac:dyDescent="0.2">
      <c r="J493" s="99"/>
    </row>
    <row r="494" spans="10:10" ht="12.75" x14ac:dyDescent="0.2">
      <c r="J494" s="99"/>
    </row>
    <row r="495" spans="10:10" ht="12.75" x14ac:dyDescent="0.2">
      <c r="J495" s="99"/>
    </row>
    <row r="496" spans="10:10" ht="12.75" x14ac:dyDescent="0.2">
      <c r="J496" s="99"/>
    </row>
    <row r="497" spans="10:10" ht="12.75" x14ac:dyDescent="0.2">
      <c r="J497" s="99"/>
    </row>
    <row r="498" spans="10:10" ht="12.75" x14ac:dyDescent="0.2">
      <c r="J498" s="99"/>
    </row>
    <row r="499" spans="10:10" ht="12.75" x14ac:dyDescent="0.2">
      <c r="J499" s="99"/>
    </row>
    <row r="500" spans="10:10" ht="12.75" x14ac:dyDescent="0.2">
      <c r="J500" s="99"/>
    </row>
    <row r="501" spans="10:10" ht="12.75" x14ac:dyDescent="0.2">
      <c r="J501" s="99"/>
    </row>
    <row r="502" spans="10:10" ht="12.75" x14ac:dyDescent="0.2">
      <c r="J502" s="99"/>
    </row>
    <row r="503" spans="10:10" ht="12.75" x14ac:dyDescent="0.2">
      <c r="J503" s="99"/>
    </row>
    <row r="504" spans="10:10" ht="12.75" x14ac:dyDescent="0.2">
      <c r="J504" s="99"/>
    </row>
    <row r="505" spans="10:10" ht="12.75" x14ac:dyDescent="0.2">
      <c r="J505" s="99"/>
    </row>
    <row r="506" spans="10:10" ht="12.75" x14ac:dyDescent="0.2">
      <c r="J506" s="99"/>
    </row>
    <row r="507" spans="10:10" ht="12.75" x14ac:dyDescent="0.2">
      <c r="J507" s="99"/>
    </row>
    <row r="508" spans="10:10" ht="12.75" x14ac:dyDescent="0.2">
      <c r="J508" s="99"/>
    </row>
    <row r="509" spans="10:10" ht="12.75" x14ac:dyDescent="0.2">
      <c r="J509" s="99"/>
    </row>
    <row r="510" spans="10:10" ht="12.75" x14ac:dyDescent="0.2">
      <c r="J510" s="99"/>
    </row>
    <row r="511" spans="10:10" ht="12.75" x14ac:dyDescent="0.2">
      <c r="J511" s="99"/>
    </row>
    <row r="512" spans="10:10" ht="12.75" x14ac:dyDescent="0.2">
      <c r="J512" s="99"/>
    </row>
    <row r="513" spans="10:10" ht="12.75" x14ac:dyDescent="0.2">
      <c r="J513" s="99"/>
    </row>
    <row r="514" spans="10:10" ht="12.75" x14ac:dyDescent="0.2">
      <c r="J514" s="99"/>
    </row>
    <row r="515" spans="10:10" ht="12.75" x14ac:dyDescent="0.2">
      <c r="J515" s="99"/>
    </row>
    <row r="516" spans="10:10" ht="12.75" x14ac:dyDescent="0.2">
      <c r="J516" s="99"/>
    </row>
    <row r="517" spans="10:10" ht="12.75" x14ac:dyDescent="0.2">
      <c r="J517" s="99"/>
    </row>
    <row r="518" spans="10:10" ht="12.75" x14ac:dyDescent="0.2">
      <c r="J518" s="99"/>
    </row>
    <row r="519" spans="10:10" ht="12.75" x14ac:dyDescent="0.2">
      <c r="J519" s="99"/>
    </row>
    <row r="520" spans="10:10" ht="12.75" x14ac:dyDescent="0.2">
      <c r="J520" s="99"/>
    </row>
    <row r="521" spans="10:10" ht="12.75" x14ac:dyDescent="0.2">
      <c r="J521" s="99"/>
    </row>
    <row r="522" spans="10:10" ht="12.75" x14ac:dyDescent="0.2">
      <c r="J522" s="99"/>
    </row>
    <row r="523" spans="10:10" ht="12.75" x14ac:dyDescent="0.2">
      <c r="J523" s="99"/>
    </row>
    <row r="524" spans="10:10" ht="12.75" x14ac:dyDescent="0.2">
      <c r="J524" s="99"/>
    </row>
    <row r="525" spans="10:10" ht="12.75" x14ac:dyDescent="0.2">
      <c r="J525" s="99"/>
    </row>
    <row r="526" spans="10:10" ht="12.75" x14ac:dyDescent="0.2">
      <c r="J526" s="99"/>
    </row>
    <row r="527" spans="10:10" ht="12.75" x14ac:dyDescent="0.2">
      <c r="J527" s="99"/>
    </row>
    <row r="528" spans="10:10" ht="12.75" x14ac:dyDescent="0.2">
      <c r="J528" s="99"/>
    </row>
    <row r="529" spans="10:10" ht="12.75" x14ac:dyDescent="0.2">
      <c r="J529" s="99"/>
    </row>
    <row r="530" spans="10:10" ht="12.75" x14ac:dyDescent="0.2">
      <c r="J530" s="99"/>
    </row>
    <row r="531" spans="10:10" ht="12.75" x14ac:dyDescent="0.2">
      <c r="J531" s="99"/>
    </row>
    <row r="532" spans="10:10" ht="12.75" x14ac:dyDescent="0.2">
      <c r="J532" s="99"/>
    </row>
    <row r="533" spans="10:10" ht="12.75" x14ac:dyDescent="0.2">
      <c r="J533" s="99"/>
    </row>
    <row r="534" spans="10:10" ht="12.75" x14ac:dyDescent="0.2">
      <c r="J534" s="99"/>
    </row>
    <row r="535" spans="10:10" ht="12.75" x14ac:dyDescent="0.2">
      <c r="J535" s="99"/>
    </row>
    <row r="536" spans="10:10" ht="12.75" x14ac:dyDescent="0.2">
      <c r="J536" s="99"/>
    </row>
    <row r="537" spans="10:10" ht="12.75" x14ac:dyDescent="0.2">
      <c r="J537" s="99"/>
    </row>
    <row r="538" spans="10:10" ht="12.75" x14ac:dyDescent="0.2">
      <c r="J538" s="99"/>
    </row>
    <row r="539" spans="10:10" ht="12.75" x14ac:dyDescent="0.2">
      <c r="J539" s="99"/>
    </row>
    <row r="540" spans="10:10" ht="12.75" x14ac:dyDescent="0.2">
      <c r="J540" s="99"/>
    </row>
    <row r="541" spans="10:10" ht="12.75" x14ac:dyDescent="0.2">
      <c r="J541" s="99"/>
    </row>
    <row r="542" spans="10:10" ht="12.75" x14ac:dyDescent="0.2">
      <c r="J542" s="99"/>
    </row>
    <row r="543" spans="10:10" ht="12.75" x14ac:dyDescent="0.2">
      <c r="J543" s="99"/>
    </row>
    <row r="544" spans="10:10" ht="12.75" x14ac:dyDescent="0.2">
      <c r="J544" s="99"/>
    </row>
    <row r="545" spans="10:10" ht="12.75" x14ac:dyDescent="0.2">
      <c r="J545" s="99"/>
    </row>
    <row r="546" spans="10:10" ht="12.75" x14ac:dyDescent="0.2">
      <c r="J546" s="99"/>
    </row>
    <row r="547" spans="10:10" ht="12.75" x14ac:dyDescent="0.2">
      <c r="J547" s="99"/>
    </row>
    <row r="548" spans="10:10" ht="12.75" x14ac:dyDescent="0.2">
      <c r="J548" s="99"/>
    </row>
    <row r="549" spans="10:10" ht="12.75" x14ac:dyDescent="0.2">
      <c r="J549" s="99"/>
    </row>
    <row r="550" spans="10:10" ht="12.75" x14ac:dyDescent="0.2">
      <c r="J550" s="99"/>
    </row>
    <row r="551" spans="10:10" ht="12.75" x14ac:dyDescent="0.2">
      <c r="J551" s="99"/>
    </row>
    <row r="552" spans="10:10" ht="12.75" x14ac:dyDescent="0.2">
      <c r="J552" s="99"/>
    </row>
    <row r="553" spans="10:10" ht="12.75" x14ac:dyDescent="0.2">
      <c r="J553" s="99"/>
    </row>
    <row r="554" spans="10:10" ht="12.75" x14ac:dyDescent="0.2">
      <c r="J554" s="99"/>
    </row>
    <row r="555" spans="10:10" ht="12.75" x14ac:dyDescent="0.2">
      <c r="J555" s="99"/>
    </row>
    <row r="556" spans="10:10" ht="12.75" x14ac:dyDescent="0.2">
      <c r="J556" s="99"/>
    </row>
    <row r="557" spans="10:10" ht="12.75" x14ac:dyDescent="0.2">
      <c r="J557" s="99"/>
    </row>
    <row r="558" spans="10:10" ht="12.75" x14ac:dyDescent="0.2">
      <c r="J558" s="99"/>
    </row>
    <row r="559" spans="10:10" ht="12.75" x14ac:dyDescent="0.2">
      <c r="J559" s="99"/>
    </row>
    <row r="560" spans="10:10" ht="12.75" x14ac:dyDescent="0.2">
      <c r="J560" s="99"/>
    </row>
    <row r="561" spans="10:10" ht="12.75" x14ac:dyDescent="0.2">
      <c r="J561" s="99"/>
    </row>
    <row r="562" spans="10:10" ht="12.75" x14ac:dyDescent="0.2">
      <c r="J562" s="99"/>
    </row>
    <row r="563" spans="10:10" ht="12.75" x14ac:dyDescent="0.2">
      <c r="J563" s="99"/>
    </row>
    <row r="564" spans="10:10" ht="12.75" x14ac:dyDescent="0.2">
      <c r="J564" s="99"/>
    </row>
    <row r="565" spans="10:10" ht="12.75" x14ac:dyDescent="0.2">
      <c r="J565" s="99"/>
    </row>
    <row r="566" spans="10:10" ht="12.75" x14ac:dyDescent="0.2">
      <c r="J566" s="99"/>
    </row>
    <row r="567" spans="10:10" ht="12.75" x14ac:dyDescent="0.2">
      <c r="J567" s="99"/>
    </row>
    <row r="568" spans="10:10" ht="12.75" x14ac:dyDescent="0.2">
      <c r="J568" s="99"/>
    </row>
    <row r="569" spans="10:10" ht="12.75" x14ac:dyDescent="0.2">
      <c r="J569" s="99"/>
    </row>
    <row r="570" spans="10:10" ht="12.75" x14ac:dyDescent="0.2">
      <c r="J570" s="99"/>
    </row>
    <row r="571" spans="10:10" ht="12.75" x14ac:dyDescent="0.2">
      <c r="J571" s="99"/>
    </row>
    <row r="572" spans="10:10" ht="12.75" x14ac:dyDescent="0.2">
      <c r="J572" s="99"/>
    </row>
    <row r="573" spans="10:10" ht="12.75" x14ac:dyDescent="0.2">
      <c r="J573" s="99"/>
    </row>
    <row r="574" spans="10:10" ht="12.75" x14ac:dyDescent="0.2">
      <c r="J574" s="99"/>
    </row>
    <row r="575" spans="10:10" ht="12.75" x14ac:dyDescent="0.2">
      <c r="J575" s="99"/>
    </row>
    <row r="576" spans="10:10" ht="12.75" x14ac:dyDescent="0.2">
      <c r="J576" s="99"/>
    </row>
    <row r="577" spans="10:10" ht="12.75" x14ac:dyDescent="0.2">
      <c r="J577" s="99"/>
    </row>
    <row r="578" spans="10:10" ht="12.75" x14ac:dyDescent="0.2">
      <c r="J578" s="99"/>
    </row>
    <row r="579" spans="10:10" ht="12.75" x14ac:dyDescent="0.2">
      <c r="J579" s="99"/>
    </row>
    <row r="580" spans="10:10" ht="12.75" x14ac:dyDescent="0.2">
      <c r="J580" s="99"/>
    </row>
    <row r="581" spans="10:10" ht="12.75" x14ac:dyDescent="0.2">
      <c r="J581" s="99"/>
    </row>
    <row r="582" spans="10:10" ht="12.75" x14ac:dyDescent="0.2">
      <c r="J582" s="99"/>
    </row>
    <row r="583" spans="10:10" ht="12.75" x14ac:dyDescent="0.2">
      <c r="J583" s="99"/>
    </row>
    <row r="584" spans="10:10" ht="12.75" x14ac:dyDescent="0.2">
      <c r="J584" s="99"/>
    </row>
    <row r="585" spans="10:10" ht="12.75" x14ac:dyDescent="0.2">
      <c r="J585" s="99"/>
    </row>
    <row r="586" spans="10:10" ht="12.75" x14ac:dyDescent="0.2">
      <c r="J586" s="99"/>
    </row>
    <row r="587" spans="10:10" ht="12.75" x14ac:dyDescent="0.2">
      <c r="J587" s="99"/>
    </row>
    <row r="588" spans="10:10" ht="12.75" x14ac:dyDescent="0.2">
      <c r="J588" s="99"/>
    </row>
    <row r="589" spans="10:10" ht="12.75" x14ac:dyDescent="0.2">
      <c r="J589" s="99"/>
    </row>
    <row r="590" spans="10:10" ht="12.75" x14ac:dyDescent="0.2">
      <c r="J590" s="99"/>
    </row>
    <row r="591" spans="10:10" ht="12.75" x14ac:dyDescent="0.2">
      <c r="J591" s="99"/>
    </row>
    <row r="592" spans="10:10" ht="12.75" x14ac:dyDescent="0.2">
      <c r="J592" s="99"/>
    </row>
    <row r="593" ht="12.75" x14ac:dyDescent="0.2"/>
    <row r="594" ht="12.75" x14ac:dyDescent="0.2"/>
    <row r="595" ht="12.75" x14ac:dyDescent="0.2"/>
    <row r="596" ht="12.75" x14ac:dyDescent="0.2"/>
    <row r="65532" ht="14.85" customHeight="1" x14ac:dyDescent="0.2"/>
  </sheetData>
  <sheetProtection selectLockedCells="1" selectUnlockedCells="1"/>
  <pageMargins left="0.39370078740157483" right="0.39370078740157483" top="0.39370078740157483" bottom="0.39370078740157483" header="0.78740157480314965" footer="0.78740157480314965"/>
  <pageSetup paperSize="9" scale="55" firstPageNumber="0" orientation="landscape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Яворський Олександр Володимирович</dc:creator>
  <cp:lastModifiedBy>Касаткіна Тетяна Романівна</cp:lastModifiedBy>
  <cp:lastPrinted>2021-08-31T11:56:15Z</cp:lastPrinted>
  <dcterms:created xsi:type="dcterms:W3CDTF">2017-06-16T12:11:35Z</dcterms:created>
  <dcterms:modified xsi:type="dcterms:W3CDTF">2024-01-10T09:28:35Z</dcterms:modified>
</cp:coreProperties>
</file>