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Finzb!$B$4:$AE$6</definedName>
    <definedName name="Data" localSheetId="2">Pm!$B$4:$AY$6</definedName>
    <definedName name="Data" localSheetId="0">Urzb!$B$5:$Z$7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11:55:17"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7" i="3" l="1"/>
  <c r="AD7" i="3"/>
  <c r="AA7" i="3"/>
  <c r="X7" i="3"/>
  <c r="AA7" i="2"/>
  <c r="Q7" i="2"/>
  <c r="Q7" i="3"/>
  <c r="U8" i="1"/>
  <c r="O8" i="1"/>
</calcChain>
</file>

<file path=xl/sharedStrings.xml><?xml version="1.0" encoding="utf-8"?>
<sst xmlns="http://schemas.openxmlformats.org/spreadsheetml/2006/main" count="145" uniqueCount="86">
  <si>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</si>
  <si>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</si>
  <si>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</si>
  <si>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</si>
  <si>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</si>
  <si>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</si>
  <si>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</si>
  <si>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</si>
  <si>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</si>
  <si>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</si>
  <si>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</si>
  <si>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</si>
  <si>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</si>
  <si>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</si>
  <si>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</si>
  <si>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</si>
  <si>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</si>
  <si>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</si>
  <si>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</si>
  <si>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</si>
  <si>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</si>
  <si>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</si>
  <si>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</si>
  <si>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</si>
  <si>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</si>
  <si>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</si>
  <si>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</si>
  <si>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</si>
  <si>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</si>
  <si>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</si>
  <si>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</si>
  <si>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</si>
  <si>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</si>
  <si>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</si>
  <si>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</si>
  <si>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</si>
  <si>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</si>
  <si>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</si>
  <si>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</si>
  <si>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</si>
  <si>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</si>
  <si>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</si>
  <si>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</si>
  <si>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</si>
  <si>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</si>
  <si>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</si>
  <si>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</si>
  <si>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</si>
  <si>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</si>
  <si>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</si>
  <si>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</si>
  <si>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</si>
  <si>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</si>
  <si>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</si>
  <si>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</si>
  <si>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</si>
  <si>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</si>
  <si>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</si>
  <si>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</si>
  <si>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</si>
  <si>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</si>
  <si>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</si>
  <si>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</si>
  <si>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</si>
  <si>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</si>
  <si>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</si>
  <si>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</si>
  <si>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</si>
  <si>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</si>
  <si>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</si>
  <si>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</si>
  <si>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</si>
  <si>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</si>
  <si>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</si>
  <si>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219-1</t>
  </si>
  <si>
    <t>ПП ДС "Пара План"</t>
  </si>
  <si>
    <t>I-ФР.Ф.ПАТ КБ"ПРИВАТБАНК",М.I-ФРАНКIВ.</t>
  </si>
  <si>
    <t>221-1</t>
  </si>
  <si>
    <t>КП Коломияводоканал</t>
  </si>
  <si>
    <t>ВIДДIЛ КАПIТАЛЬНОГО БУДIВНИЦТВА КРДА</t>
  </si>
  <si>
    <t>АТ "РАЙФФАЙЗЕН БАНК АВАЛЬ" У М. КИЇВI</t>
  </si>
  <si>
    <t>UA243808050000000026002143402</t>
  </si>
  <si>
    <t>3116040;3132;проектнi роботи очищ. днища iнфiльт.басейну водоз.споруд вiд бiол.забр.та водор.КП Коломияводок;акт№219-1 вiд17.10.19р.,дог.№219вiд02.09.19р;безПДВ</t>
  </si>
  <si>
    <t>3116040;3132;очищ.днища iнфiльт.басейну водоз.споруд вiд бiо.забр.та водор.КП Коломияводок;зг.акту №221-1 вiд5.11.19р.та дог.№221 вiд2.09.19р;в т.ч.ПДВ-19161,58</t>
  </si>
  <si>
    <t>3116040;3132;тех.нагляд очищ.днища iнфiльт.басейну водоз.споруд вiд бiо.забр.та водор.КП Коломияводок;зг.акту №279 вiд5.11.19р.та дог.№279 вiд30.10.19р;без ПДВ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</si>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</sst>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M1" zoomScale="115" zoomScaleNormal="115" workbookViewId="0">
      <selection activeCell="F14" sqref="F14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85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43712</v>
      </c>
      <c r="F5" s="10">
        <v>31692820</v>
      </c>
      <c r="G5" s="21">
        <v>35424124043347</v>
      </c>
      <c r="H5" s="10">
        <v>3116040</v>
      </c>
      <c r="I5" s="10">
        <v>43347</v>
      </c>
      <c r="J5" s="10">
        <v>31</v>
      </c>
      <c r="K5" s="10">
        <v>0</v>
      </c>
      <c r="L5" s="10">
        <v>3132</v>
      </c>
      <c r="M5" s="51">
        <v>43710</v>
      </c>
      <c r="N5" s="10">
        <v>221</v>
      </c>
      <c r="O5" s="40">
        <v>114969.5</v>
      </c>
      <c r="P5" s="22"/>
      <c r="Q5" s="22"/>
      <c r="R5" s="51">
        <v>43830</v>
      </c>
      <c r="S5" s="22">
        <v>7</v>
      </c>
      <c r="T5" s="22" t="s">
        <v>73</v>
      </c>
      <c r="U5" s="40">
        <v>0</v>
      </c>
      <c r="V5" s="22"/>
      <c r="W5" s="10">
        <v>2610600000</v>
      </c>
      <c r="X5" s="10">
        <v>175</v>
      </c>
      <c r="Y5" s="51">
        <v>43710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2</v>
      </c>
      <c r="E6" s="51">
        <v>43712</v>
      </c>
      <c r="F6" s="10">
        <v>31692820</v>
      </c>
      <c r="G6" s="21">
        <v>35424124043347</v>
      </c>
      <c r="H6" s="10">
        <v>3116040</v>
      </c>
      <c r="I6" s="10">
        <v>43347</v>
      </c>
      <c r="J6" s="10">
        <v>31</v>
      </c>
      <c r="K6" s="10">
        <v>0</v>
      </c>
      <c r="L6" s="10">
        <v>3132</v>
      </c>
      <c r="M6" s="51">
        <v>43710</v>
      </c>
      <c r="N6" s="10">
        <v>219</v>
      </c>
      <c r="O6" s="40">
        <v>2842.11</v>
      </c>
      <c r="P6" s="22"/>
      <c r="Q6" s="22"/>
      <c r="R6" s="51">
        <v>43830</v>
      </c>
      <c r="S6" s="22">
        <v>7</v>
      </c>
      <c r="T6" s="22" t="s">
        <v>73</v>
      </c>
      <c r="U6" s="40">
        <v>0</v>
      </c>
      <c r="V6" s="22"/>
      <c r="W6" s="10">
        <v>2610600000</v>
      </c>
      <c r="X6" s="10">
        <v>175</v>
      </c>
      <c r="Y6" s="51">
        <v>43710</v>
      </c>
      <c r="Z6" s="9">
        <v>0</v>
      </c>
    </row>
    <row r="7" spans="1:26" ht="31.5" x14ac:dyDescent="0.2">
      <c r="A7" s="10"/>
      <c r="B7" s="10">
        <v>3</v>
      </c>
      <c r="C7" s="10">
        <v>0</v>
      </c>
      <c r="D7" s="10">
        <v>1</v>
      </c>
      <c r="E7" s="51">
        <v>43769</v>
      </c>
      <c r="F7" s="10">
        <v>31692820</v>
      </c>
      <c r="G7" s="21">
        <v>35424124043347</v>
      </c>
      <c r="H7" s="10">
        <v>3116040</v>
      </c>
      <c r="I7" s="10">
        <v>43347</v>
      </c>
      <c r="J7" s="10">
        <v>31</v>
      </c>
      <c r="K7" s="10">
        <v>0</v>
      </c>
      <c r="L7" s="10">
        <v>3132</v>
      </c>
      <c r="M7" s="51">
        <v>43768</v>
      </c>
      <c r="N7" s="10">
        <v>279</v>
      </c>
      <c r="O7" s="40">
        <v>1402</v>
      </c>
      <c r="P7" s="22"/>
      <c r="Q7" s="22"/>
      <c r="R7" s="51">
        <v>43830</v>
      </c>
      <c r="S7" s="22">
        <v>7</v>
      </c>
      <c r="T7" s="22" t="s">
        <v>73</v>
      </c>
      <c r="U7" s="40">
        <v>0</v>
      </c>
      <c r="V7" s="22"/>
      <c r="W7" s="10">
        <v>2610600000</v>
      </c>
      <c r="X7" s="10">
        <v>229</v>
      </c>
      <c r="Y7" s="51">
        <v>43768</v>
      </c>
      <c r="Z7" s="9">
        <v>0</v>
      </c>
    </row>
    <row r="8" spans="1:26" x14ac:dyDescent="0.2">
      <c r="A8" s="1"/>
      <c r="B8" s="6" t="s">
        <v>23</v>
      </c>
      <c r="C8" s="6"/>
      <c r="D8" s="6"/>
      <c r="E8" s="52"/>
      <c r="F8" s="2"/>
      <c r="G8" s="15"/>
      <c r="H8" s="2"/>
      <c r="I8" s="2"/>
      <c r="J8" s="2"/>
      <c r="K8" s="2"/>
      <c r="L8" s="1"/>
      <c r="M8" s="52"/>
      <c r="N8" s="2"/>
      <c r="O8" s="14">
        <f>SUM(Data O:O)</f>
        <v>119213.61</v>
      </c>
      <c r="P8" s="14"/>
      <c r="Q8" s="14"/>
      <c r="R8" s="53"/>
      <c r="S8" s="14"/>
      <c r="T8" s="14"/>
      <c r="U8" s="14">
        <f>SUM(Data U:U)</f>
        <v>0</v>
      </c>
      <c r="V8" s="14"/>
      <c r="W8" s="1"/>
      <c r="X8" s="11"/>
      <c r="Y8" s="54"/>
      <c r="Z8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zoomScale="85" zoomScaleNormal="85" workbookViewId="0">
      <selection activeCell="AD1" sqref="AD1:AD65536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85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43756</v>
      </c>
      <c r="F4" s="10">
        <v>31692820</v>
      </c>
      <c r="G4" s="21">
        <v>35424124043347</v>
      </c>
      <c r="H4" s="10">
        <v>3116040</v>
      </c>
      <c r="I4" s="10">
        <v>43347</v>
      </c>
      <c r="J4" s="10">
        <v>31</v>
      </c>
      <c r="K4" s="10">
        <v>0</v>
      </c>
      <c r="L4" s="10">
        <v>3132</v>
      </c>
      <c r="M4" s="51">
        <v>43710</v>
      </c>
      <c r="N4" s="10">
        <v>219</v>
      </c>
      <c r="O4" s="51">
        <v>43755</v>
      </c>
      <c r="P4" s="10" t="s">
        <v>74</v>
      </c>
      <c r="Q4" s="41">
        <v>2842.11</v>
      </c>
      <c r="R4" s="10">
        <v>32805994</v>
      </c>
      <c r="S4" s="10" t="s">
        <v>75</v>
      </c>
      <c r="T4" s="22" t="s">
        <v>76</v>
      </c>
      <c r="U4" s="10">
        <v>336677</v>
      </c>
      <c r="V4" s="21">
        <v>26007052575026</v>
      </c>
      <c r="W4" s="10">
        <v>7</v>
      </c>
      <c r="X4" s="51">
        <v>43756</v>
      </c>
      <c r="Y4" s="10">
        <v>2</v>
      </c>
      <c r="Z4" s="10" t="s">
        <v>73</v>
      </c>
      <c r="AA4" s="41">
        <v>0</v>
      </c>
      <c r="AB4" s="10">
        <v>2610600000</v>
      </c>
      <c r="AC4" s="10">
        <v>259</v>
      </c>
      <c r="AD4" s="51">
        <v>43769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1</v>
      </c>
      <c r="E5" s="51">
        <v>43775</v>
      </c>
      <c r="F5" s="10">
        <v>31692820</v>
      </c>
      <c r="G5" s="21">
        <v>35424124043347</v>
      </c>
      <c r="H5" s="10">
        <v>3116040</v>
      </c>
      <c r="I5" s="10">
        <v>43347</v>
      </c>
      <c r="J5" s="10">
        <v>31</v>
      </c>
      <c r="K5" s="10">
        <v>0</v>
      </c>
      <c r="L5" s="10">
        <v>3132</v>
      </c>
      <c r="M5" s="51">
        <v>43710</v>
      </c>
      <c r="N5" s="10">
        <v>221</v>
      </c>
      <c r="O5" s="51">
        <v>43774</v>
      </c>
      <c r="P5" s="10" t="s">
        <v>77</v>
      </c>
      <c r="Q5" s="41">
        <v>114969.5</v>
      </c>
      <c r="R5" s="10">
        <v>32148690</v>
      </c>
      <c r="S5" s="10" t="s">
        <v>78</v>
      </c>
      <c r="T5" s="22" t="s">
        <v>76</v>
      </c>
      <c r="U5" s="10">
        <v>336677</v>
      </c>
      <c r="V5" s="21">
        <v>26009052516146</v>
      </c>
      <c r="W5" s="10">
        <v>7</v>
      </c>
      <c r="X5" s="51">
        <v>43774</v>
      </c>
      <c r="Y5" s="10">
        <v>1</v>
      </c>
      <c r="Z5" s="10" t="s">
        <v>73</v>
      </c>
      <c r="AA5" s="41">
        <v>0</v>
      </c>
      <c r="AB5" s="10">
        <v>2610600000</v>
      </c>
      <c r="AC5" s="10">
        <v>277</v>
      </c>
      <c r="AD5" s="51">
        <v>43799</v>
      </c>
      <c r="AE5" s="9">
        <v>0</v>
      </c>
    </row>
    <row r="6" spans="1:31" ht="52.5" x14ac:dyDescent="0.2">
      <c r="A6" s="10"/>
      <c r="B6" s="10">
        <v>3</v>
      </c>
      <c r="C6" s="10">
        <v>0</v>
      </c>
      <c r="D6" s="10">
        <v>2</v>
      </c>
      <c r="E6" s="51">
        <v>43775</v>
      </c>
      <c r="F6" s="10">
        <v>31692820</v>
      </c>
      <c r="G6" s="21">
        <v>35424124043347</v>
      </c>
      <c r="H6" s="10">
        <v>3116040</v>
      </c>
      <c r="I6" s="10">
        <v>43347</v>
      </c>
      <c r="J6" s="10">
        <v>31</v>
      </c>
      <c r="K6" s="10">
        <v>0</v>
      </c>
      <c r="L6" s="10">
        <v>3132</v>
      </c>
      <c r="M6" s="51">
        <v>43768</v>
      </c>
      <c r="N6" s="10">
        <v>279</v>
      </c>
      <c r="O6" s="51">
        <v>43774</v>
      </c>
      <c r="P6" s="10">
        <v>279</v>
      </c>
      <c r="Q6" s="41">
        <v>1402</v>
      </c>
      <c r="R6" s="10">
        <v>726748</v>
      </c>
      <c r="S6" s="10" t="s">
        <v>79</v>
      </c>
      <c r="T6" s="22" t="s">
        <v>80</v>
      </c>
      <c r="U6" s="10">
        <v>0</v>
      </c>
      <c r="V6" s="21" t="s">
        <v>81</v>
      </c>
      <c r="W6" s="10">
        <v>7</v>
      </c>
      <c r="X6" s="51">
        <v>43774</v>
      </c>
      <c r="Y6" s="10">
        <v>1</v>
      </c>
      <c r="Z6" s="10" t="s">
        <v>73</v>
      </c>
      <c r="AA6" s="41">
        <v>0</v>
      </c>
      <c r="AB6" s="10">
        <v>2610600000</v>
      </c>
      <c r="AC6" s="10">
        <v>277</v>
      </c>
      <c r="AD6" s="51">
        <v>43799</v>
      </c>
      <c r="AE6" s="9">
        <v>0</v>
      </c>
    </row>
    <row r="7" spans="1:31" ht="21" x14ac:dyDescent="0.2">
      <c r="A7" s="3"/>
      <c r="B7" s="6" t="s">
        <v>23</v>
      </c>
      <c r="C7" s="2"/>
      <c r="D7" s="2"/>
      <c r="E7" s="52"/>
      <c r="F7" s="2"/>
      <c r="G7" s="15"/>
      <c r="H7" s="2"/>
      <c r="I7" s="2"/>
      <c r="J7" s="2"/>
      <c r="K7" s="1"/>
      <c r="L7" s="2"/>
      <c r="M7" s="52"/>
      <c r="N7" s="1"/>
      <c r="O7" s="53"/>
      <c r="P7" s="1"/>
      <c r="Q7" s="25">
        <f>SUM(Data Q:Q)</f>
        <v>119213.61</v>
      </c>
      <c r="R7" s="1"/>
      <c r="S7" s="1"/>
      <c r="T7" s="14"/>
      <c r="U7" s="1"/>
      <c r="V7" s="30"/>
      <c r="W7" s="11"/>
      <c r="X7" s="54"/>
      <c r="Y7" s="11"/>
      <c r="Z7" s="11"/>
      <c r="AA7" s="1">
        <f>SUM(Data AA:AA)</f>
        <v>0</v>
      </c>
      <c r="AB7" s="11"/>
      <c r="AC7" s="11"/>
      <c r="AD7" s="54"/>
      <c r="AE7" s="3"/>
    </row>
    <row r="11" spans="1:31" x14ac:dyDescent="0.2">
      <c r="S11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zoomScale="91" zoomScaleNormal="91" workbookViewId="0">
      <selection activeCell="E16" sqref="E1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6" width="10.140625" style="17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6" width="0" style="17" hidden="1" customWidth="1"/>
    <col min="27" max="27" width="10.85546875" style="26" hidden="1" customWidth="1"/>
    <col min="28" max="29" width="0" style="17" hidden="1" customWidth="1"/>
    <col min="30" max="30" width="10.7109375" style="26" hidden="1" customWidth="1"/>
    <col min="31" max="32" width="0" style="17" hidden="1" customWidth="1"/>
    <col min="33" max="33" width="10.85546875" style="26" hidden="1" customWidth="1"/>
    <col min="34" max="34" width="0" style="17" hidden="1" customWidth="1"/>
    <col min="35" max="35" width="15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2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2" s="8" customFormat="1" ht="18" customHeight="1" x14ac:dyDescent="0.25">
      <c r="A2" s="7"/>
      <c r="B2" s="62" t="s">
        <v>85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6"/>
      <c r="AY2" s="48"/>
    </row>
    <row r="3" spans="1:52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2" s="20" customFormat="1" ht="73.5" x14ac:dyDescent="0.2">
      <c r="A4" s="37"/>
      <c r="B4" s="37">
        <v>1</v>
      </c>
      <c r="C4" s="37">
        <v>0</v>
      </c>
      <c r="D4" s="37">
        <v>1</v>
      </c>
      <c r="E4" s="37"/>
      <c r="F4" s="43">
        <v>43756</v>
      </c>
      <c r="G4" s="37">
        <v>0</v>
      </c>
      <c r="H4" s="43">
        <v>43756</v>
      </c>
      <c r="I4" s="37">
        <v>836014</v>
      </c>
      <c r="J4" s="38">
        <v>35424124043347</v>
      </c>
      <c r="K4" s="37">
        <v>31692820</v>
      </c>
      <c r="L4" s="37">
        <v>43347</v>
      </c>
      <c r="M4" s="37">
        <v>31</v>
      </c>
      <c r="N4" s="37">
        <v>3116040</v>
      </c>
      <c r="O4" s="37">
        <v>43347</v>
      </c>
      <c r="P4" s="37">
        <v>0</v>
      </c>
      <c r="Q4" s="32">
        <v>2842.11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3132</v>
      </c>
      <c r="X4" s="32">
        <v>2842.11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76</v>
      </c>
      <c r="AJ4" s="37">
        <v>336677</v>
      </c>
      <c r="AK4" s="38">
        <v>26007052575026</v>
      </c>
      <c r="AL4" s="37">
        <v>32805994</v>
      </c>
      <c r="AM4" s="37" t="s">
        <v>75</v>
      </c>
      <c r="AN4" s="37" t="s">
        <v>82</v>
      </c>
      <c r="AO4" s="37">
        <v>6</v>
      </c>
      <c r="AP4" s="37">
        <v>7</v>
      </c>
      <c r="AQ4" s="37">
        <v>0</v>
      </c>
      <c r="AR4" s="37"/>
      <c r="AS4" s="37">
        <v>0</v>
      </c>
      <c r="AT4" s="37">
        <v>0</v>
      </c>
      <c r="AU4" s="37" t="s">
        <v>73</v>
      </c>
      <c r="AV4" s="37" t="s">
        <v>74</v>
      </c>
      <c r="AW4" s="43">
        <v>43755</v>
      </c>
      <c r="AX4" s="20">
        <v>219</v>
      </c>
      <c r="AY4" s="49">
        <v>43710</v>
      </c>
    </row>
    <row r="5" spans="1:52" ht="26.25" customHeight="1" x14ac:dyDescent="0.2">
      <c r="A5" s="37"/>
      <c r="B5" s="37">
        <v>2</v>
      </c>
      <c r="C5" s="37">
        <v>0</v>
      </c>
      <c r="D5" s="37">
        <v>2</v>
      </c>
      <c r="E5" s="37"/>
      <c r="F5" s="43">
        <v>43776</v>
      </c>
      <c r="G5" s="37">
        <v>0</v>
      </c>
      <c r="H5" s="43">
        <v>43776</v>
      </c>
      <c r="I5" s="37">
        <v>836014</v>
      </c>
      <c r="J5" s="38">
        <v>35424124043347</v>
      </c>
      <c r="K5" s="37">
        <v>31692820</v>
      </c>
      <c r="L5" s="37">
        <v>43347</v>
      </c>
      <c r="M5" s="37">
        <v>31</v>
      </c>
      <c r="N5" s="37">
        <v>3116040</v>
      </c>
      <c r="O5" s="37">
        <v>43347</v>
      </c>
      <c r="P5" s="37">
        <v>0</v>
      </c>
      <c r="Q5" s="32">
        <v>114969.5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3132</v>
      </c>
      <c r="X5" s="32">
        <v>114969.5</v>
      </c>
      <c r="Y5" s="37">
        <v>0</v>
      </c>
      <c r="Z5" s="37">
        <v>0</v>
      </c>
      <c r="AA5" s="32">
        <v>0</v>
      </c>
      <c r="AB5" s="37">
        <v>0</v>
      </c>
      <c r="AC5" s="37">
        <v>0</v>
      </c>
      <c r="AD5" s="32">
        <v>0</v>
      </c>
      <c r="AE5" s="37">
        <v>0</v>
      </c>
      <c r="AF5" s="37">
        <v>0</v>
      </c>
      <c r="AG5" s="32">
        <v>0</v>
      </c>
      <c r="AH5" s="37"/>
      <c r="AI5" s="37" t="s">
        <v>76</v>
      </c>
      <c r="AJ5" s="37">
        <v>336677</v>
      </c>
      <c r="AK5" s="38">
        <v>26009052516146</v>
      </c>
      <c r="AL5" s="37">
        <v>32148690</v>
      </c>
      <c r="AM5" s="37" t="s">
        <v>78</v>
      </c>
      <c r="AN5" s="37" t="s">
        <v>83</v>
      </c>
      <c r="AO5" s="37">
        <v>6</v>
      </c>
      <c r="AP5" s="37">
        <v>7</v>
      </c>
      <c r="AQ5" s="37">
        <v>0</v>
      </c>
      <c r="AR5" s="37"/>
      <c r="AS5" s="37">
        <v>0</v>
      </c>
      <c r="AT5" s="37">
        <v>0</v>
      </c>
      <c r="AU5" s="37" t="s">
        <v>73</v>
      </c>
      <c r="AV5" s="37" t="s">
        <v>77</v>
      </c>
      <c r="AW5" s="43">
        <v>43774</v>
      </c>
      <c r="AX5" s="20">
        <v>221</v>
      </c>
      <c r="AY5" s="49">
        <v>43710</v>
      </c>
      <c r="AZ5" s="20"/>
    </row>
    <row r="6" spans="1:52" ht="63" x14ac:dyDescent="0.2">
      <c r="A6" s="37"/>
      <c r="B6" s="37">
        <v>3</v>
      </c>
      <c r="C6" s="37">
        <v>0</v>
      </c>
      <c r="D6" s="37">
        <v>3</v>
      </c>
      <c r="E6" s="37"/>
      <c r="F6" s="43">
        <v>43776</v>
      </c>
      <c r="G6" s="37">
        <v>0</v>
      </c>
      <c r="H6" s="43">
        <v>43776</v>
      </c>
      <c r="I6" s="37">
        <v>836014</v>
      </c>
      <c r="J6" s="38">
        <v>35424124043347</v>
      </c>
      <c r="K6" s="37">
        <v>31692820</v>
      </c>
      <c r="L6" s="37">
        <v>43347</v>
      </c>
      <c r="M6" s="37">
        <v>31</v>
      </c>
      <c r="N6" s="37">
        <v>3116040</v>
      </c>
      <c r="O6" s="37">
        <v>43347</v>
      </c>
      <c r="P6" s="37">
        <v>0</v>
      </c>
      <c r="Q6" s="32">
        <v>1402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3132</v>
      </c>
      <c r="X6" s="32">
        <v>1402</v>
      </c>
      <c r="Y6" s="37">
        <v>0</v>
      </c>
      <c r="Z6" s="37">
        <v>0</v>
      </c>
      <c r="AA6" s="32">
        <v>0</v>
      </c>
      <c r="AB6" s="37">
        <v>0</v>
      </c>
      <c r="AC6" s="37">
        <v>0</v>
      </c>
      <c r="AD6" s="32">
        <v>0</v>
      </c>
      <c r="AE6" s="37">
        <v>0</v>
      </c>
      <c r="AF6" s="37">
        <v>0</v>
      </c>
      <c r="AG6" s="32">
        <v>0</v>
      </c>
      <c r="AH6" s="37"/>
      <c r="AI6" s="37" t="s">
        <v>80</v>
      </c>
      <c r="AJ6" s="37">
        <v>0</v>
      </c>
      <c r="AK6" s="38" t="s">
        <v>81</v>
      </c>
      <c r="AL6" s="37">
        <v>726748</v>
      </c>
      <c r="AM6" s="37" t="s">
        <v>79</v>
      </c>
      <c r="AN6" s="37" t="s">
        <v>84</v>
      </c>
      <c r="AO6" s="37">
        <v>6</v>
      </c>
      <c r="AP6" s="37">
        <v>7</v>
      </c>
      <c r="AQ6" s="37">
        <v>0</v>
      </c>
      <c r="AR6" s="37"/>
      <c r="AS6" s="37">
        <v>0</v>
      </c>
      <c r="AT6" s="37">
        <v>0</v>
      </c>
      <c r="AU6" s="37" t="s">
        <v>73</v>
      </c>
      <c r="AV6" s="37">
        <v>279</v>
      </c>
      <c r="AW6" s="43">
        <v>43774</v>
      </c>
      <c r="AX6" s="20">
        <v>279</v>
      </c>
      <c r="AY6" s="49">
        <v>43768</v>
      </c>
      <c r="AZ6" s="20"/>
    </row>
    <row r="7" spans="1:52" ht="21" x14ac:dyDescent="0.2">
      <c r="A7" s="4"/>
      <c r="B7" s="6" t="s">
        <v>23</v>
      </c>
      <c r="C7" s="4"/>
      <c r="D7" s="4"/>
      <c r="E7" s="4"/>
      <c r="F7" s="44"/>
      <c r="G7" s="5"/>
      <c r="H7" s="44"/>
      <c r="I7" s="5"/>
      <c r="J7" s="31"/>
      <c r="K7" s="5"/>
      <c r="L7" s="5"/>
      <c r="M7" s="5"/>
      <c r="N7" s="5"/>
      <c r="O7" s="5"/>
      <c r="P7" s="5"/>
      <c r="Q7" s="32">
        <f>SUM(Data Q:Q)</f>
        <v>119213.61</v>
      </c>
      <c r="R7" s="4"/>
      <c r="S7" s="4"/>
      <c r="T7" s="4"/>
      <c r="U7" s="4"/>
      <c r="V7" s="13"/>
      <c r="W7" s="4"/>
      <c r="X7" s="32">
        <f>SUM(Data X:X)</f>
        <v>119213.61</v>
      </c>
      <c r="Y7" s="4"/>
      <c r="Z7" s="4"/>
      <c r="AA7" s="32">
        <f>SUM(Data AA:AA)</f>
        <v>0</v>
      </c>
      <c r="AB7" s="4"/>
      <c r="AC7" s="4"/>
      <c r="AD7" s="32">
        <f>SUM(Data AD:AD)</f>
        <v>0</v>
      </c>
      <c r="AE7" s="4"/>
      <c r="AF7" s="4"/>
      <c r="AG7" s="32">
        <f>SUM(Data AG:AG)</f>
        <v>0</v>
      </c>
      <c r="AH7" s="4"/>
      <c r="AI7" s="4"/>
      <c r="AJ7" s="4"/>
      <c r="AK7" s="33"/>
      <c r="AL7" s="5"/>
      <c r="AM7" s="5"/>
      <c r="AN7" s="4"/>
      <c r="AO7" s="5"/>
      <c r="AP7" s="5"/>
      <c r="AQ7" s="5"/>
      <c r="AR7" s="5"/>
      <c r="AS7" s="5"/>
      <c r="AT7" s="5"/>
      <c r="AU7" s="5"/>
      <c r="AV7" s="5"/>
      <c r="AW7" s="47"/>
      <c r="AX7" s="4"/>
      <c r="AY7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2020-01-23T10:03:58Z</dcterms:modified>
</cp:coreProperties>
</file>