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3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K7" i="1" l="1"/>
  <c r="K8" i="1"/>
  <c r="I7" i="1"/>
  <c r="I8" i="1"/>
  <c r="I6" i="1"/>
  <c r="F7" i="1"/>
  <c r="F8" i="1"/>
  <c r="F6" i="1"/>
  <c r="C6" i="1"/>
  <c r="K6" i="1"/>
  <c r="C7" i="1" l="1"/>
  <c r="C8" i="1"/>
</calcChain>
</file>

<file path=xl/sharedStrings.xml><?xml version="1.0" encoding="utf-8"?>
<sst xmlns="http://schemas.openxmlformats.org/spreadsheetml/2006/main" count="24" uniqueCount="16">
  <si>
    <t>Період</t>
  </si>
  <si>
    <t>Активна електроенергія ІІ класу напруги</t>
  </si>
  <si>
    <t>Реактивна електроенергія</t>
  </si>
  <si>
    <t>Розподіл активної електроенергії ІІ класу напруги</t>
  </si>
  <si>
    <r>
      <t>м</t>
    </r>
    <r>
      <rPr>
        <b/>
        <vertAlign val="superscript"/>
        <sz val="14"/>
        <rFont val="Times New Roman"/>
        <family val="1"/>
        <charset val="204"/>
      </rPr>
      <t>3</t>
    </r>
  </si>
  <si>
    <t xml:space="preserve"> кВт*год</t>
  </si>
  <si>
    <t>кВар*год</t>
  </si>
  <si>
    <t>9 місяців 2022</t>
  </si>
  <si>
    <t>Середньо-зважений тариф, грн/кВт*год</t>
  </si>
  <si>
    <t>Вартість без ПДВ, грн</t>
  </si>
  <si>
    <t>Середньо-зважений тариф, грн/кВар*год</t>
  </si>
  <si>
    <r>
      <t>Ціна за 1 м</t>
    </r>
    <r>
      <rPr>
        <b/>
        <vertAlign val="superscript"/>
        <sz val="14"/>
        <rFont val="Times New Roman"/>
        <family val="1"/>
        <charset val="204"/>
      </rPr>
      <t>3</t>
    </r>
  </si>
  <si>
    <t>ВАРТІСТЬ РАЗОМ (активна електроенергія, її розподіл і реактивна)</t>
  </si>
  <si>
    <t xml:space="preserve">Дані  про споживання комунальних послуг (електроенергія) комунальним підприємством "Коломияводоканал" </t>
  </si>
  <si>
    <t xml:space="preserve">Дані  про споживання комунальних послуг (тверде паливо) комунальним підприємством "Коломияводоканал" </t>
  </si>
  <si>
    <t>670,00-760,00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</si>
</sst>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topLeftCell="A4" zoomScaleNormal="100" workbookViewId="0">
      <selection activeCell="D15" sqref="D15"/>
    </sheetView>
  </sheetViews>
  <sheetFormatPr defaultRowHeight="18.75" x14ac:dyDescent="0.25"/>
  <cols>
    <col min="1" max="1" width="23.140625" style="1" customWidth="1"/>
    <col min="2" max="2" width="19.7109375" style="1" customWidth="1"/>
    <col min="3" max="3" width="16.7109375" style="1" customWidth="1"/>
    <col min="4" max="4" width="20.28515625" style="1" customWidth="1"/>
    <col min="5" max="5" width="18.28515625" style="1" customWidth="1"/>
    <col min="6" max="6" width="18.42578125" style="1" customWidth="1"/>
    <col min="7" max="7" width="20.28515625" style="1" customWidth="1"/>
    <col min="8" max="8" width="14" style="1" customWidth="1"/>
    <col min="9" max="9" width="20.85546875" style="1" customWidth="1"/>
    <col min="10" max="10" width="20.42578125" style="1" customWidth="1"/>
    <col min="11" max="11" width="21" style="1" customWidth="1"/>
    <col min="12" max="16384" width="9.140625" style="1"/>
  </cols>
  <sheetData>
    <row r="2" spans="1:1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4" spans="1:11" s="4" customFormat="1" ht="37.5" customHeight="1" x14ac:dyDescent="0.25">
      <c r="A4" s="22" t="s">
        <v>0</v>
      </c>
      <c r="B4" s="20" t="s">
        <v>1</v>
      </c>
      <c r="C4" s="20"/>
      <c r="D4" s="20"/>
      <c r="E4" s="20" t="s">
        <v>3</v>
      </c>
      <c r="F4" s="20"/>
      <c r="G4" s="20"/>
      <c r="H4" s="23" t="s">
        <v>2</v>
      </c>
      <c r="I4" s="24"/>
      <c r="J4" s="25"/>
      <c r="K4" s="20" t="s">
        <v>12</v>
      </c>
    </row>
    <row r="5" spans="1:11" s="3" customFormat="1" ht="75" x14ac:dyDescent="0.25">
      <c r="A5" s="22"/>
      <c r="B5" s="2" t="s">
        <v>5</v>
      </c>
      <c r="C5" s="2" t="s">
        <v>8</v>
      </c>
      <c r="D5" s="2" t="s">
        <v>9</v>
      </c>
      <c r="E5" s="2" t="s">
        <v>5</v>
      </c>
      <c r="F5" s="2" t="s">
        <v>8</v>
      </c>
      <c r="G5" s="2" t="s">
        <v>9</v>
      </c>
      <c r="H5" s="2" t="s">
        <v>6</v>
      </c>
      <c r="I5" s="2" t="s">
        <v>10</v>
      </c>
      <c r="J5" s="2" t="s">
        <v>9</v>
      </c>
      <c r="K5" s="20"/>
    </row>
    <row r="6" spans="1:11" s="12" customFormat="1" x14ac:dyDescent="0.25">
      <c r="A6" s="11">
        <v>2020</v>
      </c>
      <c r="B6" s="16">
        <v>2147777</v>
      </c>
      <c r="C6" s="15">
        <f>D6/B6</f>
        <v>1.5615270114169209</v>
      </c>
      <c r="D6" s="15">
        <v>3353811.8</v>
      </c>
      <c r="E6" s="16">
        <v>2147777</v>
      </c>
      <c r="F6" s="15">
        <f>G6/E6</f>
        <v>0.94662670286533479</v>
      </c>
      <c r="G6" s="15">
        <v>2033143.06</v>
      </c>
      <c r="H6" s="15">
        <v>252530</v>
      </c>
      <c r="I6" s="15">
        <f>J6/H6</f>
        <v>9.9075911772858669E-2</v>
      </c>
      <c r="J6" s="15">
        <v>25019.64</v>
      </c>
      <c r="K6" s="17">
        <f>D6+G6+J6</f>
        <v>5411974.4999999991</v>
      </c>
    </row>
    <row r="7" spans="1:11" s="12" customFormat="1" x14ac:dyDescent="0.25">
      <c r="A7" s="11">
        <v>2021</v>
      </c>
      <c r="B7" s="16">
        <v>2106156</v>
      </c>
      <c r="C7" s="15">
        <f t="shared" ref="C7:C8" si="0">D7/B7</f>
        <v>1.9725570850402343</v>
      </c>
      <c r="D7" s="15">
        <v>4154512.94</v>
      </c>
      <c r="E7" s="16">
        <v>2106156</v>
      </c>
      <c r="F7" s="15">
        <f t="shared" ref="F7:F8" si="1">G7/E7</f>
        <v>1.2762200045960508</v>
      </c>
      <c r="G7" s="15">
        <v>2687918.42</v>
      </c>
      <c r="H7" s="15">
        <v>263992</v>
      </c>
      <c r="I7" s="15">
        <f t="shared" ref="I7:I8" si="2">J7/H7</f>
        <v>0.12801243977090215</v>
      </c>
      <c r="J7" s="15">
        <v>33794.26</v>
      </c>
      <c r="K7" s="17">
        <f t="shared" ref="K7:K8" si="3">D7+G7+J7</f>
        <v>6876225.6199999992</v>
      </c>
    </row>
    <row r="8" spans="1:11" s="19" customFormat="1" x14ac:dyDescent="0.25">
      <c r="A8" s="13" t="s">
        <v>7</v>
      </c>
      <c r="B8" s="18">
        <v>1364165</v>
      </c>
      <c r="C8" s="15">
        <f t="shared" si="0"/>
        <v>3.1875255852481188</v>
      </c>
      <c r="D8" s="15">
        <v>4348310.84</v>
      </c>
      <c r="E8" s="18">
        <v>1364165</v>
      </c>
      <c r="F8" s="15">
        <f t="shared" si="1"/>
        <v>1.3723700285522644</v>
      </c>
      <c r="G8" s="15">
        <v>1872139.16</v>
      </c>
      <c r="H8" s="10">
        <v>235130</v>
      </c>
      <c r="I8" s="15">
        <f t="shared" si="2"/>
        <v>0.18931297580062095</v>
      </c>
      <c r="J8" s="10">
        <v>44513.16</v>
      </c>
      <c r="K8" s="17">
        <f t="shared" si="3"/>
        <v>6264963.1600000001</v>
      </c>
    </row>
    <row r="10" spans="1:11" x14ac:dyDescent="0.25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</row>
    <row r="12" spans="1:11" s="9" customFormat="1" ht="37.5" x14ac:dyDescent="0.3">
      <c r="A12" s="6" t="s">
        <v>0</v>
      </c>
      <c r="B12" s="7" t="s">
        <v>4</v>
      </c>
      <c r="C12" s="8" t="s">
        <v>11</v>
      </c>
      <c r="D12" s="8" t="s">
        <v>9</v>
      </c>
    </row>
    <row r="13" spans="1:11" s="9" customFormat="1" x14ac:dyDescent="0.3">
      <c r="A13" s="14">
        <v>2020</v>
      </c>
      <c r="B13" s="29">
        <v>196.48</v>
      </c>
      <c r="C13" s="26">
        <v>670</v>
      </c>
      <c r="D13" s="15">
        <f>B13*C13</f>
        <v>131641.60000000001</v>
      </c>
    </row>
    <row r="14" spans="1:11" s="9" customFormat="1" ht="37.5" x14ac:dyDescent="0.3">
      <c r="A14" s="14">
        <v>2021</v>
      </c>
      <c r="B14" s="29">
        <v>82</v>
      </c>
      <c r="C14" s="27" t="s">
        <v>15</v>
      </c>
      <c r="D14" s="15">
        <v>60382.239999999998</v>
      </c>
    </row>
    <row r="15" spans="1:11" ht="37.5" x14ac:dyDescent="0.25">
      <c r="A15" s="5" t="s">
        <v>7</v>
      </c>
      <c r="B15" s="28">
        <v>75.010000000000005</v>
      </c>
      <c r="C15" s="27" t="s">
        <v>15</v>
      </c>
      <c r="D15" s="10">
        <v>58110.13</v>
      </c>
    </row>
  </sheetData>
  <mergeCells count="7">
    <mergeCell ref="K4:K5"/>
    <mergeCell ref="A2:J2"/>
    <mergeCell ref="A10:J10"/>
    <mergeCell ref="A4:A5"/>
    <mergeCell ref="B4:D4"/>
    <mergeCell ref="E4:G4"/>
    <mergeCell ref="H4:J4"/>
  </mergeCells>
  <pageMargins left="0.70866141732283472" right="0.70866141732283472" top="3.9370078740157481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2022-11-30T09:39:50Z</dcterms:modified>
</cp:coreProperties>
</file>