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паспорт" sheetId="1" r:id="rId1"/>
    <sheet name="Апарат" sheetId="2" r:id="rId2"/>
    <sheet name="Лист3" sheetId="3" r:id="rId3"/>
  </sheets>
  <definedNames/>
  <calcPr fullCalcOnLoad="1"/>
</workbook>
</file>

<file path=xl/sharedStrings.xml><?xml version="1.0" encoding="utf-8"?>
<sst xmlns="http://schemas.openxmlformats.org/spreadsheetml/2006/main" count="287" uniqueCount="142">
  <si>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</si>
  <si>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</si>
  <si>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</si>
  <si>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</si>
  <si>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</si>
  <si>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</si>
  <si>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</si>
  <si>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</si>
  <si>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</si>
  <si>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</si>
  <si>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</si>
  <si>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</si>
  <si>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</si>
  <si>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</si>
  <si>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</si>
  <si>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</si>
  <si>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</si>
  <si>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</si>
  <si>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</si>
  <si>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</si>
  <si>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</si>
  <si>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</si>
  <si>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</si>
  <si>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</si>
  <si>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</si>
  <si>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</si>
  <si>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</si>
  <si>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</si>
  <si>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</si>
  <si>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</si>
  <si>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</si>
  <si>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</si>
  <si>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</si>
  <si>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</si>
  <si>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</si>
  <si>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</si>
  <si>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</si>
  <si>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</si>
  <si>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</si>
  <si>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</si>
  <si>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</si>
  <si>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</si>
  <si>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</si>
  <si>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</si>
  <si>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</si>
  <si>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</si>
  <si>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</si>
  <si>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</si>
  <si>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</si>
  <si>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</si>
  <si>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</si>
  <si>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</si>
  <si>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</si>
  <si>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</si>
  <si>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</si>
  <si>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</si>
  <si>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</si>
  <si>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</si>
  <si>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</si>
  <si>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</si>
  <si>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</si>
  <si>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</si>
  <si>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</si>
  <si>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</si>
  <si>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</si>
  <si>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</si>
  <si>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КПКВК 1010160</t>
  </si>
  <si>
    <t>Завдання 1</t>
  </si>
  <si>
    <t>Забезпечення виконання наданих законодавством повноважень</t>
  </si>
  <si>
    <t>Завдання 2</t>
  </si>
  <si>
    <t>Придбання обладнання</t>
  </si>
  <si>
    <t>Економія коштів створиласся за рахунок економії оплати послуг (крім комунальних),видатків на відрядження</t>
  </si>
  <si>
    <t>Видатки (надані кредити) за бюджетною програмою за звітний період:</t>
  </si>
  <si>
    <t>кількість штатних одиниць</t>
  </si>
  <si>
    <t>од.</t>
  </si>
  <si>
    <t>згідно затвердженого штатного розпису</t>
  </si>
  <si>
    <t>Розбіжності немає</t>
  </si>
  <si>
    <t>Кількість отриманих листів, звернень, заяв, скарг</t>
  </si>
  <si>
    <t>журнал реєстрації вхідної кореспонденції, звіт роботи відділу культури Коломийської міської ради</t>
  </si>
  <si>
    <t>Кількість прийнятих нормативно-правових актів, підготовлених проектів рішень сесій міськради та рішень виконкому з питань діяльності галузі культури</t>
  </si>
  <si>
    <t>журнали реєстрації прийнятиї нормативно-правових актів, підготовлених проектів рішень сесії міськради та рішень виконкому</t>
  </si>
  <si>
    <t>Кількість виконаних листів, звернень, заяв, скарг на одного працівника</t>
  </si>
  <si>
    <t>розрахунок</t>
  </si>
  <si>
    <t>Кількість прийнятих нормативно-правових актів, підготовлених проектів рішень сесій міськради та рішень виконкому з питань діяльності галузі культури на одного працівника</t>
  </si>
  <si>
    <t>Витрати на утримання однієї штатної одиниці</t>
  </si>
  <si>
    <t>грн.</t>
  </si>
  <si>
    <t>Економія коштів створилася за рахунок економії оплати послуг (крім комунальних), видатків на відрядження</t>
  </si>
  <si>
    <t>Динаміка збільшення надходження листів, звернень, заяв, скарг у плановому періоді по відношенню до фактичного показника попередного періоду</t>
  </si>
  <si>
    <t>%</t>
  </si>
  <si>
    <t>Динаміка збільшення кількості прийнятих нормативно-правових актів,підготовлених проектів рішень сесій міськради та рішень виконкому з питань діяльності галузі культури</t>
  </si>
  <si>
    <t>Обсяг катальних видатків на придбання обладнання (комп'ютерної, оргтехніки та програмного забезпечення) для апарату відділу культури</t>
  </si>
  <si>
    <t>кошторис, видаткова накладна</t>
  </si>
  <si>
    <t>Кількість предметів  (комп'ютерної, оргтехніки та програмного забезпечення) для апарату відділу культури</t>
  </si>
  <si>
    <t>Розбіжність між плановим та фактичним показником пояснюється в зв'язку із зміною ціни за одиницю</t>
  </si>
  <si>
    <t>Середня вартість придбання одного предмету  (комп'ютерної, оргтехніки та програмного забезпечення) для апарату відділу культури</t>
  </si>
  <si>
    <t>Відсоток забезпеченості обладнанням (компютерною, оргтехнікою  та програмним забезпеченням) в апараті відділу культури</t>
  </si>
  <si>
    <t>У. І. Мандрусяк</t>
  </si>
  <si>
    <t>Г. Я. Бежук</t>
  </si>
  <si>
    <t>0111</t>
  </si>
  <si>
    <t>Розбіжність пояснюється надходженням більшої кількості кореспонденції (листів, звернень, заяв, скарг)</t>
  </si>
  <si>
    <t>Розбіжність пояснюється необхідністю підготовки більшої кількості кореспонденції (звернень, заяв, скарг)</t>
  </si>
  <si>
    <t xml:space="preserve">Аналіз стану виконання результативних показників           </t>
  </si>
  <si>
    <r>
      <rPr>
        <b/>
        <sz val="10"/>
        <color indexed="8"/>
        <rFont val="Times New Roman"/>
        <family val="1"/>
      </rPr>
      <t xml:space="preserve"> </t>
    </r>
    <r>
      <rPr>
        <sz val="10"/>
        <color indexed="8"/>
        <rFont val="Times New Roman"/>
        <family val="1"/>
      </rPr>
      <t>Касові видатки за 12 місяців 2018 року становлять 945877,48 гривень (загальний фонд-885877,48 грн., спеціальний фонд -60000 грн.), що на 32,52 грн. менше від видатків, затверджених паспортом  та складають 99,99 відсотків річного плану. Ріст результативних показників кількості виконаних листів, звернень, заяв, скарг, запитів щодо доступу публічної інформації, тощо, збільшилися завдяки росту кількості отриманої кореспонденції, необхідності проведення додаткових нарад, семінарів тощо, Кількість підготовлених рішень сесій міськради та рішень виконкому, з питань діяльності галузі культури виконано в межах плану на 2018 рік. Кредиторська заборгованість за підсумками 2018 року (станом на 01.01.2019 р.) відсутня.</t>
    </r>
  </si>
  <si>
    <t>Керівництво і управління у сфері культури</t>
  </si>
  <si>
    <t>Начальник управління</t>
  </si>
  <si>
    <t xml:space="preserve">Управління культури Коломийської міської ради </t>
  </si>
  <si>
    <t>бюджетної програми місцевого бюджету на _2019__ рік</t>
  </si>
  <si>
    <t>Управління культури Коломийської міської ради</t>
  </si>
  <si>
    <t>Мета бюджетної програми:  Організаційне, інформаційно-аналітичне та матеріально-технічне забезпечення діяльності управління культури Коломийської міської ради__________________________________</t>
  </si>
  <si>
    <t>кількість отриманих листів, звернень, заяв, скарг</t>
  </si>
  <si>
    <t>кількість прийнятих нормативно-правових актів, підготовлених проектів рішень сесії міськради та рішень виконкому з питань діяльності галузі культури</t>
  </si>
  <si>
    <t>журнал реєстрації вхідної кореспонденції, звіт роботи управління культури Коломийської міської ради</t>
  </si>
  <si>
    <t>Розрахунково (відношення
отриманих листів, звернень, заяв,
скарг до кількості працівників)</t>
  </si>
  <si>
    <t>Розрахунково (відношення прийнятих нормативно-правових актів до кількості працівників)</t>
  </si>
  <si>
    <t>Витрати на утримання однієї штатної одиниці в рік</t>
  </si>
  <si>
    <t>Розрахунково (відношення запланованого обсягу видатків до кількості штатних одиниць)</t>
  </si>
  <si>
    <t>динаміка збільшення надходження листів, звернень, заяв, скарг у плановому періоді по відношенню до фактичного показника попередного періоду</t>
  </si>
  <si>
    <t>Розрахунково (відношення отриманих завдань, звернень, скарг в порівнянні з минулим роком)</t>
  </si>
  <si>
    <t>Розрахунково (відношення прийнятих нормативно-правових актів, підготовлених проектів рішень сесій міськради та рішень виконкому в порівнянні з минулим роком)</t>
  </si>
  <si>
    <t>кількість штатних одиниць-всього</t>
  </si>
  <si>
    <t>посадові особи</t>
  </si>
  <si>
    <t xml:space="preserve">штатний розпис на 2019 рік </t>
  </si>
  <si>
    <t xml:space="preserve">інші посади </t>
  </si>
  <si>
    <t>динаміка збільшення кількості прийнятих нормативно-правових актів,підготовлених проектів рішень сесій міськради та рішень виконкому з питань діяльності галузі культури у плановому періоді по відношенню до фактичного показника попередного періоду</t>
  </si>
  <si>
    <t>Управління культури</t>
  </si>
  <si>
    <t>Завдання бюджетної програми:</t>
  </si>
  <si>
    <t xml:space="preserve">кошторис на 2019 рік </t>
  </si>
  <si>
    <t>журнали реєстрації прийнятих нормативно-правових актів, підготовлених проектів рішень сесії міськради та рішень виконкому</t>
  </si>
  <si>
    <t>від 29 грудня 2018 р. №1209)</t>
  </si>
  <si>
    <t>№ з/п</t>
  </si>
  <si>
    <t>Ціль державної політики</t>
  </si>
  <si>
    <t>11.</t>
  </si>
  <si>
    <t>Розвиток української культури, культури національних меншин; підтримка культурного розмаїття; збереження, відтворення та охорона історичного середовища; естетичного виховання; розширення культурної інфраструктури</t>
  </si>
  <si>
    <t xml:space="preserve"> Забезпечення виконання наданих законодавством повноважень у сфері культури</t>
  </si>
  <si>
    <t>Обсяг бюджетних призначень / бюджетних асигнувань - _1114084,00___ гривень, у тому числі загального фонду - __1114084,00____ гривень та спеціального фонду - __0__________ гривень.</t>
  </si>
  <si>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13.12.2018 року №3233-39/2018"Про міський бюджет на 2019 рік",  рішення Коломийської міської ради від 08.07.2019 року № 3892-48/2019 "Про уточнення міського бюджету на  2019 рік"_________________________________</t>
  </si>
  <si>
    <t>Начальник фінансового управління</t>
  </si>
  <si>
    <t>Г. Д. Бакай</t>
  </si>
  <si>
    <t>"____"________________2019 р.</t>
  </si>
  <si>
    <t>М.П.</t>
  </si>
  <si>
    <t>Цілі державної політики, на досягнення яких спрямована реалізація бюджетної програми</t>
  </si>
  <si>
    <t xml:space="preserve">  від__12.07.2019 р.___________ N ___81 к/тр______</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</si>
</sst>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s>
  <fonts count="56">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b/>
      <sz val="10"/>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b/>
      <sz val="11"/>
      <color indexed="8"/>
      <name val="Times New Roman"/>
      <family val="1"/>
    </font>
    <font>
      <b/>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sz val="10"/>
      <color theme="1"/>
      <name val="Times New Roman"/>
      <family val="1"/>
    </font>
    <font>
      <b/>
      <sz val="12"/>
      <color rgb="FF000000"/>
      <name val="Times New Roman"/>
      <family val="1"/>
    </font>
    <font>
      <sz val="11"/>
      <color rgb="FF000000"/>
      <name val="Times New Roman"/>
      <family val="1"/>
    </font>
    <font>
      <b/>
      <sz val="10"/>
      <color theme="1"/>
      <name val="Times New Roman"/>
      <family val="1"/>
    </font>
    <font>
      <b/>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96">
    <xf numFmtId="0" fontId="0" fillId="0" borderId="0" xfId="0" applyFont="1" applyAlignment="1">
      <alignment/>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xf>
    <xf numFmtId="0" fontId="45" fillId="0" borderId="0" xfId="0" applyFont="1" applyAlignment="1">
      <alignment/>
    </xf>
    <xf numFmtId="0" fontId="45" fillId="0" borderId="0" xfId="0" applyFont="1" applyAlignment="1">
      <alignment vertical="center" wrapText="1"/>
    </xf>
    <xf numFmtId="0" fontId="46" fillId="0" borderId="0" xfId="0" applyFont="1" applyAlignment="1">
      <alignment horizontal="center" vertical="top" wrapText="1"/>
    </xf>
    <xf numFmtId="0" fontId="46" fillId="0" borderId="0" xfId="0" applyFont="1" applyAlignment="1">
      <alignment horizontal="center" vertical="center" wrapText="1"/>
    </xf>
    <xf numFmtId="0" fontId="44" fillId="0" borderId="10" xfId="0" applyFont="1" applyBorder="1" applyAlignment="1">
      <alignment vertical="center" wrapText="1"/>
    </xf>
    <xf numFmtId="0" fontId="45" fillId="0" borderId="0" xfId="0" applyFont="1" applyBorder="1" applyAlignment="1">
      <alignment/>
    </xf>
    <xf numFmtId="0" fontId="44" fillId="0" borderId="11" xfId="0" applyFont="1" applyBorder="1" applyAlignment="1">
      <alignment vertical="center" wrapText="1"/>
    </xf>
    <xf numFmtId="0" fontId="47" fillId="0" borderId="0" xfId="0" applyFont="1" applyAlignment="1">
      <alignment horizontal="center" vertical="top" wrapText="1"/>
    </xf>
    <xf numFmtId="0" fontId="44" fillId="0" borderId="0" xfId="0" applyFont="1" applyAlignment="1">
      <alignment horizontal="center" vertical="center" wrapText="1"/>
    </xf>
    <xf numFmtId="0" fontId="46" fillId="0" borderId="0" xfId="0" applyFont="1" applyAlignment="1">
      <alignment horizontal="center" vertical="top" wrapText="1"/>
    </xf>
    <xf numFmtId="0" fontId="44" fillId="0" borderId="11" xfId="0" applyFont="1" applyBorder="1" applyAlignment="1">
      <alignment horizontal="center" vertical="center" wrapText="1"/>
    </xf>
    <xf numFmtId="0" fontId="44" fillId="0" borderId="0" xfId="0" applyFont="1" applyAlignment="1">
      <alignment vertical="center" wrapText="1"/>
    </xf>
    <xf numFmtId="0" fontId="44" fillId="0" borderId="10" xfId="0" applyFont="1" applyBorder="1" applyAlignment="1">
      <alignment horizontal="center" vertical="center" wrapText="1"/>
    </xf>
    <xf numFmtId="0" fontId="45" fillId="0" borderId="11" xfId="0" applyFont="1" applyBorder="1" applyAlignment="1">
      <alignment/>
    </xf>
    <xf numFmtId="0" fontId="47" fillId="0" borderId="10" xfId="0" applyFont="1" applyBorder="1" applyAlignment="1">
      <alignment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9" fillId="0" borderId="0" xfId="0" applyFont="1" applyAlignment="1">
      <alignment/>
    </xf>
    <xf numFmtId="0" fontId="35" fillId="0" borderId="0" xfId="0" applyFont="1" applyAlignment="1">
      <alignment/>
    </xf>
    <xf numFmtId="0" fontId="50" fillId="0" borderId="10" xfId="0" applyFont="1" applyBorder="1" applyAlignment="1">
      <alignment vertical="center" wrapText="1"/>
    </xf>
    <xf numFmtId="0" fontId="47" fillId="0" borderId="10" xfId="0" applyFont="1" applyBorder="1" applyAlignment="1">
      <alignment horizontal="left" vertical="center" wrapText="1"/>
    </xf>
    <xf numFmtId="2" fontId="47" fillId="0" borderId="10" xfId="0" applyNumberFormat="1" applyFont="1" applyBorder="1" applyAlignment="1">
      <alignment horizontal="center" vertical="center" wrapText="1"/>
    </xf>
    <xf numFmtId="190" fontId="47" fillId="0" borderId="10" xfId="0" applyNumberFormat="1" applyFont="1" applyBorder="1" applyAlignment="1">
      <alignment vertical="center" wrapText="1"/>
    </xf>
    <xf numFmtId="1" fontId="47" fillId="0" borderId="10" xfId="0" applyNumberFormat="1" applyFont="1" applyBorder="1" applyAlignment="1">
      <alignment vertical="center" wrapText="1"/>
    </xf>
    <xf numFmtId="190" fontId="47" fillId="0" borderId="10" xfId="0" applyNumberFormat="1" applyFont="1" applyBorder="1" applyAlignment="1">
      <alignment horizontal="center" vertical="center" wrapText="1"/>
    </xf>
    <xf numFmtId="1" fontId="47"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45"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2" fillId="0" borderId="11" xfId="0" applyFont="1" applyBorder="1" applyAlignment="1">
      <alignment horizontal="center" vertical="center" wrapText="1"/>
    </xf>
    <xf numFmtId="49" fontId="44" fillId="0" borderId="11" xfId="0" applyNumberFormat="1" applyFont="1" applyBorder="1" applyAlignment="1">
      <alignment horizontal="center" vertical="center" wrapText="1"/>
    </xf>
    <xf numFmtId="0" fontId="47" fillId="0" borderId="10" xfId="0" applyFont="1" applyBorder="1" applyAlignment="1">
      <alignment horizontal="center" vertical="center" wrapText="1"/>
    </xf>
    <xf numFmtId="190" fontId="45" fillId="0" borderId="10" xfId="0" applyNumberFormat="1" applyFont="1" applyBorder="1" applyAlignment="1">
      <alignment horizontal="center" vertical="center" wrapText="1"/>
    </xf>
    <xf numFmtId="0" fontId="44" fillId="0" borderId="0" xfId="0" applyFont="1" applyAlignment="1">
      <alignment vertical="center" wrapText="1"/>
    </xf>
    <xf numFmtId="0" fontId="53" fillId="0" borderId="0" xfId="0" applyFont="1" applyAlignment="1">
      <alignment vertical="center" wrapText="1"/>
    </xf>
    <xf numFmtId="0" fontId="53" fillId="0" borderId="11" xfId="0" applyFont="1" applyBorder="1" applyAlignment="1">
      <alignment horizontal="center" vertical="center" wrapText="1"/>
    </xf>
    <xf numFmtId="0" fontId="53" fillId="0" borderId="0" xfId="0" applyFont="1" applyAlignment="1">
      <alignment horizontal="center" vertical="top" wrapText="1"/>
    </xf>
    <xf numFmtId="49" fontId="53" fillId="0" borderId="11" xfId="0" applyNumberFormat="1" applyFont="1" applyBorder="1" applyAlignment="1">
      <alignment horizontal="center" vertical="center" wrapText="1"/>
    </xf>
    <xf numFmtId="0" fontId="53" fillId="0" borderId="0" xfId="0" applyFont="1" applyAlignment="1">
      <alignment horizontal="center" vertical="center" wrapText="1"/>
    </xf>
    <xf numFmtId="0" fontId="51" fillId="0" borderId="0" xfId="0" applyFont="1" applyAlignment="1">
      <alignment/>
    </xf>
    <xf numFmtId="0" fontId="53" fillId="0" borderId="10" xfId="0" applyFont="1" applyBorder="1" applyAlignment="1">
      <alignment horizontal="center" vertical="center" wrapText="1"/>
    </xf>
    <xf numFmtId="0" fontId="53" fillId="0" borderId="0" xfId="0" applyFont="1" applyAlignment="1">
      <alignment/>
    </xf>
    <xf numFmtId="0" fontId="53" fillId="0" borderId="10" xfId="0" applyFont="1" applyBorder="1" applyAlignment="1">
      <alignment vertical="center" wrapText="1"/>
    </xf>
    <xf numFmtId="0" fontId="54" fillId="0" borderId="0" xfId="0" applyFont="1" applyAlignment="1">
      <alignment/>
    </xf>
    <xf numFmtId="0" fontId="47" fillId="0" borderId="10" xfId="0" applyFont="1" applyBorder="1" applyAlignment="1">
      <alignment horizontal="center" vertical="center" wrapText="1"/>
    </xf>
    <xf numFmtId="0" fontId="55" fillId="0" borderId="11" xfId="0" applyFont="1" applyBorder="1" applyAlignment="1">
      <alignment horizontal="center" vertical="center" wrapText="1"/>
    </xf>
    <xf numFmtId="2" fontId="48" fillId="0" borderId="10" xfId="0" applyNumberFormat="1" applyFont="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horizontal="left" vertical="center" wrapText="1"/>
    </xf>
    <xf numFmtId="0" fontId="53" fillId="0" borderId="10" xfId="0" applyFont="1" applyBorder="1" applyAlignment="1">
      <alignment horizontal="center" vertical="center" wrapText="1"/>
    </xf>
    <xf numFmtId="0" fontId="0" fillId="0" borderId="0" xfId="0" applyAlignment="1">
      <alignment horizontal="left" vertical="center" wrapText="1"/>
    </xf>
    <xf numFmtId="0" fontId="52" fillId="0" borderId="0" xfId="0" applyFont="1" applyAlignment="1">
      <alignment horizontal="center" vertical="center"/>
    </xf>
    <xf numFmtId="0" fontId="53" fillId="0" borderId="0" xfId="0" applyFont="1" applyAlignment="1">
      <alignment horizontal="center" vertical="top" wrapText="1"/>
    </xf>
    <xf numFmtId="0" fontId="53" fillId="0" borderId="11" xfId="0" applyFont="1" applyBorder="1" applyAlignment="1">
      <alignment horizontal="left" vertical="center" wrapText="1"/>
    </xf>
    <xf numFmtId="0" fontId="53" fillId="0" borderId="0" xfId="0" applyFont="1" applyAlignment="1">
      <alignment horizontal="left" vertical="center" wrapText="1"/>
    </xf>
    <xf numFmtId="0" fontId="0" fillId="0" borderId="0" xfId="0" applyAlignment="1">
      <alignment horizontal="left" vertic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53" fillId="0" borderId="0" xfId="0" applyFont="1" applyAlignment="1">
      <alignment horizontal="center" vertical="center" wrapText="1"/>
    </xf>
    <xf numFmtId="0" fontId="53" fillId="0" borderId="10" xfId="0" applyFont="1" applyBorder="1" applyAlignment="1">
      <alignment horizontal="left" vertical="center" wrapText="1"/>
    </xf>
    <xf numFmtId="0" fontId="0" fillId="0" borderId="10" xfId="0" applyBorder="1" applyAlignment="1">
      <alignment horizontal="left" vertical="center" wrapText="1"/>
    </xf>
    <xf numFmtId="0" fontId="53" fillId="0" borderId="0" xfId="0" applyFont="1" applyAlignment="1">
      <alignment horizontal="left" wrapText="1"/>
    </xf>
    <xf numFmtId="0" fontId="45" fillId="0" borderId="11" xfId="0" applyFont="1" applyBorder="1" applyAlignment="1">
      <alignment horizontal="left"/>
    </xf>
    <xf numFmtId="0" fontId="53" fillId="0" borderId="12" xfId="0" applyFont="1" applyBorder="1" applyAlignment="1">
      <alignment horizontal="center" vertical="top" wrapText="1"/>
    </xf>
    <xf numFmtId="0" fontId="6" fillId="0" borderId="0" xfId="0" applyFont="1" applyAlignment="1">
      <alignment horizontal="left" vertical="center" wrapText="1"/>
    </xf>
    <xf numFmtId="0" fontId="53" fillId="0" borderId="0" xfId="0" applyFont="1" applyAlignment="1">
      <alignment vertical="center" wrapText="1"/>
    </xf>
    <xf numFmtId="0" fontId="47" fillId="0" borderId="10" xfId="0" applyFont="1" applyBorder="1" applyAlignment="1">
      <alignment horizontal="center" vertical="center" wrapText="1"/>
    </xf>
    <xf numFmtId="0" fontId="46" fillId="0" borderId="12" xfId="0" applyFont="1" applyBorder="1" applyAlignment="1">
      <alignment horizontal="center" vertical="top" wrapText="1"/>
    </xf>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wrapText="1"/>
    </xf>
    <xf numFmtId="0" fontId="0" fillId="0" borderId="0" xfId="0" applyAlignment="1">
      <alignment wrapText="1"/>
    </xf>
    <xf numFmtId="0" fontId="47"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5" fillId="0" borderId="13" xfId="0" applyFont="1" applyBorder="1" applyAlignment="1">
      <alignment horizontal="center" vertical="center" wrapText="1"/>
    </xf>
    <xf numFmtId="0" fontId="35" fillId="0" borderId="14" xfId="0" applyFont="1" applyBorder="1" applyAlignment="1">
      <alignment vertical="center" wrapText="1"/>
    </xf>
    <xf numFmtId="0" fontId="35" fillId="0" borderId="15" xfId="0" applyFont="1" applyBorder="1" applyAlignment="1">
      <alignment vertical="center" wrapText="1"/>
    </xf>
    <xf numFmtId="0" fontId="44" fillId="0" borderId="0" xfId="0" applyFont="1" applyAlignment="1">
      <alignment horizontal="center" vertical="center" wrapText="1"/>
    </xf>
    <xf numFmtId="0" fontId="0" fillId="0" borderId="0" xfId="0" applyAlignment="1">
      <alignment/>
    </xf>
    <xf numFmtId="0" fontId="44" fillId="0" borderId="10" xfId="0" applyFont="1" applyBorder="1" applyAlignment="1">
      <alignment horizontal="center" vertical="center" wrapText="1"/>
    </xf>
    <xf numFmtId="0" fontId="2" fillId="0" borderId="13" xfId="0" applyFont="1" applyBorder="1" applyAlignment="1">
      <alignment horizontal="left" vertical="center" wrapText="1"/>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45" fillId="0" borderId="11" xfId="0" applyFont="1" applyBorder="1" applyAlignment="1">
      <alignment horizontal="center"/>
    </xf>
    <xf numFmtId="0" fontId="46" fillId="0" borderId="0" xfId="0" applyFont="1" applyAlignment="1">
      <alignment horizontal="center" vertical="top" wrapText="1"/>
    </xf>
    <xf numFmtId="0" fontId="46"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4"/>
  <sheetViews>
    <sheetView tabSelected="1" workbookViewId="0" topLeftCell="A61">
      <selection activeCell="J16" sqref="J16"/>
    </sheetView>
  </sheetViews>
  <sheetFormatPr defaultColWidth="21.57421875" defaultRowHeight="15"/>
  <cols>
    <col min="1" max="1" width="6.57421875" style="4" customWidth="1"/>
    <col min="2" max="16384" width="21.57421875" style="4" customWidth="1"/>
  </cols>
  <sheetData>
    <row r="1" ht="15">
      <c r="E1" s="4" t="s">
        <v>0</v>
      </c>
    </row>
    <row r="2" ht="15">
      <c r="E2" s="4" t="s">
        <v>59</v>
      </c>
    </row>
    <row r="3" ht="15">
      <c r="E3" s="4" t="s">
        <v>60</v>
      </c>
    </row>
    <row r="4" ht="15">
      <c r="E4" s="4" t="s">
        <v>61</v>
      </c>
    </row>
    <row r="5" ht="15">
      <c r="E5" s="4" t="s">
        <v>128</v>
      </c>
    </row>
    <row r="7" spans="1:5" ht="15.75">
      <c r="A7" s="1"/>
      <c r="E7" s="39" t="s">
        <v>0</v>
      </c>
    </row>
    <row r="8" spans="1:7" ht="15.75">
      <c r="A8" s="1"/>
      <c r="E8" s="68" t="s">
        <v>1</v>
      </c>
      <c r="F8" s="68"/>
      <c r="G8" s="68"/>
    </row>
    <row r="9" spans="1:7" ht="15.75">
      <c r="A9" s="1"/>
      <c r="B9" s="1"/>
      <c r="E9" s="69" t="s">
        <v>105</v>
      </c>
      <c r="F9" s="69"/>
      <c r="G9" s="69"/>
    </row>
    <row r="10" spans="1:7" ht="15" customHeight="1">
      <c r="A10" s="1"/>
      <c r="E10" s="70" t="s">
        <v>2</v>
      </c>
      <c r="F10" s="70"/>
      <c r="G10" s="70"/>
    </row>
    <row r="11" spans="1:7" ht="15" customHeight="1">
      <c r="A11" s="38"/>
      <c r="E11" s="71" t="s">
        <v>141</v>
      </c>
      <c r="F11" s="61"/>
      <c r="G11" s="61"/>
    </row>
    <row r="13" spans="1:7" ht="15.75">
      <c r="A13" s="58" t="s">
        <v>3</v>
      </c>
      <c r="B13" s="58"/>
      <c r="C13" s="58"/>
      <c r="D13" s="58"/>
      <c r="E13" s="58"/>
      <c r="F13" s="58"/>
      <c r="G13" s="58"/>
    </row>
    <row r="14" spans="1:7" ht="15.75">
      <c r="A14" s="58" t="s">
        <v>106</v>
      </c>
      <c r="B14" s="58"/>
      <c r="C14" s="58"/>
      <c r="D14" s="58"/>
      <c r="E14" s="58"/>
      <c r="F14" s="58"/>
      <c r="G14" s="58"/>
    </row>
    <row r="17" spans="1:7" ht="15">
      <c r="A17" s="65" t="s">
        <v>4</v>
      </c>
      <c r="B17" s="40">
        <v>1000000</v>
      </c>
      <c r="C17" s="65"/>
      <c r="D17" s="60" t="s">
        <v>107</v>
      </c>
      <c r="E17" s="60"/>
      <c r="F17" s="60"/>
      <c r="G17" s="60"/>
    </row>
    <row r="18" spans="1:7" ht="15">
      <c r="A18" s="65"/>
      <c r="B18" s="41" t="s">
        <v>5</v>
      </c>
      <c r="C18" s="65"/>
      <c r="D18" s="59" t="s">
        <v>39</v>
      </c>
      <c r="E18" s="59"/>
      <c r="F18" s="59"/>
      <c r="G18" s="59"/>
    </row>
    <row r="19" spans="1:7" ht="15">
      <c r="A19" s="65" t="s">
        <v>6</v>
      </c>
      <c r="B19" s="40">
        <v>1010000</v>
      </c>
      <c r="C19" s="65"/>
      <c r="D19" s="60" t="s">
        <v>124</v>
      </c>
      <c r="E19" s="60"/>
      <c r="F19" s="60"/>
      <c r="G19" s="60"/>
    </row>
    <row r="20" spans="1:7" ht="15">
      <c r="A20" s="65"/>
      <c r="B20" s="41" t="s">
        <v>5</v>
      </c>
      <c r="C20" s="65"/>
      <c r="D20" s="70" t="s">
        <v>38</v>
      </c>
      <c r="E20" s="70"/>
      <c r="F20" s="70"/>
      <c r="G20" s="70"/>
    </row>
    <row r="21" spans="1:7" ht="15">
      <c r="A21" s="65" t="s">
        <v>7</v>
      </c>
      <c r="B21" s="50">
        <v>1010160</v>
      </c>
      <c r="C21" s="42" t="s">
        <v>98</v>
      </c>
      <c r="D21" s="60" t="s">
        <v>103</v>
      </c>
      <c r="E21" s="60"/>
      <c r="F21" s="60"/>
      <c r="G21" s="60"/>
    </row>
    <row r="22" spans="1:7" ht="15">
      <c r="A22" s="65"/>
      <c r="B22" s="43" t="s">
        <v>5</v>
      </c>
      <c r="C22" s="43" t="s">
        <v>8</v>
      </c>
      <c r="D22" s="59" t="s">
        <v>40</v>
      </c>
      <c r="E22" s="59"/>
      <c r="F22" s="59"/>
      <c r="G22" s="59"/>
    </row>
    <row r="23" spans="1:7" ht="42" customHeight="1">
      <c r="A23" s="43" t="s">
        <v>9</v>
      </c>
      <c r="B23" s="61" t="s">
        <v>134</v>
      </c>
      <c r="C23" s="61"/>
      <c r="D23" s="61"/>
      <c r="E23" s="61"/>
      <c r="F23" s="61"/>
      <c r="G23" s="61"/>
    </row>
    <row r="24" spans="1:7" ht="96.75" customHeight="1">
      <c r="A24" s="43" t="s">
        <v>10</v>
      </c>
      <c r="B24" s="61" t="s">
        <v>135</v>
      </c>
      <c r="C24" s="61"/>
      <c r="D24" s="61"/>
      <c r="E24" s="61"/>
      <c r="F24" s="61"/>
      <c r="G24" s="61"/>
    </row>
    <row r="25" spans="1:7" ht="18" customHeight="1">
      <c r="A25" s="54" t="s">
        <v>11</v>
      </c>
      <c r="B25" s="61" t="s">
        <v>140</v>
      </c>
      <c r="C25" s="62"/>
      <c r="D25" s="62"/>
      <c r="E25" s="62"/>
      <c r="F25" s="62"/>
      <c r="G25" s="62"/>
    </row>
    <row r="26" spans="1:7" ht="17.25" customHeight="1">
      <c r="A26" s="54"/>
      <c r="B26" s="55"/>
      <c r="C26" s="57"/>
      <c r="D26" s="57"/>
      <c r="E26" s="57"/>
      <c r="F26" s="57"/>
      <c r="G26" s="57"/>
    </row>
    <row r="27" spans="1:7" ht="16.5" customHeight="1">
      <c r="A27" s="56" t="s">
        <v>129</v>
      </c>
      <c r="B27" s="63" t="s">
        <v>130</v>
      </c>
      <c r="C27" s="64"/>
      <c r="D27" s="64"/>
      <c r="E27" s="64"/>
      <c r="F27" s="64"/>
      <c r="G27" s="64"/>
    </row>
    <row r="28" spans="1:7" ht="33.75" customHeight="1">
      <c r="A28" s="56">
        <v>1</v>
      </c>
      <c r="B28" s="66" t="s">
        <v>132</v>
      </c>
      <c r="C28" s="67"/>
      <c r="D28" s="67"/>
      <c r="E28" s="67"/>
      <c r="F28" s="67"/>
      <c r="G28" s="67"/>
    </row>
    <row r="29" spans="1:7" ht="15.75" customHeight="1">
      <c r="A29" s="56"/>
      <c r="B29" s="66"/>
      <c r="C29" s="67"/>
      <c r="D29" s="67"/>
      <c r="E29" s="67"/>
      <c r="F29" s="67"/>
      <c r="G29" s="67"/>
    </row>
    <row r="30" spans="1:7" ht="16.5" customHeight="1">
      <c r="A30" s="54"/>
      <c r="B30" s="55"/>
      <c r="C30" s="57"/>
      <c r="D30" s="57"/>
      <c r="E30" s="57"/>
      <c r="F30" s="57"/>
      <c r="G30" s="57"/>
    </row>
    <row r="31" spans="1:7" ht="40.5" customHeight="1">
      <c r="A31" s="43" t="s">
        <v>12</v>
      </c>
      <c r="B31" s="61" t="s">
        <v>108</v>
      </c>
      <c r="C31" s="61"/>
      <c r="D31" s="61"/>
      <c r="E31" s="61"/>
      <c r="F31" s="61"/>
      <c r="G31" s="61"/>
    </row>
    <row r="32" spans="1:4" ht="31.5" customHeight="1">
      <c r="A32" s="43" t="s">
        <v>15</v>
      </c>
      <c r="B32" s="72" t="s">
        <v>125</v>
      </c>
      <c r="C32" s="72"/>
      <c r="D32" s="72"/>
    </row>
    <row r="33" ht="15.75">
      <c r="A33" s="3"/>
    </row>
    <row r="34" spans="1:7" ht="15">
      <c r="A34" s="45" t="s">
        <v>13</v>
      </c>
      <c r="B34" s="63" t="s">
        <v>14</v>
      </c>
      <c r="C34" s="63"/>
      <c r="D34" s="63"/>
      <c r="E34" s="63"/>
      <c r="F34" s="63"/>
      <c r="G34" s="63"/>
    </row>
    <row r="35" spans="1:7" ht="15">
      <c r="A35" s="45">
        <v>1</v>
      </c>
      <c r="B35" s="66" t="s">
        <v>133</v>
      </c>
      <c r="C35" s="66"/>
      <c r="D35" s="66"/>
      <c r="E35" s="66"/>
      <c r="F35" s="66"/>
      <c r="G35" s="66"/>
    </row>
    <row r="36" spans="1:7" ht="15">
      <c r="A36" s="45"/>
      <c r="B36" s="63"/>
      <c r="C36" s="63"/>
      <c r="D36" s="63"/>
      <c r="E36" s="63"/>
      <c r="F36" s="63"/>
      <c r="G36" s="63"/>
    </row>
    <row r="37" spans="1:7" ht="15">
      <c r="A37" s="45"/>
      <c r="B37" s="63"/>
      <c r="C37" s="63"/>
      <c r="D37" s="63"/>
      <c r="E37" s="63"/>
      <c r="F37" s="63"/>
      <c r="G37" s="63"/>
    </row>
    <row r="38" ht="15.75">
      <c r="A38" s="3"/>
    </row>
    <row r="39" spans="1:7" ht="15">
      <c r="A39" s="65" t="s">
        <v>23</v>
      </c>
      <c r="B39" s="61" t="s">
        <v>16</v>
      </c>
      <c r="C39" s="61"/>
      <c r="D39" s="61"/>
      <c r="E39" s="61"/>
      <c r="F39" s="61"/>
      <c r="G39" s="61"/>
    </row>
    <row r="40" spans="1:2" ht="15">
      <c r="A40" s="65"/>
      <c r="B40" s="39" t="s">
        <v>17</v>
      </c>
    </row>
    <row r="41" ht="15">
      <c r="A41" s="46"/>
    </row>
    <row r="42" spans="1:6" ht="45">
      <c r="A42" s="45" t="s">
        <v>13</v>
      </c>
      <c r="B42" s="45" t="s">
        <v>18</v>
      </c>
      <c r="C42" s="45" t="s">
        <v>19</v>
      </c>
      <c r="D42" s="45" t="s">
        <v>20</v>
      </c>
      <c r="E42" s="45" t="s">
        <v>21</v>
      </c>
      <c r="F42" s="45" t="s">
        <v>22</v>
      </c>
    </row>
    <row r="43" spans="1:6" ht="15">
      <c r="A43" s="45">
        <v>1</v>
      </c>
      <c r="B43" s="45">
        <v>2</v>
      </c>
      <c r="C43" s="45">
        <v>3</v>
      </c>
      <c r="D43" s="45">
        <v>4</v>
      </c>
      <c r="E43" s="45">
        <v>5</v>
      </c>
      <c r="F43" s="45">
        <v>6</v>
      </c>
    </row>
    <row r="44" spans="1:6" ht="42.75" customHeight="1">
      <c r="A44" s="49">
        <v>1</v>
      </c>
      <c r="B44" s="25" t="s">
        <v>68</v>
      </c>
      <c r="C44" s="26">
        <v>1114084</v>
      </c>
      <c r="D44" s="49">
        <v>0</v>
      </c>
      <c r="E44" s="49">
        <v>0</v>
      </c>
      <c r="F44" s="26">
        <f>C44+D44+E44</f>
        <v>1114084</v>
      </c>
    </row>
    <row r="45" spans="1:6" ht="15">
      <c r="A45" s="49"/>
      <c r="B45" s="49"/>
      <c r="C45" s="26"/>
      <c r="D45" s="49"/>
      <c r="E45" s="49"/>
      <c r="F45" s="26"/>
    </row>
    <row r="46" spans="1:6" ht="15">
      <c r="A46" s="73" t="s">
        <v>22</v>
      </c>
      <c r="B46" s="73"/>
      <c r="C46" s="26">
        <f>SUM(C44:C45)</f>
        <v>1114084</v>
      </c>
      <c r="D46" s="49">
        <f>SUM(D44:D45)</f>
        <v>0</v>
      </c>
      <c r="E46" s="49">
        <f>SUM(E44:E45)</f>
        <v>0</v>
      </c>
      <c r="F46" s="26">
        <f>SUM(F44:F45)</f>
        <v>1114084</v>
      </c>
    </row>
    <row r="47" ht="15">
      <c r="A47" s="46"/>
    </row>
    <row r="48" ht="15.75">
      <c r="A48" s="3"/>
    </row>
    <row r="49" spans="1:7" ht="15">
      <c r="A49" s="65" t="s">
        <v>26</v>
      </c>
      <c r="B49" s="61" t="s">
        <v>24</v>
      </c>
      <c r="C49" s="61"/>
      <c r="D49" s="61"/>
      <c r="E49" s="61"/>
      <c r="F49" s="61"/>
      <c r="G49" s="61"/>
    </row>
    <row r="50" spans="1:2" ht="15">
      <c r="A50" s="65"/>
      <c r="B50" s="39" t="s">
        <v>17</v>
      </c>
    </row>
    <row r="51" ht="15">
      <c r="A51" s="46"/>
    </row>
    <row r="52" ht="15">
      <c r="A52" s="46"/>
    </row>
    <row r="53" spans="2:5" ht="45">
      <c r="B53" s="45" t="s">
        <v>25</v>
      </c>
      <c r="C53" s="45" t="s">
        <v>19</v>
      </c>
      <c r="D53" s="45" t="s">
        <v>20</v>
      </c>
      <c r="E53" s="45" t="s">
        <v>22</v>
      </c>
    </row>
    <row r="54" spans="2:5" ht="15">
      <c r="B54" s="45">
        <v>1</v>
      </c>
      <c r="C54" s="45">
        <v>2</v>
      </c>
      <c r="D54" s="45">
        <v>3</v>
      </c>
      <c r="E54" s="45">
        <v>4</v>
      </c>
    </row>
    <row r="55" spans="2:5" ht="15">
      <c r="B55" s="47"/>
      <c r="C55" s="47"/>
      <c r="D55" s="47"/>
      <c r="E55" s="47"/>
    </row>
    <row r="56" spans="2:5" ht="15">
      <c r="B56" s="47"/>
      <c r="C56" s="47"/>
      <c r="D56" s="47"/>
      <c r="E56" s="47"/>
    </row>
    <row r="57" spans="2:5" ht="15">
      <c r="B57" s="47" t="s">
        <v>22</v>
      </c>
      <c r="C57" s="47"/>
      <c r="D57" s="47"/>
      <c r="E57" s="47"/>
    </row>
    <row r="58" spans="1:7" ht="15">
      <c r="A58" s="43" t="s">
        <v>131</v>
      </c>
      <c r="B58" s="61" t="s">
        <v>27</v>
      </c>
      <c r="C58" s="61"/>
      <c r="D58" s="61"/>
      <c r="E58" s="61"/>
      <c r="F58" s="61"/>
      <c r="G58" s="61"/>
    </row>
    <row r="59" spans="1:7" ht="8.25" customHeight="1">
      <c r="A59" s="52"/>
      <c r="B59" s="53"/>
      <c r="C59" s="53"/>
      <c r="D59" s="53"/>
      <c r="E59" s="53"/>
      <c r="F59" s="53"/>
      <c r="G59" s="53"/>
    </row>
    <row r="60" spans="1:7" ht="46.5" customHeight="1">
      <c r="A60" s="45" t="s">
        <v>13</v>
      </c>
      <c r="B60" s="45" t="s">
        <v>28</v>
      </c>
      <c r="C60" s="45" t="s">
        <v>29</v>
      </c>
      <c r="D60" s="45" t="s">
        <v>30</v>
      </c>
      <c r="E60" s="45" t="s">
        <v>19</v>
      </c>
      <c r="F60" s="45" t="s">
        <v>20</v>
      </c>
      <c r="G60" s="45" t="s">
        <v>22</v>
      </c>
    </row>
    <row r="61" spans="1:7" ht="15">
      <c r="A61" s="45">
        <v>1</v>
      </c>
      <c r="B61" s="45">
        <v>2</v>
      </c>
      <c r="C61" s="45">
        <v>3</v>
      </c>
      <c r="D61" s="45">
        <v>4</v>
      </c>
      <c r="E61" s="45">
        <v>5</v>
      </c>
      <c r="F61" s="45">
        <v>6</v>
      </c>
      <c r="G61" s="45">
        <v>7</v>
      </c>
    </row>
    <row r="62" spans="1:7" ht="38.25">
      <c r="A62" s="49"/>
      <c r="B62" s="25" t="s">
        <v>68</v>
      </c>
      <c r="C62" s="49"/>
      <c r="D62" s="49" t="s">
        <v>126</v>
      </c>
      <c r="E62" s="51">
        <v>1114084</v>
      </c>
      <c r="F62" s="51"/>
      <c r="G62" s="51">
        <f>E62+F62</f>
        <v>1114084</v>
      </c>
    </row>
    <row r="63" spans="1:7" ht="15">
      <c r="A63" s="20">
        <v>1</v>
      </c>
      <c r="B63" s="21" t="s">
        <v>31</v>
      </c>
      <c r="C63" s="49"/>
      <c r="D63" s="49"/>
      <c r="E63" s="49"/>
      <c r="F63" s="49"/>
      <c r="G63" s="49"/>
    </row>
    <row r="64" spans="1:7" ht="25.5">
      <c r="A64" s="49"/>
      <c r="B64" s="18" t="s">
        <v>119</v>
      </c>
      <c r="C64" s="49" t="s">
        <v>74</v>
      </c>
      <c r="D64" s="49" t="s">
        <v>121</v>
      </c>
      <c r="E64" s="49">
        <f>E65+E66</f>
        <v>6</v>
      </c>
      <c r="F64" s="49"/>
      <c r="G64" s="49">
        <f>E64+F64</f>
        <v>6</v>
      </c>
    </row>
    <row r="65" spans="1:7" ht="25.5">
      <c r="A65" s="49"/>
      <c r="B65" s="18" t="s">
        <v>120</v>
      </c>
      <c r="C65" s="49" t="s">
        <v>74</v>
      </c>
      <c r="D65" s="49" t="s">
        <v>121</v>
      </c>
      <c r="E65" s="49">
        <v>5</v>
      </c>
      <c r="F65" s="49"/>
      <c r="G65" s="49">
        <f>E65+F65</f>
        <v>5</v>
      </c>
    </row>
    <row r="66" spans="1:7" ht="25.5">
      <c r="A66" s="49"/>
      <c r="B66" s="18" t="s">
        <v>122</v>
      </c>
      <c r="C66" s="49" t="s">
        <v>74</v>
      </c>
      <c r="D66" s="49" t="s">
        <v>121</v>
      </c>
      <c r="E66" s="49">
        <v>1</v>
      </c>
      <c r="F66" s="49"/>
      <c r="G66" s="49">
        <f>E66+F66</f>
        <v>1</v>
      </c>
    </row>
    <row r="67" spans="1:7" ht="15">
      <c r="A67" s="20">
        <v>2</v>
      </c>
      <c r="B67" s="21" t="s">
        <v>32</v>
      </c>
      <c r="C67" s="49"/>
      <c r="D67" s="49"/>
      <c r="E67" s="49"/>
      <c r="F67" s="49"/>
      <c r="G67" s="49"/>
    </row>
    <row r="68" spans="1:7" s="44" customFormat="1" ht="63.75">
      <c r="A68" s="20"/>
      <c r="B68" s="18" t="s">
        <v>109</v>
      </c>
      <c r="C68" s="49" t="s">
        <v>74</v>
      </c>
      <c r="D68" s="18" t="s">
        <v>111</v>
      </c>
      <c r="E68" s="49">
        <v>1300</v>
      </c>
      <c r="F68" s="49"/>
      <c r="G68" s="49">
        <v>1300</v>
      </c>
    </row>
    <row r="69" spans="1:7" s="44" customFormat="1" ht="96" customHeight="1">
      <c r="A69" s="18"/>
      <c r="B69" s="18" t="s">
        <v>110</v>
      </c>
      <c r="C69" s="49" t="s">
        <v>74</v>
      </c>
      <c r="D69" s="18" t="s">
        <v>127</v>
      </c>
      <c r="E69" s="49">
        <v>35</v>
      </c>
      <c r="F69" s="49"/>
      <c r="G69" s="49">
        <v>35</v>
      </c>
    </row>
    <row r="70" spans="1:7" s="22" customFormat="1" ht="14.25">
      <c r="A70" s="20">
        <v>3</v>
      </c>
      <c r="B70" s="21" t="s">
        <v>33</v>
      </c>
      <c r="C70" s="20"/>
      <c r="D70" s="20"/>
      <c r="E70" s="20"/>
      <c r="F70" s="20"/>
      <c r="G70" s="20"/>
    </row>
    <row r="71" spans="1:7" s="44" customFormat="1" ht="76.5">
      <c r="A71" s="49"/>
      <c r="B71" s="18" t="s">
        <v>81</v>
      </c>
      <c r="C71" s="49" t="s">
        <v>74</v>
      </c>
      <c r="D71" s="25" t="s">
        <v>112</v>
      </c>
      <c r="E71" s="49">
        <v>217</v>
      </c>
      <c r="F71" s="49"/>
      <c r="G71" s="49">
        <v>217</v>
      </c>
    </row>
    <row r="72" spans="1:7" s="44" customFormat="1" ht="106.5" customHeight="1">
      <c r="A72" s="49"/>
      <c r="B72" s="18" t="s">
        <v>83</v>
      </c>
      <c r="C72" s="49" t="s">
        <v>74</v>
      </c>
      <c r="D72" s="25" t="s">
        <v>113</v>
      </c>
      <c r="E72" s="49">
        <v>6</v>
      </c>
      <c r="F72" s="49"/>
      <c r="G72" s="49">
        <v>6</v>
      </c>
    </row>
    <row r="73" spans="1:7" s="44" customFormat="1" ht="63.75">
      <c r="A73" s="49"/>
      <c r="B73" s="18" t="s">
        <v>114</v>
      </c>
      <c r="C73" s="49" t="s">
        <v>85</v>
      </c>
      <c r="D73" s="25" t="s">
        <v>115</v>
      </c>
      <c r="E73" s="26">
        <f>E62/E64</f>
        <v>185680.66666666666</v>
      </c>
      <c r="F73" s="49"/>
      <c r="G73" s="26">
        <f>G62/G64</f>
        <v>185680.66666666666</v>
      </c>
    </row>
    <row r="74" spans="1:7" s="22" customFormat="1" ht="14.25">
      <c r="A74" s="20">
        <v>4</v>
      </c>
      <c r="B74" s="21" t="s">
        <v>34</v>
      </c>
      <c r="C74" s="20"/>
      <c r="D74" s="20"/>
      <c r="E74" s="20"/>
      <c r="F74" s="20"/>
      <c r="G74" s="20"/>
    </row>
    <row r="75" spans="1:7" s="48" customFormat="1" ht="89.25">
      <c r="A75" s="20"/>
      <c r="B75" s="18" t="s">
        <v>116</v>
      </c>
      <c r="C75" s="49" t="s">
        <v>88</v>
      </c>
      <c r="D75" s="25" t="s">
        <v>117</v>
      </c>
      <c r="E75" s="49">
        <v>105.7</v>
      </c>
      <c r="F75" s="20"/>
      <c r="G75" s="49">
        <f>E75</f>
        <v>105.7</v>
      </c>
    </row>
    <row r="76" spans="1:7" ht="162.75" customHeight="1">
      <c r="A76" s="18"/>
      <c r="B76" s="18" t="s">
        <v>123</v>
      </c>
      <c r="C76" s="49" t="s">
        <v>88</v>
      </c>
      <c r="D76" s="25" t="s">
        <v>118</v>
      </c>
      <c r="E76" s="29">
        <v>109.4</v>
      </c>
      <c r="F76" s="49"/>
      <c r="G76" s="49">
        <v>109.4</v>
      </c>
    </row>
    <row r="77" ht="13.5" customHeight="1">
      <c r="A77" s="3"/>
    </row>
    <row r="78" spans="1:7" ht="15.75">
      <c r="A78" s="75" t="s">
        <v>104</v>
      </c>
      <c r="B78" s="75"/>
      <c r="C78" s="75"/>
      <c r="D78" s="10"/>
      <c r="E78" s="9"/>
      <c r="F78" s="69" t="s">
        <v>96</v>
      </c>
      <c r="G78" s="69"/>
    </row>
    <row r="79" spans="1:7" ht="12.75" customHeight="1">
      <c r="A79" s="5"/>
      <c r="B79" s="2"/>
      <c r="D79" s="6" t="s">
        <v>35</v>
      </c>
      <c r="F79" s="74" t="s">
        <v>36</v>
      </c>
      <c r="G79" s="74"/>
    </row>
    <row r="80" spans="1:4" ht="12" customHeight="1">
      <c r="A80" s="76" t="s">
        <v>37</v>
      </c>
      <c r="B80" s="76"/>
      <c r="C80" s="2"/>
      <c r="D80" s="2"/>
    </row>
    <row r="81" spans="1:7" ht="22.5" customHeight="1">
      <c r="A81" s="77" t="s">
        <v>136</v>
      </c>
      <c r="B81" s="77"/>
      <c r="C81" s="78"/>
      <c r="D81" s="10"/>
      <c r="E81" s="9"/>
      <c r="F81" s="69" t="s">
        <v>137</v>
      </c>
      <c r="G81" s="69"/>
    </row>
    <row r="82" spans="1:7" ht="15.75">
      <c r="A82" s="1"/>
      <c r="B82" s="2"/>
      <c r="C82" s="2"/>
      <c r="D82" s="6" t="s">
        <v>35</v>
      </c>
      <c r="F82" s="74" t="s">
        <v>36</v>
      </c>
      <c r="G82" s="74"/>
    </row>
    <row r="83" ht="15">
      <c r="A83" s="4" t="s">
        <v>138</v>
      </c>
    </row>
    <row r="84" ht="15">
      <c r="A84" s="4" t="s">
        <v>139</v>
      </c>
    </row>
  </sheetData>
  <sheetProtection/>
  <mergeCells count="42">
    <mergeCell ref="F78:G78"/>
    <mergeCell ref="F79:G79"/>
    <mergeCell ref="A78:C78"/>
    <mergeCell ref="F81:G81"/>
    <mergeCell ref="F82:G82"/>
    <mergeCell ref="A80:B80"/>
    <mergeCell ref="A81:C81"/>
    <mergeCell ref="B49:G49"/>
    <mergeCell ref="B58:G58"/>
    <mergeCell ref="D19:G19"/>
    <mergeCell ref="D20:G20"/>
    <mergeCell ref="D22:G22"/>
    <mergeCell ref="D21:G21"/>
    <mergeCell ref="B23:G23"/>
    <mergeCell ref="B24:G24"/>
    <mergeCell ref="B35:G35"/>
    <mergeCell ref="B36:G36"/>
    <mergeCell ref="E8:G8"/>
    <mergeCell ref="E9:G9"/>
    <mergeCell ref="E10:G10"/>
    <mergeCell ref="E11:G11"/>
    <mergeCell ref="A49:A50"/>
    <mergeCell ref="B32:D32"/>
    <mergeCell ref="A39:A40"/>
    <mergeCell ref="A46:B46"/>
    <mergeCell ref="B31:G31"/>
    <mergeCell ref="B34:G34"/>
    <mergeCell ref="B37:G37"/>
    <mergeCell ref="B39:G39"/>
    <mergeCell ref="A17:A18"/>
    <mergeCell ref="C17:C18"/>
    <mergeCell ref="A19:A20"/>
    <mergeCell ref="C19:C20"/>
    <mergeCell ref="A21:A22"/>
    <mergeCell ref="B28:G28"/>
    <mergeCell ref="B29:G29"/>
    <mergeCell ref="A13:G13"/>
    <mergeCell ref="A14:G14"/>
    <mergeCell ref="D18:G18"/>
    <mergeCell ref="D17:G17"/>
    <mergeCell ref="B25:G25"/>
    <mergeCell ref="B27:G27"/>
  </mergeCells>
  <printOptions/>
  <pageMargins left="0.1968503937007874" right="0.15748031496062992" top="0.3937007874015748" bottom="0.275590551181102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05"/>
  <sheetViews>
    <sheetView zoomScale="90" zoomScaleNormal="90" zoomScalePageLayoutView="80" workbookViewId="0" topLeftCell="A73">
      <selection activeCell="B79" sqref="B79"/>
    </sheetView>
  </sheetViews>
  <sheetFormatPr defaultColWidth="13.7109375" defaultRowHeight="15"/>
  <cols>
    <col min="1" max="1" width="5.8515625" style="0" customWidth="1"/>
    <col min="2" max="2" width="18.57421875" style="0" customWidth="1"/>
    <col min="3"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59</v>
      </c>
      <c r="L2" s="4"/>
      <c r="M2" s="4"/>
    </row>
    <row r="3" spans="1:13" ht="15">
      <c r="A3" s="4"/>
      <c r="B3" s="4"/>
      <c r="C3" s="4"/>
      <c r="D3" s="4"/>
      <c r="E3" s="4"/>
      <c r="F3" s="4"/>
      <c r="G3" s="4"/>
      <c r="H3" s="4"/>
      <c r="I3" s="4"/>
      <c r="J3" s="4"/>
      <c r="K3" s="4" t="s">
        <v>60</v>
      </c>
      <c r="L3" s="4"/>
      <c r="M3" s="4"/>
    </row>
    <row r="4" spans="1:13" ht="15">
      <c r="A4" s="4"/>
      <c r="B4" s="4"/>
      <c r="C4" s="4"/>
      <c r="D4" s="4"/>
      <c r="E4" s="4"/>
      <c r="F4" s="4"/>
      <c r="G4" s="4"/>
      <c r="H4" s="4"/>
      <c r="I4" s="4"/>
      <c r="J4" s="4"/>
      <c r="K4" s="4" t="s">
        <v>61</v>
      </c>
      <c r="L4" s="4"/>
      <c r="M4" s="4"/>
    </row>
    <row r="5" spans="1:13" ht="15">
      <c r="A5" s="4"/>
      <c r="B5" s="4"/>
      <c r="C5" s="4"/>
      <c r="D5" s="4"/>
      <c r="E5" s="4"/>
      <c r="F5" s="4"/>
      <c r="G5" s="4"/>
      <c r="H5" s="4"/>
      <c r="I5" s="4"/>
      <c r="J5" s="4"/>
      <c r="K5" s="4" t="s">
        <v>62</v>
      </c>
      <c r="L5" s="4"/>
      <c r="M5" s="4"/>
    </row>
    <row r="6" spans="1:13" ht="15">
      <c r="A6" s="4"/>
      <c r="B6" s="4"/>
      <c r="C6" s="4"/>
      <c r="D6" s="4"/>
      <c r="E6" s="4"/>
      <c r="F6" s="4"/>
      <c r="G6" s="4"/>
      <c r="H6" s="4"/>
      <c r="I6" s="4"/>
      <c r="J6" s="4"/>
      <c r="K6" s="4"/>
      <c r="L6" s="4"/>
      <c r="M6" s="4"/>
    </row>
    <row r="7" spans="1:13" ht="15.75">
      <c r="A7" s="58" t="s">
        <v>41</v>
      </c>
      <c r="B7" s="58"/>
      <c r="C7" s="58"/>
      <c r="D7" s="58"/>
      <c r="E7" s="58"/>
      <c r="F7" s="58"/>
      <c r="G7" s="58"/>
      <c r="H7" s="58"/>
      <c r="I7" s="58"/>
      <c r="J7" s="58"/>
      <c r="K7" s="58"/>
      <c r="L7" s="58"/>
      <c r="M7" s="58"/>
    </row>
    <row r="8" spans="1:13" ht="15.75">
      <c r="A8" s="58" t="s">
        <v>63</v>
      </c>
      <c r="B8" s="58"/>
      <c r="C8" s="58"/>
      <c r="D8" s="58"/>
      <c r="E8" s="58"/>
      <c r="F8" s="58"/>
      <c r="G8" s="58"/>
      <c r="H8" s="58"/>
      <c r="I8" s="58"/>
      <c r="J8" s="58"/>
      <c r="K8" s="58"/>
      <c r="L8" s="58"/>
      <c r="M8" s="58"/>
    </row>
    <row r="9" spans="1:13" ht="15.75">
      <c r="A9" s="87" t="s">
        <v>4</v>
      </c>
      <c r="B9" s="14">
        <v>1000000</v>
      </c>
      <c r="C9" s="15"/>
      <c r="D9" s="4"/>
      <c r="E9" s="93" t="s">
        <v>64</v>
      </c>
      <c r="F9" s="93"/>
      <c r="G9" s="93"/>
      <c r="H9" s="93"/>
      <c r="I9" s="93"/>
      <c r="J9" s="93"/>
      <c r="K9" s="93"/>
      <c r="L9" s="93"/>
      <c r="M9" s="93"/>
    </row>
    <row r="10" spans="1:13" ht="15" customHeight="1">
      <c r="A10" s="87"/>
      <c r="B10" s="13" t="s">
        <v>5</v>
      </c>
      <c r="C10" s="15"/>
      <c r="D10" s="4"/>
      <c r="E10" s="94" t="s">
        <v>39</v>
      </c>
      <c r="F10" s="94"/>
      <c r="G10" s="94"/>
      <c r="H10" s="94"/>
      <c r="I10" s="94"/>
      <c r="J10" s="94"/>
      <c r="K10" s="94"/>
      <c r="L10" s="94"/>
      <c r="M10" s="94"/>
    </row>
    <row r="11" spans="1:13" ht="15.75">
      <c r="A11" s="87" t="s">
        <v>6</v>
      </c>
      <c r="B11" s="14">
        <v>1010000</v>
      </c>
      <c r="C11" s="15"/>
      <c r="D11" s="4"/>
      <c r="E11" s="93" t="s">
        <v>65</v>
      </c>
      <c r="F11" s="93"/>
      <c r="G11" s="93"/>
      <c r="H11" s="93"/>
      <c r="I11" s="93"/>
      <c r="J11" s="93"/>
      <c r="K11" s="93"/>
      <c r="L11" s="93"/>
      <c r="M11" s="93"/>
    </row>
    <row r="12" spans="1:13" ht="15" customHeight="1">
      <c r="A12" s="87"/>
      <c r="B12" s="13" t="s">
        <v>5</v>
      </c>
      <c r="C12" s="15"/>
      <c r="D12" s="4"/>
      <c r="E12" s="95" t="s">
        <v>38</v>
      </c>
      <c r="F12" s="95"/>
      <c r="G12" s="95"/>
      <c r="H12" s="95"/>
      <c r="I12" s="95"/>
      <c r="J12" s="95"/>
      <c r="K12" s="95"/>
      <c r="L12" s="95"/>
      <c r="M12" s="95"/>
    </row>
    <row r="13" spans="1:13" ht="15.75">
      <c r="A13" s="87" t="s">
        <v>7</v>
      </c>
      <c r="B13" s="34">
        <v>1010160</v>
      </c>
      <c r="C13" s="35" t="s">
        <v>98</v>
      </c>
      <c r="D13" s="4"/>
      <c r="E13" s="93" t="s">
        <v>103</v>
      </c>
      <c r="F13" s="93"/>
      <c r="G13" s="93"/>
      <c r="H13" s="93"/>
      <c r="I13" s="93"/>
      <c r="J13" s="93"/>
      <c r="K13" s="93"/>
      <c r="L13" s="93"/>
      <c r="M13" s="93"/>
    </row>
    <row r="14" spans="1:13" ht="15" customHeight="1">
      <c r="A14" s="87"/>
      <c r="B14" s="7" t="s">
        <v>5</v>
      </c>
      <c r="C14" s="7" t="s">
        <v>8</v>
      </c>
      <c r="D14" s="4"/>
      <c r="E14" s="94" t="s">
        <v>40</v>
      </c>
      <c r="F14" s="94"/>
      <c r="G14" s="94"/>
      <c r="H14" s="94"/>
      <c r="I14" s="94"/>
      <c r="J14" s="94"/>
      <c r="K14" s="94"/>
      <c r="L14" s="94"/>
      <c r="M14" s="94"/>
    </row>
    <row r="15" spans="1:13" ht="15.75">
      <c r="A15" s="87" t="s">
        <v>9</v>
      </c>
      <c r="B15" s="75" t="s">
        <v>72</v>
      </c>
      <c r="C15" s="75"/>
      <c r="D15" s="75"/>
      <c r="E15" s="88"/>
      <c r="F15" s="88"/>
      <c r="G15" s="88"/>
      <c r="H15" s="88"/>
      <c r="I15" s="88"/>
      <c r="J15" s="88"/>
      <c r="K15" s="88"/>
      <c r="L15" s="88"/>
      <c r="M15" s="88"/>
    </row>
    <row r="16" spans="1:13" ht="15.75">
      <c r="A16" s="87"/>
      <c r="B16" s="75" t="s">
        <v>17</v>
      </c>
      <c r="C16" s="75"/>
      <c r="D16" s="75"/>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89" t="s">
        <v>42</v>
      </c>
      <c r="C18" s="89"/>
      <c r="D18" s="89"/>
      <c r="E18" s="89" t="s">
        <v>43</v>
      </c>
      <c r="F18" s="89"/>
      <c r="G18" s="89"/>
      <c r="H18" s="89" t="s">
        <v>44</v>
      </c>
      <c r="I18" s="89"/>
      <c r="J18" s="89"/>
      <c r="K18" s="4"/>
      <c r="L18" s="4"/>
      <c r="M18" s="4"/>
    </row>
    <row r="19" spans="1:13" ht="31.5">
      <c r="A19" s="4"/>
      <c r="B19" s="16" t="s">
        <v>45</v>
      </c>
      <c r="C19" s="16" t="s">
        <v>46</v>
      </c>
      <c r="D19" s="16" t="s">
        <v>47</v>
      </c>
      <c r="E19" s="16" t="s">
        <v>45</v>
      </c>
      <c r="F19" s="16" t="s">
        <v>46</v>
      </c>
      <c r="G19" s="16" t="s">
        <v>47</v>
      </c>
      <c r="H19" s="16" t="s">
        <v>45</v>
      </c>
      <c r="I19" s="16" t="s">
        <v>46</v>
      </c>
      <c r="J19" s="16" t="s">
        <v>47</v>
      </c>
      <c r="K19" s="4"/>
      <c r="L19" s="4"/>
      <c r="M19" s="4"/>
    </row>
    <row r="20" spans="1:13" ht="15.75">
      <c r="A20" s="4"/>
      <c r="B20" s="16">
        <v>1</v>
      </c>
      <c r="C20" s="16">
        <v>2</v>
      </c>
      <c r="D20" s="16">
        <v>3</v>
      </c>
      <c r="E20" s="16">
        <v>4</v>
      </c>
      <c r="F20" s="16">
        <v>5</v>
      </c>
      <c r="G20" s="16">
        <v>6</v>
      </c>
      <c r="H20" s="16">
        <v>7</v>
      </c>
      <c r="I20" s="16">
        <v>8</v>
      </c>
      <c r="J20" s="16">
        <v>9</v>
      </c>
      <c r="K20" s="4"/>
      <c r="L20" s="4"/>
      <c r="M20" s="4"/>
    </row>
    <row r="21" spans="1:13" ht="15.75">
      <c r="A21" s="4"/>
      <c r="B21" s="16">
        <v>885910</v>
      </c>
      <c r="C21" s="16">
        <v>60000</v>
      </c>
      <c r="D21" s="16">
        <f>B21+C21</f>
        <v>945910</v>
      </c>
      <c r="E21" s="16">
        <v>885877.48</v>
      </c>
      <c r="F21" s="16">
        <v>60000</v>
      </c>
      <c r="G21" s="16">
        <f>E21+F21</f>
        <v>945877.48</v>
      </c>
      <c r="H21" s="16">
        <v>-32.52</v>
      </c>
      <c r="I21" s="16">
        <f>C21-F21</f>
        <v>0</v>
      </c>
      <c r="J21" s="16">
        <v>-32.52</v>
      </c>
      <c r="K21" s="4"/>
      <c r="L21" s="4"/>
      <c r="M21" s="4"/>
    </row>
    <row r="22" spans="1:13" ht="15.75">
      <c r="A22" s="4"/>
      <c r="B22" s="16"/>
      <c r="C22" s="16"/>
      <c r="D22" s="16"/>
      <c r="E22" s="16"/>
      <c r="F22" s="16"/>
      <c r="G22" s="16"/>
      <c r="H22" s="16"/>
      <c r="I22" s="16"/>
      <c r="J22" s="16"/>
      <c r="K22" s="4"/>
      <c r="L22" s="4"/>
      <c r="M22" s="4"/>
    </row>
    <row r="23" spans="1:13" ht="15.75">
      <c r="A23" s="4"/>
      <c r="B23" s="16"/>
      <c r="C23" s="16"/>
      <c r="D23" s="16"/>
      <c r="E23" s="16"/>
      <c r="F23" s="16"/>
      <c r="G23" s="16"/>
      <c r="H23" s="16"/>
      <c r="I23" s="16"/>
      <c r="J23" s="16"/>
      <c r="K23" s="4"/>
      <c r="L23" s="4"/>
      <c r="M23" s="4"/>
    </row>
    <row r="24" spans="1:13" ht="15.75">
      <c r="A24" s="3"/>
      <c r="B24" s="16"/>
      <c r="C24" s="16"/>
      <c r="D24" s="16"/>
      <c r="E24" s="16"/>
      <c r="F24" s="16"/>
      <c r="G24" s="16"/>
      <c r="H24" s="16"/>
      <c r="I24" s="16"/>
      <c r="J24" s="16"/>
      <c r="K24" s="4"/>
      <c r="L24" s="4"/>
      <c r="M24" s="4"/>
    </row>
    <row r="25" spans="1:13" ht="15.75">
      <c r="A25" s="3"/>
      <c r="B25" s="4"/>
      <c r="C25" s="4"/>
      <c r="D25" s="4"/>
      <c r="E25" s="4"/>
      <c r="F25" s="4"/>
      <c r="G25" s="4"/>
      <c r="H25" s="4"/>
      <c r="I25" s="4"/>
      <c r="J25" s="4"/>
      <c r="K25" s="4"/>
      <c r="L25" s="4"/>
      <c r="M25" s="4"/>
    </row>
    <row r="26" spans="1:13" ht="15.75">
      <c r="A26" s="87" t="s">
        <v>10</v>
      </c>
      <c r="B26" s="76" t="s">
        <v>16</v>
      </c>
      <c r="C26" s="76"/>
      <c r="D26" s="76"/>
      <c r="E26" s="76"/>
      <c r="F26" s="76"/>
      <c r="G26" s="76"/>
      <c r="H26" s="76"/>
      <c r="I26" s="76"/>
      <c r="J26" s="76"/>
      <c r="K26" s="76"/>
      <c r="L26" s="76"/>
      <c r="M26" s="76"/>
    </row>
    <row r="27" spans="1:13" ht="15.75">
      <c r="A27" s="87"/>
      <c r="B27" s="15" t="s">
        <v>17</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89" t="s">
        <v>55</v>
      </c>
      <c r="B29" s="89" t="s">
        <v>54</v>
      </c>
      <c r="C29" s="89" t="s">
        <v>42</v>
      </c>
      <c r="D29" s="89"/>
      <c r="E29" s="89"/>
      <c r="F29" s="89" t="s">
        <v>43</v>
      </c>
      <c r="G29" s="89"/>
      <c r="H29" s="89"/>
      <c r="I29" s="89" t="s">
        <v>44</v>
      </c>
      <c r="J29" s="89"/>
      <c r="K29" s="89"/>
      <c r="L29" s="4"/>
      <c r="M29" s="4"/>
    </row>
    <row r="30" spans="1:13" ht="31.5">
      <c r="A30" s="89"/>
      <c r="B30" s="89"/>
      <c r="C30" s="16" t="s">
        <v>45</v>
      </c>
      <c r="D30" s="16" t="s">
        <v>46</v>
      </c>
      <c r="E30" s="16" t="s">
        <v>47</v>
      </c>
      <c r="F30" s="16" t="s">
        <v>45</v>
      </c>
      <c r="G30" s="16" t="s">
        <v>46</v>
      </c>
      <c r="H30" s="16" t="s">
        <v>47</v>
      </c>
      <c r="I30" s="16" t="s">
        <v>45</v>
      </c>
      <c r="J30" s="16" t="s">
        <v>46</v>
      </c>
      <c r="K30" s="16" t="s">
        <v>47</v>
      </c>
      <c r="L30" s="4"/>
      <c r="M30" s="4"/>
    </row>
    <row r="31" spans="1:13" ht="15.75">
      <c r="A31" s="16">
        <v>1</v>
      </c>
      <c r="B31" s="16">
        <v>2</v>
      </c>
      <c r="C31" s="16">
        <v>3</v>
      </c>
      <c r="D31" s="16">
        <v>4</v>
      </c>
      <c r="E31" s="16">
        <v>5</v>
      </c>
      <c r="F31" s="16">
        <v>6</v>
      </c>
      <c r="G31" s="16">
        <v>7</v>
      </c>
      <c r="H31" s="16">
        <v>8</v>
      </c>
      <c r="I31" s="16">
        <v>9</v>
      </c>
      <c r="J31" s="16">
        <v>10</v>
      </c>
      <c r="K31" s="16">
        <v>11</v>
      </c>
      <c r="L31" s="4"/>
      <c r="M31" s="4"/>
    </row>
    <row r="32" spans="1:13" ht="22.5" customHeight="1">
      <c r="A32" s="19"/>
      <c r="B32" s="18" t="s">
        <v>66</v>
      </c>
      <c r="C32" s="19"/>
      <c r="D32" s="19"/>
      <c r="E32" s="19"/>
      <c r="F32" s="19"/>
      <c r="G32" s="19"/>
      <c r="H32" s="19"/>
      <c r="I32" s="19"/>
      <c r="J32" s="19"/>
      <c r="K32" s="19"/>
      <c r="L32" s="4"/>
      <c r="M32" s="4"/>
    </row>
    <row r="33" spans="1:13" s="23" customFormat="1" ht="15">
      <c r="A33" s="20"/>
      <c r="B33" s="21" t="s">
        <v>67</v>
      </c>
      <c r="C33" s="20"/>
      <c r="D33" s="20"/>
      <c r="E33" s="20"/>
      <c r="F33" s="20"/>
      <c r="G33" s="20"/>
      <c r="H33" s="20"/>
      <c r="I33" s="20"/>
      <c r="J33" s="20"/>
      <c r="K33" s="20"/>
      <c r="L33" s="22"/>
      <c r="M33" s="22"/>
    </row>
    <row r="34" spans="1:13" ht="51">
      <c r="A34" s="19"/>
      <c r="B34" s="18" t="s">
        <v>68</v>
      </c>
      <c r="C34" s="19">
        <v>885910</v>
      </c>
      <c r="D34" s="19"/>
      <c r="E34" s="19">
        <f>C34</f>
        <v>885910</v>
      </c>
      <c r="F34" s="19">
        <v>885877.48</v>
      </c>
      <c r="G34" s="19"/>
      <c r="H34" s="19">
        <f>F34</f>
        <v>885877.48</v>
      </c>
      <c r="I34" s="19">
        <f>H34-E34</f>
        <v>-32.52000000001863</v>
      </c>
      <c r="J34" s="19"/>
      <c r="K34" s="19">
        <v>-32.52</v>
      </c>
      <c r="L34" s="4"/>
      <c r="M34" s="4"/>
    </row>
    <row r="35" spans="1:13" s="23" customFormat="1" ht="15">
      <c r="A35" s="20"/>
      <c r="B35" s="21" t="s">
        <v>69</v>
      </c>
      <c r="C35" s="20"/>
      <c r="D35" s="20"/>
      <c r="E35" s="20"/>
      <c r="F35" s="20"/>
      <c r="G35" s="20"/>
      <c r="H35" s="20"/>
      <c r="I35" s="20"/>
      <c r="J35" s="20"/>
      <c r="K35" s="20"/>
      <c r="L35" s="22"/>
      <c r="M35" s="22"/>
    </row>
    <row r="36" spans="1:13" ht="25.5">
      <c r="A36" s="19"/>
      <c r="B36" s="18" t="s">
        <v>70</v>
      </c>
      <c r="C36" s="19"/>
      <c r="D36" s="30">
        <v>60000</v>
      </c>
      <c r="E36" s="19">
        <f>D36</f>
        <v>60000</v>
      </c>
      <c r="F36" s="19"/>
      <c r="G36" s="19">
        <v>60000</v>
      </c>
      <c r="H36" s="19">
        <f>G36</f>
        <v>60000</v>
      </c>
      <c r="I36" s="19"/>
      <c r="J36" s="19"/>
      <c r="K36" s="19"/>
      <c r="L36" s="4"/>
      <c r="M36" s="4"/>
    </row>
    <row r="37" spans="1:13" s="23" customFormat="1" ht="15">
      <c r="A37" s="20"/>
      <c r="B37" s="21" t="s">
        <v>22</v>
      </c>
      <c r="C37" s="20">
        <f aca="true" t="shared" si="0" ref="C37:H37">C34+C36</f>
        <v>885910</v>
      </c>
      <c r="D37" s="20">
        <f t="shared" si="0"/>
        <v>60000</v>
      </c>
      <c r="E37" s="20">
        <f t="shared" si="0"/>
        <v>945910</v>
      </c>
      <c r="F37" s="20">
        <f t="shared" si="0"/>
        <v>885877.48</v>
      </c>
      <c r="G37" s="20">
        <f t="shared" si="0"/>
        <v>60000</v>
      </c>
      <c r="H37" s="20">
        <f t="shared" si="0"/>
        <v>945877.48</v>
      </c>
      <c r="I37" s="20">
        <v>-32.52</v>
      </c>
      <c r="J37" s="20">
        <v>0</v>
      </c>
      <c r="K37" s="20">
        <v>-32.52</v>
      </c>
      <c r="L37" s="22"/>
      <c r="M37" s="22"/>
    </row>
    <row r="38" spans="1:13" ht="15">
      <c r="A38" s="73" t="s">
        <v>71</v>
      </c>
      <c r="B38" s="73"/>
      <c r="C38" s="73"/>
      <c r="D38" s="73"/>
      <c r="E38" s="73"/>
      <c r="F38" s="73"/>
      <c r="G38" s="73"/>
      <c r="H38" s="73"/>
      <c r="I38" s="73"/>
      <c r="J38" s="73"/>
      <c r="K38" s="73"/>
      <c r="L38" s="4"/>
      <c r="M38" s="4"/>
    </row>
    <row r="39" spans="1:13" ht="15.75">
      <c r="A39" s="3"/>
      <c r="B39" s="4"/>
      <c r="C39" s="4"/>
      <c r="D39" s="4"/>
      <c r="E39" s="4"/>
      <c r="F39" s="4"/>
      <c r="G39" s="4"/>
      <c r="H39" s="4"/>
      <c r="I39" s="4"/>
      <c r="J39" s="4"/>
      <c r="K39" s="4"/>
      <c r="L39" s="4"/>
      <c r="M39" s="4"/>
    </row>
    <row r="40" spans="1:13" ht="15.75">
      <c r="A40" s="3" t="s">
        <v>11</v>
      </c>
      <c r="B40" s="4" t="s">
        <v>49</v>
      </c>
      <c r="C40" s="4"/>
      <c r="D40" s="4"/>
      <c r="E40" s="4"/>
      <c r="F40" s="4"/>
      <c r="G40" s="4"/>
      <c r="H40" s="4"/>
      <c r="I40" s="4"/>
      <c r="J40" s="4"/>
      <c r="K40" s="4"/>
      <c r="L40" s="4"/>
      <c r="M40" s="4"/>
    </row>
    <row r="41" spans="1:13" ht="18.75" customHeight="1">
      <c r="A41" s="3"/>
      <c r="B41" s="4"/>
      <c r="C41" s="4"/>
      <c r="D41" s="4"/>
      <c r="E41" s="4"/>
      <c r="F41" s="4"/>
      <c r="G41" s="4"/>
      <c r="H41" s="4"/>
      <c r="I41" s="4"/>
      <c r="J41" s="4"/>
      <c r="K41" s="4"/>
      <c r="L41" s="4"/>
      <c r="M41" s="4"/>
    </row>
    <row r="42" spans="1:13" ht="15">
      <c r="A42" s="4"/>
      <c r="B42" s="73" t="s">
        <v>25</v>
      </c>
      <c r="C42" s="73" t="s">
        <v>42</v>
      </c>
      <c r="D42" s="73"/>
      <c r="E42" s="73"/>
      <c r="F42" s="73" t="s">
        <v>43</v>
      </c>
      <c r="G42" s="73"/>
      <c r="H42" s="73"/>
      <c r="I42" s="73" t="s">
        <v>44</v>
      </c>
      <c r="J42" s="73"/>
      <c r="K42" s="73"/>
      <c r="L42" s="4"/>
      <c r="M42" s="4"/>
    </row>
    <row r="43" spans="1:13" ht="25.5">
      <c r="A43" s="4"/>
      <c r="B43" s="73"/>
      <c r="C43" s="19" t="s">
        <v>45</v>
      </c>
      <c r="D43" s="19" t="s">
        <v>46</v>
      </c>
      <c r="E43" s="19" t="s">
        <v>47</v>
      </c>
      <c r="F43" s="19" t="s">
        <v>45</v>
      </c>
      <c r="G43" s="19" t="s">
        <v>46</v>
      </c>
      <c r="H43" s="19" t="s">
        <v>47</v>
      </c>
      <c r="I43" s="19" t="s">
        <v>45</v>
      </c>
      <c r="J43" s="19" t="s">
        <v>46</v>
      </c>
      <c r="K43" s="19" t="s">
        <v>47</v>
      </c>
      <c r="L43" s="4"/>
      <c r="M43" s="4"/>
    </row>
    <row r="44" spans="1:13" ht="15.75">
      <c r="A44" s="4"/>
      <c r="B44" s="16">
        <v>1</v>
      </c>
      <c r="C44" s="16">
        <v>2</v>
      </c>
      <c r="D44" s="16">
        <v>3</v>
      </c>
      <c r="E44" s="16">
        <v>4</v>
      </c>
      <c r="F44" s="16">
        <v>5</v>
      </c>
      <c r="G44" s="16">
        <v>6</v>
      </c>
      <c r="H44" s="16">
        <v>7</v>
      </c>
      <c r="I44" s="16">
        <v>8</v>
      </c>
      <c r="J44" s="16">
        <v>9</v>
      </c>
      <c r="K44" s="16">
        <v>10</v>
      </c>
      <c r="L44" s="4"/>
      <c r="M44" s="4"/>
    </row>
    <row r="45" spans="1:13" ht="41.25" customHeight="1">
      <c r="A45" s="4"/>
      <c r="B45" s="8"/>
      <c r="C45" s="16"/>
      <c r="D45" s="16"/>
      <c r="E45" s="16"/>
      <c r="F45" s="16"/>
      <c r="G45" s="16"/>
      <c r="H45" s="16"/>
      <c r="I45" s="16"/>
      <c r="J45" s="16"/>
      <c r="K45" s="16"/>
      <c r="L45" s="4"/>
      <c r="M45" s="4"/>
    </row>
    <row r="46" spans="1:13" ht="15.75">
      <c r="A46" s="4"/>
      <c r="B46" s="8"/>
      <c r="C46" s="16"/>
      <c r="D46" s="16"/>
      <c r="E46" s="16"/>
      <c r="F46" s="16"/>
      <c r="G46" s="16"/>
      <c r="H46" s="16"/>
      <c r="I46" s="16"/>
      <c r="J46" s="16"/>
      <c r="K46" s="16"/>
      <c r="L46" s="4"/>
      <c r="M46" s="4"/>
    </row>
    <row r="47" spans="1:13" ht="15.75">
      <c r="A47" s="4"/>
      <c r="B47" s="8" t="s">
        <v>22</v>
      </c>
      <c r="C47" s="16"/>
      <c r="D47" s="16"/>
      <c r="E47" s="16"/>
      <c r="F47" s="16"/>
      <c r="G47" s="16"/>
      <c r="H47" s="16"/>
      <c r="I47" s="16"/>
      <c r="J47" s="16"/>
      <c r="K47" s="16"/>
      <c r="L47" s="4"/>
      <c r="M47" s="4"/>
    </row>
    <row r="48" spans="1:13" ht="15.75">
      <c r="A48" s="4"/>
      <c r="B48" s="89" t="s">
        <v>48</v>
      </c>
      <c r="C48" s="89"/>
      <c r="D48" s="89"/>
      <c r="E48" s="89"/>
      <c r="F48" s="89"/>
      <c r="G48" s="89"/>
      <c r="H48" s="89"/>
      <c r="I48" s="89"/>
      <c r="J48" s="89"/>
      <c r="K48" s="89"/>
      <c r="L48" s="4"/>
      <c r="M48" s="4"/>
    </row>
    <row r="49" spans="1:13" ht="15.75">
      <c r="A49" s="3"/>
      <c r="B49" s="4"/>
      <c r="C49" s="4"/>
      <c r="D49" s="4"/>
      <c r="E49" s="4"/>
      <c r="F49" s="4"/>
      <c r="G49" s="4"/>
      <c r="H49" s="4"/>
      <c r="I49" s="4"/>
      <c r="J49" s="4"/>
      <c r="K49" s="4"/>
      <c r="L49" s="4"/>
      <c r="M49" s="4"/>
    </row>
    <row r="50" spans="1:13" ht="15.75">
      <c r="A50" s="12" t="s">
        <v>12</v>
      </c>
      <c r="B50" s="76" t="s">
        <v>50</v>
      </c>
      <c r="C50" s="76"/>
      <c r="D50" s="76"/>
      <c r="E50" s="76"/>
      <c r="F50" s="76"/>
      <c r="G50" s="76"/>
      <c r="H50" s="76"/>
      <c r="I50" s="76"/>
      <c r="J50" s="76"/>
      <c r="K50" s="76"/>
      <c r="L50" s="76"/>
      <c r="M50" s="76"/>
    </row>
    <row r="51" spans="1:13" ht="15.75">
      <c r="A51" s="3"/>
      <c r="B51" s="4"/>
      <c r="C51" s="4"/>
      <c r="D51" s="4"/>
      <c r="E51" s="4"/>
      <c r="F51" s="4"/>
      <c r="G51" s="4"/>
      <c r="H51" s="4"/>
      <c r="I51" s="4"/>
      <c r="J51" s="4"/>
      <c r="K51" s="4"/>
      <c r="L51" s="4"/>
      <c r="M51" s="4"/>
    </row>
    <row r="52" spans="1:13" ht="15">
      <c r="A52" s="89" t="s">
        <v>56</v>
      </c>
      <c r="B52" s="89" t="s">
        <v>51</v>
      </c>
      <c r="C52" s="89" t="s">
        <v>29</v>
      </c>
      <c r="D52" s="89" t="s">
        <v>30</v>
      </c>
      <c r="E52" s="89" t="s">
        <v>42</v>
      </c>
      <c r="F52" s="89"/>
      <c r="G52" s="89"/>
      <c r="H52" s="89" t="s">
        <v>52</v>
      </c>
      <c r="I52" s="89"/>
      <c r="J52" s="89"/>
      <c r="K52" s="89" t="s">
        <v>44</v>
      </c>
      <c r="L52" s="89"/>
      <c r="M52" s="89"/>
    </row>
    <row r="53" spans="1:13" ht="15">
      <c r="A53" s="89"/>
      <c r="B53" s="89"/>
      <c r="C53" s="89"/>
      <c r="D53" s="89"/>
      <c r="E53" s="89"/>
      <c r="F53" s="89"/>
      <c r="G53" s="89"/>
      <c r="H53" s="89"/>
      <c r="I53" s="89"/>
      <c r="J53" s="89"/>
      <c r="K53" s="89"/>
      <c r="L53" s="89"/>
      <c r="M53" s="89"/>
    </row>
    <row r="54" spans="1:13" ht="31.5" customHeight="1">
      <c r="A54" s="89"/>
      <c r="B54" s="89"/>
      <c r="C54" s="89"/>
      <c r="D54" s="89"/>
      <c r="E54" s="16" t="s">
        <v>45</v>
      </c>
      <c r="F54" s="16" t="s">
        <v>46</v>
      </c>
      <c r="G54" s="16" t="s">
        <v>47</v>
      </c>
      <c r="H54" s="16" t="s">
        <v>45</v>
      </c>
      <c r="I54" s="16" t="s">
        <v>46</v>
      </c>
      <c r="J54" s="16" t="s">
        <v>47</v>
      </c>
      <c r="K54" s="16" t="s">
        <v>45</v>
      </c>
      <c r="L54" s="16" t="s">
        <v>46</v>
      </c>
      <c r="M54" s="16" t="s">
        <v>47</v>
      </c>
    </row>
    <row r="55" spans="1:13" ht="15.75" customHeight="1">
      <c r="A55" s="16">
        <v>1</v>
      </c>
      <c r="B55" s="16">
        <v>2</v>
      </c>
      <c r="C55" s="16">
        <v>3</v>
      </c>
      <c r="D55" s="16">
        <v>4</v>
      </c>
      <c r="E55" s="16">
        <v>5</v>
      </c>
      <c r="F55" s="16">
        <v>6</v>
      </c>
      <c r="G55" s="16">
        <v>7</v>
      </c>
      <c r="H55" s="16">
        <v>8</v>
      </c>
      <c r="I55" s="16">
        <v>9</v>
      </c>
      <c r="J55" s="16">
        <v>10</v>
      </c>
      <c r="K55" s="16">
        <v>11</v>
      </c>
      <c r="L55" s="16">
        <v>12</v>
      </c>
      <c r="M55" s="16">
        <v>13</v>
      </c>
    </row>
    <row r="56" spans="1:13" ht="15">
      <c r="A56" s="19"/>
      <c r="B56" s="20" t="s">
        <v>67</v>
      </c>
      <c r="C56" s="19"/>
      <c r="D56" s="19"/>
      <c r="E56" s="19"/>
      <c r="F56" s="19"/>
      <c r="G56" s="19"/>
      <c r="H56" s="19"/>
      <c r="I56" s="19"/>
      <c r="J56" s="19"/>
      <c r="K56" s="19"/>
      <c r="L56" s="19"/>
      <c r="M56" s="19"/>
    </row>
    <row r="57" spans="1:13" ht="51">
      <c r="A57" s="19"/>
      <c r="B57" s="18" t="s">
        <v>68</v>
      </c>
      <c r="C57" s="19"/>
      <c r="D57" s="19"/>
      <c r="E57" s="19"/>
      <c r="F57" s="19"/>
      <c r="G57" s="19"/>
      <c r="H57" s="19"/>
      <c r="I57" s="19"/>
      <c r="J57" s="19"/>
      <c r="K57" s="19"/>
      <c r="L57" s="19"/>
      <c r="M57" s="19"/>
    </row>
    <row r="58" spans="1:13" ht="15">
      <c r="A58" s="19">
        <v>1</v>
      </c>
      <c r="B58" s="21" t="s">
        <v>31</v>
      </c>
      <c r="C58" s="18"/>
      <c r="D58" s="18"/>
      <c r="E58" s="19"/>
      <c r="F58" s="19"/>
      <c r="G58" s="19"/>
      <c r="H58" s="19"/>
      <c r="I58" s="19"/>
      <c r="J58" s="19"/>
      <c r="K58" s="19"/>
      <c r="L58" s="19"/>
      <c r="M58" s="19"/>
    </row>
    <row r="59" spans="1:13" ht="15">
      <c r="A59" s="19"/>
      <c r="B59" s="24" t="s">
        <v>53</v>
      </c>
      <c r="C59" s="18"/>
      <c r="D59" s="18"/>
      <c r="E59" s="19"/>
      <c r="F59" s="19"/>
      <c r="G59" s="19"/>
      <c r="H59" s="19"/>
      <c r="I59" s="19"/>
      <c r="J59" s="19"/>
      <c r="K59" s="19"/>
      <c r="L59" s="19"/>
      <c r="M59" s="19"/>
    </row>
    <row r="60" spans="1:13" ht="57" customHeight="1">
      <c r="A60" s="19"/>
      <c r="B60" s="18" t="s">
        <v>73</v>
      </c>
      <c r="C60" s="18" t="s">
        <v>74</v>
      </c>
      <c r="D60" s="18" t="s">
        <v>75</v>
      </c>
      <c r="E60" s="19">
        <v>5</v>
      </c>
      <c r="F60" s="19"/>
      <c r="G60" s="19">
        <v>5</v>
      </c>
      <c r="H60" s="19">
        <v>5</v>
      </c>
      <c r="I60" s="19"/>
      <c r="J60" s="19">
        <v>5</v>
      </c>
      <c r="K60" s="19">
        <v>0</v>
      </c>
      <c r="L60" s="19">
        <v>0</v>
      </c>
      <c r="M60" s="19">
        <v>0</v>
      </c>
    </row>
    <row r="61" spans="1:13" ht="15">
      <c r="A61" s="79" t="s">
        <v>76</v>
      </c>
      <c r="B61" s="80"/>
      <c r="C61" s="80"/>
      <c r="D61" s="80"/>
      <c r="E61" s="80"/>
      <c r="F61" s="80"/>
      <c r="G61" s="80"/>
      <c r="H61" s="80"/>
      <c r="I61" s="80"/>
      <c r="J61" s="80"/>
      <c r="K61" s="80"/>
      <c r="L61" s="80"/>
      <c r="M61" s="81"/>
    </row>
    <row r="62" spans="1:13" ht="15">
      <c r="A62" s="19">
        <v>2</v>
      </c>
      <c r="B62" s="21" t="s">
        <v>32</v>
      </c>
      <c r="C62" s="18"/>
      <c r="D62" s="18"/>
      <c r="E62" s="18"/>
      <c r="F62" s="18"/>
      <c r="G62" s="18"/>
      <c r="H62" s="18"/>
      <c r="I62" s="18"/>
      <c r="J62" s="18"/>
      <c r="K62" s="18"/>
      <c r="L62" s="18"/>
      <c r="M62" s="18"/>
    </row>
    <row r="63" spans="1:13" ht="15">
      <c r="A63" s="19"/>
      <c r="B63" s="24" t="s">
        <v>53</v>
      </c>
      <c r="C63" s="18"/>
      <c r="D63" s="18"/>
      <c r="E63" s="18"/>
      <c r="F63" s="18"/>
      <c r="G63" s="18"/>
      <c r="H63" s="18"/>
      <c r="I63" s="18"/>
      <c r="J63" s="18"/>
      <c r="K63" s="18"/>
      <c r="L63" s="18"/>
      <c r="M63" s="18"/>
    </row>
    <row r="64" spans="1:13" ht="124.5" customHeight="1">
      <c r="A64" s="19"/>
      <c r="B64" s="18" t="s">
        <v>77</v>
      </c>
      <c r="C64" s="18" t="s">
        <v>74</v>
      </c>
      <c r="D64" s="18" t="s">
        <v>78</v>
      </c>
      <c r="E64" s="19">
        <v>1045</v>
      </c>
      <c r="F64" s="19"/>
      <c r="G64" s="19">
        <v>1045</v>
      </c>
      <c r="H64" s="19">
        <v>1230</v>
      </c>
      <c r="I64" s="19"/>
      <c r="J64" s="19">
        <v>1230</v>
      </c>
      <c r="K64" s="19">
        <v>185</v>
      </c>
      <c r="L64" s="19"/>
      <c r="M64" s="19">
        <f>K64</f>
        <v>185</v>
      </c>
    </row>
    <row r="65" spans="1:13" ht="15">
      <c r="A65" s="79" t="s">
        <v>99</v>
      </c>
      <c r="B65" s="80"/>
      <c r="C65" s="80"/>
      <c r="D65" s="80"/>
      <c r="E65" s="80"/>
      <c r="F65" s="80"/>
      <c r="G65" s="80"/>
      <c r="H65" s="80"/>
      <c r="I65" s="80"/>
      <c r="J65" s="80"/>
      <c r="K65" s="80"/>
      <c r="L65" s="80"/>
      <c r="M65" s="81"/>
    </row>
    <row r="66" spans="1:13" ht="208.5" customHeight="1">
      <c r="A66" s="19"/>
      <c r="B66" s="18" t="s">
        <v>79</v>
      </c>
      <c r="C66" s="18" t="s">
        <v>74</v>
      </c>
      <c r="D66" s="18" t="s">
        <v>80</v>
      </c>
      <c r="E66" s="19">
        <v>32</v>
      </c>
      <c r="F66" s="19"/>
      <c r="G66" s="19">
        <v>32</v>
      </c>
      <c r="H66" s="19">
        <v>32</v>
      </c>
      <c r="I66" s="19"/>
      <c r="J66" s="19">
        <v>32</v>
      </c>
      <c r="K66" s="19">
        <f>J66-G66</f>
        <v>0</v>
      </c>
      <c r="L66" s="19"/>
      <c r="M66" s="19">
        <f>K66</f>
        <v>0</v>
      </c>
    </row>
    <row r="67" spans="1:13" ht="15">
      <c r="A67" s="73" t="s">
        <v>76</v>
      </c>
      <c r="B67" s="73"/>
      <c r="C67" s="73"/>
      <c r="D67" s="73"/>
      <c r="E67" s="73"/>
      <c r="F67" s="73"/>
      <c r="G67" s="73"/>
      <c r="H67" s="73"/>
      <c r="I67" s="73"/>
      <c r="J67" s="73"/>
      <c r="K67" s="73"/>
      <c r="L67" s="73"/>
      <c r="M67" s="73"/>
    </row>
    <row r="68" spans="1:13" ht="19.5" customHeight="1">
      <c r="A68" s="19">
        <v>3</v>
      </c>
      <c r="B68" s="21" t="s">
        <v>33</v>
      </c>
      <c r="C68" s="18"/>
      <c r="D68" s="18"/>
      <c r="E68" s="18"/>
      <c r="F68" s="18"/>
      <c r="G68" s="18"/>
      <c r="H68" s="18"/>
      <c r="I68" s="18"/>
      <c r="J68" s="18"/>
      <c r="K68" s="18"/>
      <c r="L68" s="18"/>
      <c r="M68" s="18"/>
    </row>
    <row r="69" spans="1:13" ht="15">
      <c r="A69" s="19"/>
      <c r="B69" s="24" t="s">
        <v>53</v>
      </c>
      <c r="C69" s="18"/>
      <c r="D69" s="18"/>
      <c r="E69" s="18"/>
      <c r="F69" s="18"/>
      <c r="G69" s="18"/>
      <c r="H69" s="18"/>
      <c r="I69" s="18"/>
      <c r="J69" s="18"/>
      <c r="K69" s="18"/>
      <c r="L69" s="18"/>
      <c r="M69" s="18"/>
    </row>
    <row r="70" spans="1:13" ht="51">
      <c r="A70" s="19"/>
      <c r="B70" s="18" t="s">
        <v>81</v>
      </c>
      <c r="C70" s="18" t="s">
        <v>74</v>
      </c>
      <c r="D70" s="18" t="s">
        <v>82</v>
      </c>
      <c r="E70" s="19">
        <f>E64/E60</f>
        <v>209</v>
      </c>
      <c r="F70" s="19"/>
      <c r="G70" s="19">
        <f>G64/G60</f>
        <v>209</v>
      </c>
      <c r="H70" s="19">
        <f>H64/H60</f>
        <v>246</v>
      </c>
      <c r="I70" s="19"/>
      <c r="J70" s="19">
        <f>J64/J60</f>
        <v>246</v>
      </c>
      <c r="K70" s="19">
        <f>J70-G70</f>
        <v>37</v>
      </c>
      <c r="L70" s="19"/>
      <c r="M70" s="19">
        <f>K70</f>
        <v>37</v>
      </c>
    </row>
    <row r="71" spans="1:13" ht="15">
      <c r="A71" s="79" t="s">
        <v>100</v>
      </c>
      <c r="B71" s="80"/>
      <c r="C71" s="80"/>
      <c r="D71" s="80"/>
      <c r="E71" s="80"/>
      <c r="F71" s="80"/>
      <c r="G71" s="80"/>
      <c r="H71" s="80"/>
      <c r="I71" s="80"/>
      <c r="J71" s="80"/>
      <c r="K71" s="80"/>
      <c r="L71" s="80"/>
      <c r="M71" s="81"/>
    </row>
    <row r="72" spans="1:13" ht="127.5">
      <c r="A72" s="19"/>
      <c r="B72" s="18" t="s">
        <v>83</v>
      </c>
      <c r="C72" s="18" t="s">
        <v>74</v>
      </c>
      <c r="D72" s="18" t="s">
        <v>82</v>
      </c>
      <c r="E72" s="19">
        <v>6</v>
      </c>
      <c r="F72" s="19"/>
      <c r="G72" s="19">
        <v>6</v>
      </c>
      <c r="H72" s="19">
        <v>6</v>
      </c>
      <c r="I72" s="19"/>
      <c r="J72" s="19">
        <v>6</v>
      </c>
      <c r="K72" s="19">
        <v>0</v>
      </c>
      <c r="L72" s="19"/>
      <c r="M72" s="19">
        <v>0</v>
      </c>
    </row>
    <row r="73" spans="1:13" ht="15">
      <c r="A73" s="73" t="s">
        <v>76</v>
      </c>
      <c r="B73" s="73"/>
      <c r="C73" s="73"/>
      <c r="D73" s="73"/>
      <c r="E73" s="73"/>
      <c r="F73" s="73"/>
      <c r="G73" s="73"/>
      <c r="H73" s="73"/>
      <c r="I73" s="73"/>
      <c r="J73" s="73"/>
      <c r="K73" s="73"/>
      <c r="L73" s="73"/>
      <c r="M73" s="73"/>
    </row>
    <row r="74" spans="1:13" ht="50.25" customHeight="1">
      <c r="A74" s="19"/>
      <c r="B74" s="25" t="s">
        <v>84</v>
      </c>
      <c r="C74" s="25" t="s">
        <v>85</v>
      </c>
      <c r="D74" s="25" t="s">
        <v>82</v>
      </c>
      <c r="E74" s="19">
        <f>C37/E60</f>
        <v>177182</v>
      </c>
      <c r="F74" s="19"/>
      <c r="G74" s="19">
        <f>E74</f>
        <v>177182</v>
      </c>
      <c r="H74" s="26">
        <f>F37/H60</f>
        <v>177175.49599999998</v>
      </c>
      <c r="I74" s="19"/>
      <c r="J74" s="26">
        <f>H74</f>
        <v>177175.49599999998</v>
      </c>
      <c r="K74" s="26">
        <f>J74-G74</f>
        <v>-6.504000000015367</v>
      </c>
      <c r="L74" s="19"/>
      <c r="M74" s="26">
        <f>K74</f>
        <v>-6.504000000015367</v>
      </c>
    </row>
    <row r="75" spans="1:13" ht="15">
      <c r="A75" s="79" t="s">
        <v>86</v>
      </c>
      <c r="B75" s="80"/>
      <c r="C75" s="80"/>
      <c r="D75" s="80"/>
      <c r="E75" s="80"/>
      <c r="F75" s="80"/>
      <c r="G75" s="80"/>
      <c r="H75" s="80"/>
      <c r="I75" s="80"/>
      <c r="J75" s="80"/>
      <c r="K75" s="80"/>
      <c r="L75" s="80"/>
      <c r="M75" s="81"/>
    </row>
    <row r="76" spans="1:13" ht="15">
      <c r="A76" s="19">
        <v>4</v>
      </c>
      <c r="B76" s="21" t="s">
        <v>34</v>
      </c>
      <c r="C76" s="18"/>
      <c r="D76" s="18"/>
      <c r="E76" s="18"/>
      <c r="F76" s="18"/>
      <c r="G76" s="18"/>
      <c r="H76" s="18"/>
      <c r="I76" s="18"/>
      <c r="J76" s="18"/>
      <c r="K76" s="18"/>
      <c r="L76" s="18"/>
      <c r="M76" s="18"/>
    </row>
    <row r="77" spans="1:13" ht="15">
      <c r="A77" s="19"/>
      <c r="B77" s="24" t="s">
        <v>53</v>
      </c>
      <c r="C77" s="18"/>
      <c r="D77" s="18"/>
      <c r="E77" s="18"/>
      <c r="F77" s="18"/>
      <c r="G77" s="18"/>
      <c r="H77" s="18"/>
      <c r="I77" s="18"/>
      <c r="J77" s="18"/>
      <c r="K77" s="18"/>
      <c r="L77" s="18"/>
      <c r="M77" s="18"/>
    </row>
    <row r="78" spans="1:13" ht="102">
      <c r="A78" s="19"/>
      <c r="B78" s="18" t="s">
        <v>87</v>
      </c>
      <c r="C78" s="18" t="s">
        <v>88</v>
      </c>
      <c r="D78" s="18" t="s">
        <v>82</v>
      </c>
      <c r="E78" s="19">
        <v>100.2</v>
      </c>
      <c r="F78" s="19"/>
      <c r="G78" s="19">
        <v>100.2</v>
      </c>
      <c r="H78" s="29">
        <f>1230/1043*100</f>
        <v>117.92905081495687</v>
      </c>
      <c r="I78" s="19"/>
      <c r="J78" s="29">
        <f>H78</f>
        <v>117.92905081495687</v>
      </c>
      <c r="K78" s="29">
        <f>H78-G78</f>
        <v>17.729050814956864</v>
      </c>
      <c r="L78" s="19"/>
      <c r="M78" s="29">
        <f>K78</f>
        <v>17.729050814956864</v>
      </c>
    </row>
    <row r="79" spans="1:13" ht="127.5">
      <c r="A79" s="19"/>
      <c r="B79" s="18" t="s">
        <v>89</v>
      </c>
      <c r="C79" s="18" t="s">
        <v>88</v>
      </c>
      <c r="D79" s="18" t="s">
        <v>82</v>
      </c>
      <c r="E79" s="29">
        <v>100</v>
      </c>
      <c r="F79" s="19"/>
      <c r="G79" s="29">
        <f>E79</f>
        <v>100</v>
      </c>
      <c r="H79" s="29">
        <v>100</v>
      </c>
      <c r="I79" s="19"/>
      <c r="J79" s="29">
        <f>H79</f>
        <v>100</v>
      </c>
      <c r="K79" s="30">
        <f>J79-G79</f>
        <v>0</v>
      </c>
      <c r="L79" s="19"/>
      <c r="M79" s="30">
        <f>K79</f>
        <v>0</v>
      </c>
    </row>
    <row r="80" spans="1:13" ht="15">
      <c r="A80" s="19"/>
      <c r="B80" s="20" t="s">
        <v>69</v>
      </c>
      <c r="C80" s="18"/>
      <c r="D80" s="18"/>
      <c r="E80" s="27"/>
      <c r="F80" s="18"/>
      <c r="G80" s="27"/>
      <c r="H80" s="27"/>
      <c r="I80" s="18"/>
      <c r="J80" s="27"/>
      <c r="K80" s="28"/>
      <c r="L80" s="18"/>
      <c r="M80" s="28"/>
    </row>
    <row r="81" spans="1:13" ht="32.25" customHeight="1">
      <c r="A81" s="19"/>
      <c r="B81" s="25" t="s">
        <v>70</v>
      </c>
      <c r="C81" s="18"/>
      <c r="D81" s="18"/>
      <c r="E81" s="27"/>
      <c r="F81" s="18"/>
      <c r="G81" s="27"/>
      <c r="H81" s="27"/>
      <c r="I81" s="18"/>
      <c r="J81" s="27"/>
      <c r="K81" s="28"/>
      <c r="L81" s="18"/>
      <c r="M81" s="28"/>
    </row>
    <row r="82" spans="1:13" ht="15" customHeight="1">
      <c r="A82" s="19">
        <v>5</v>
      </c>
      <c r="B82" s="21" t="s">
        <v>31</v>
      </c>
      <c r="C82" s="18"/>
      <c r="D82" s="18"/>
      <c r="E82" s="27"/>
      <c r="F82" s="18"/>
      <c r="G82" s="27"/>
      <c r="H82" s="27"/>
      <c r="I82" s="18"/>
      <c r="J82" s="27"/>
      <c r="K82" s="28"/>
      <c r="L82" s="18"/>
      <c r="M82" s="28"/>
    </row>
    <row r="83" spans="1:13" ht="27" customHeight="1">
      <c r="A83" s="19"/>
      <c r="B83" s="24" t="s">
        <v>53</v>
      </c>
      <c r="C83" s="18"/>
      <c r="D83" s="18"/>
      <c r="E83" s="27"/>
      <c r="F83" s="18"/>
      <c r="G83" s="27"/>
      <c r="H83" s="27"/>
      <c r="I83" s="18"/>
      <c r="J83" s="27"/>
      <c r="K83" s="28"/>
      <c r="L83" s="18"/>
      <c r="M83" s="28"/>
    </row>
    <row r="84" spans="1:13" ht="132" customHeight="1">
      <c r="A84" s="19"/>
      <c r="B84" s="18" t="s">
        <v>90</v>
      </c>
      <c r="C84" s="18" t="s">
        <v>85</v>
      </c>
      <c r="D84" s="18" t="s">
        <v>91</v>
      </c>
      <c r="E84" s="30"/>
      <c r="F84" s="30">
        <v>60000</v>
      </c>
      <c r="G84" s="30">
        <f>F84</f>
        <v>60000</v>
      </c>
      <c r="H84" s="30"/>
      <c r="I84" s="30">
        <v>60000</v>
      </c>
      <c r="J84" s="30">
        <f>I84</f>
        <v>60000</v>
      </c>
      <c r="K84" s="30">
        <v>0</v>
      </c>
      <c r="L84" s="19"/>
      <c r="M84" s="30">
        <v>0</v>
      </c>
    </row>
    <row r="85" spans="1:13" ht="15" customHeight="1">
      <c r="A85" s="73" t="s">
        <v>76</v>
      </c>
      <c r="B85" s="73"/>
      <c r="C85" s="73"/>
      <c r="D85" s="73"/>
      <c r="E85" s="73"/>
      <c r="F85" s="73"/>
      <c r="G85" s="73"/>
      <c r="H85" s="73"/>
      <c r="I85" s="73"/>
      <c r="J85" s="73"/>
      <c r="K85" s="73"/>
      <c r="L85" s="73"/>
      <c r="M85" s="73"/>
    </row>
    <row r="86" spans="1:13" ht="21" customHeight="1">
      <c r="A86" s="19">
        <v>6</v>
      </c>
      <c r="B86" s="21" t="s">
        <v>32</v>
      </c>
      <c r="C86" s="19"/>
      <c r="D86" s="19"/>
      <c r="E86" s="19"/>
      <c r="F86" s="19"/>
      <c r="G86" s="19"/>
      <c r="H86" s="19"/>
      <c r="I86" s="19"/>
      <c r="J86" s="19"/>
      <c r="K86" s="19"/>
      <c r="L86" s="19"/>
      <c r="M86" s="19"/>
    </row>
    <row r="87" spans="1:13" ht="15">
      <c r="A87" s="19"/>
      <c r="B87" s="24" t="s">
        <v>53</v>
      </c>
      <c r="C87" s="19"/>
      <c r="D87" s="19"/>
      <c r="E87" s="19"/>
      <c r="F87" s="19"/>
      <c r="G87" s="19"/>
      <c r="H87" s="19"/>
      <c r="I87" s="19"/>
      <c r="J87" s="19"/>
      <c r="K87" s="19"/>
      <c r="L87" s="19"/>
      <c r="M87" s="19"/>
    </row>
    <row r="88" spans="1:13" ht="89.25">
      <c r="A88" s="19"/>
      <c r="B88" s="25" t="s">
        <v>92</v>
      </c>
      <c r="C88" s="25" t="s">
        <v>74</v>
      </c>
      <c r="D88" s="18" t="s">
        <v>91</v>
      </c>
      <c r="E88" s="19"/>
      <c r="F88" s="19">
        <v>6</v>
      </c>
      <c r="G88" s="19">
        <v>6</v>
      </c>
      <c r="H88" s="19"/>
      <c r="I88" s="19">
        <v>4</v>
      </c>
      <c r="J88" s="19">
        <v>4</v>
      </c>
      <c r="K88" s="19"/>
      <c r="L88" s="19">
        <v>-2</v>
      </c>
      <c r="M88" s="19">
        <v>-2</v>
      </c>
    </row>
    <row r="89" spans="1:13" ht="15">
      <c r="A89" s="79" t="s">
        <v>93</v>
      </c>
      <c r="B89" s="82"/>
      <c r="C89" s="82"/>
      <c r="D89" s="82"/>
      <c r="E89" s="82"/>
      <c r="F89" s="82"/>
      <c r="G89" s="82"/>
      <c r="H89" s="82"/>
      <c r="I89" s="82"/>
      <c r="J89" s="82"/>
      <c r="K89" s="82"/>
      <c r="L89" s="82"/>
      <c r="M89" s="83"/>
    </row>
    <row r="90" spans="1:13" ht="15">
      <c r="A90" s="19">
        <v>7</v>
      </c>
      <c r="B90" s="21" t="s">
        <v>33</v>
      </c>
      <c r="C90" s="19"/>
      <c r="D90" s="19"/>
      <c r="E90" s="19"/>
      <c r="F90" s="19"/>
      <c r="G90" s="19"/>
      <c r="H90" s="19"/>
      <c r="I90" s="19"/>
      <c r="J90" s="19"/>
      <c r="K90" s="19"/>
      <c r="L90" s="19"/>
      <c r="M90" s="19"/>
    </row>
    <row r="91" spans="1:13" ht="15">
      <c r="A91" s="19"/>
      <c r="B91" s="24" t="s">
        <v>53</v>
      </c>
      <c r="C91" s="19"/>
      <c r="D91" s="19"/>
      <c r="E91" s="19"/>
      <c r="F91" s="19"/>
      <c r="G91" s="19"/>
      <c r="H91" s="19"/>
      <c r="I91" s="19"/>
      <c r="J91" s="19"/>
      <c r="K91" s="19"/>
      <c r="L91" s="19"/>
      <c r="M91" s="19"/>
    </row>
    <row r="92" spans="1:13" ht="138" customHeight="1">
      <c r="A92" s="19"/>
      <c r="B92" s="25" t="s">
        <v>94</v>
      </c>
      <c r="C92" s="25" t="s">
        <v>85</v>
      </c>
      <c r="D92" s="19" t="s">
        <v>82</v>
      </c>
      <c r="E92" s="19"/>
      <c r="F92" s="36">
        <v>10000</v>
      </c>
      <c r="G92" s="19">
        <v>10000</v>
      </c>
      <c r="H92" s="19"/>
      <c r="I92" s="36">
        <v>15000</v>
      </c>
      <c r="J92" s="19">
        <v>15000</v>
      </c>
      <c r="K92" s="19"/>
      <c r="L92" s="36">
        <v>5000</v>
      </c>
      <c r="M92" s="19">
        <v>5000</v>
      </c>
    </row>
    <row r="93" spans="1:13" ht="15">
      <c r="A93" s="79" t="s">
        <v>93</v>
      </c>
      <c r="B93" s="82"/>
      <c r="C93" s="82"/>
      <c r="D93" s="82"/>
      <c r="E93" s="82"/>
      <c r="F93" s="82"/>
      <c r="G93" s="82"/>
      <c r="H93" s="82"/>
      <c r="I93" s="82"/>
      <c r="J93" s="82"/>
      <c r="K93" s="82"/>
      <c r="L93" s="82"/>
      <c r="M93" s="83"/>
    </row>
    <row r="94" spans="1:13" ht="15">
      <c r="A94" s="19">
        <v>8</v>
      </c>
      <c r="B94" s="21" t="s">
        <v>34</v>
      </c>
      <c r="C94" s="31"/>
      <c r="D94" s="31"/>
      <c r="E94" s="31"/>
      <c r="F94" s="31"/>
      <c r="G94" s="31"/>
      <c r="H94" s="31"/>
      <c r="I94" s="31"/>
      <c r="J94" s="31"/>
      <c r="K94" s="31"/>
      <c r="L94" s="31"/>
      <c r="M94" s="31"/>
    </row>
    <row r="95" spans="1:13" ht="15" customHeight="1">
      <c r="A95" s="19"/>
      <c r="B95" s="24" t="s">
        <v>53</v>
      </c>
      <c r="C95" s="31"/>
      <c r="D95" s="31"/>
      <c r="E95" s="31"/>
      <c r="F95" s="31"/>
      <c r="G95" s="31"/>
      <c r="H95" s="31"/>
      <c r="I95" s="31"/>
      <c r="J95" s="31"/>
      <c r="K95" s="31"/>
      <c r="L95" s="31"/>
      <c r="M95" s="31"/>
    </row>
    <row r="96" spans="1:13" ht="123" customHeight="1">
      <c r="A96" s="19"/>
      <c r="B96" s="33" t="s">
        <v>95</v>
      </c>
      <c r="C96" s="31" t="s">
        <v>88</v>
      </c>
      <c r="D96" s="32" t="s">
        <v>82</v>
      </c>
      <c r="E96" s="32"/>
      <c r="F96" s="37">
        <v>50</v>
      </c>
      <c r="G96" s="37">
        <v>50</v>
      </c>
      <c r="H96" s="32"/>
      <c r="I96" s="37">
        <v>60</v>
      </c>
      <c r="J96" s="37">
        <v>60</v>
      </c>
      <c r="K96" s="32"/>
      <c r="L96" s="37">
        <v>10</v>
      </c>
      <c r="M96" s="37">
        <v>10</v>
      </c>
    </row>
    <row r="97" spans="1:13" ht="15" customHeight="1">
      <c r="A97" s="84" t="s">
        <v>101</v>
      </c>
      <c r="B97" s="85"/>
      <c r="C97" s="85"/>
      <c r="D97" s="85"/>
      <c r="E97" s="85"/>
      <c r="F97" s="85"/>
      <c r="G97" s="85"/>
      <c r="H97" s="85"/>
      <c r="I97" s="85"/>
      <c r="J97" s="85"/>
      <c r="K97" s="85"/>
      <c r="L97" s="85"/>
      <c r="M97" s="86"/>
    </row>
    <row r="98" spans="1:13" ht="78" customHeight="1">
      <c r="A98" s="90" t="s">
        <v>102</v>
      </c>
      <c r="B98" s="91"/>
      <c r="C98" s="91"/>
      <c r="D98" s="91"/>
      <c r="E98" s="91"/>
      <c r="F98" s="91"/>
      <c r="G98" s="91"/>
      <c r="H98" s="91"/>
      <c r="I98" s="91"/>
      <c r="J98" s="91"/>
      <c r="K98" s="91"/>
      <c r="L98" s="91"/>
      <c r="M98" s="92"/>
    </row>
    <row r="99" spans="1:13" ht="21.75" customHeight="1">
      <c r="A99" s="3"/>
      <c r="B99" s="4"/>
      <c r="C99" s="4"/>
      <c r="D99" s="4"/>
      <c r="E99" s="4"/>
      <c r="F99" s="4"/>
      <c r="G99" s="4"/>
      <c r="H99" s="4"/>
      <c r="I99" s="4"/>
      <c r="J99" s="4"/>
      <c r="K99" s="4"/>
      <c r="L99" s="4"/>
      <c r="M99" s="4"/>
    </row>
    <row r="100" spans="1:13" ht="77.25" customHeight="1">
      <c r="A100" s="3"/>
      <c r="B100" s="4"/>
      <c r="C100" s="4"/>
      <c r="D100" s="4"/>
      <c r="E100" s="4"/>
      <c r="F100" s="4"/>
      <c r="G100" s="4"/>
      <c r="H100" s="4"/>
      <c r="I100" s="4"/>
      <c r="J100" s="4"/>
      <c r="K100" s="4"/>
      <c r="L100" s="4"/>
      <c r="M100" s="4"/>
    </row>
    <row r="101" spans="1:13" ht="15.75">
      <c r="A101" s="76" t="s">
        <v>57</v>
      </c>
      <c r="B101" s="76"/>
      <c r="C101" s="76"/>
      <c r="D101" s="76"/>
      <c r="E101" s="76"/>
      <c r="F101" s="76"/>
      <c r="G101" s="76"/>
      <c r="H101" s="17"/>
      <c r="I101" s="4"/>
      <c r="J101" s="93" t="s">
        <v>96</v>
      </c>
      <c r="K101" s="93"/>
      <c r="L101" s="93"/>
      <c r="M101" s="93"/>
    </row>
    <row r="102" spans="1:13" ht="15.75">
      <c r="A102" s="15"/>
      <c r="B102" s="12"/>
      <c r="C102" s="12"/>
      <c r="D102" s="15"/>
      <c r="E102" s="4"/>
      <c r="F102" s="4"/>
      <c r="G102" s="4"/>
      <c r="H102" s="11" t="s">
        <v>35</v>
      </c>
      <c r="I102" s="4"/>
      <c r="J102" s="74" t="s">
        <v>36</v>
      </c>
      <c r="K102" s="74"/>
      <c r="L102" s="74"/>
      <c r="M102" s="74"/>
    </row>
    <row r="103" spans="1:13" ht="15.75">
      <c r="A103" s="5"/>
      <c r="B103" s="4"/>
      <c r="C103" s="4"/>
      <c r="D103" s="15"/>
      <c r="E103" s="4"/>
      <c r="F103" s="4"/>
      <c r="G103" s="4"/>
      <c r="H103" s="4"/>
      <c r="I103" s="4"/>
      <c r="J103" s="4"/>
      <c r="K103" s="4"/>
      <c r="L103" s="4"/>
      <c r="M103" s="4"/>
    </row>
    <row r="104" spans="1:13" ht="15.75">
      <c r="A104" s="76" t="s">
        <v>58</v>
      </c>
      <c r="B104" s="76"/>
      <c r="C104" s="76"/>
      <c r="D104" s="76"/>
      <c r="E104" s="76"/>
      <c r="F104" s="76"/>
      <c r="G104" s="76"/>
      <c r="H104" s="17"/>
      <c r="I104" s="4"/>
      <c r="J104" s="93" t="s">
        <v>97</v>
      </c>
      <c r="K104" s="93"/>
      <c r="L104" s="93"/>
      <c r="M104" s="93"/>
    </row>
    <row r="105" spans="1:13" ht="15.75">
      <c r="A105" s="15"/>
      <c r="B105" s="15"/>
      <c r="C105" s="15"/>
      <c r="D105" s="15"/>
      <c r="E105" s="15"/>
      <c r="F105" s="15"/>
      <c r="G105" s="15"/>
      <c r="H105" s="11" t="s">
        <v>35</v>
      </c>
      <c r="I105" s="4"/>
      <c r="J105" s="74" t="s">
        <v>36</v>
      </c>
      <c r="K105" s="74"/>
      <c r="L105" s="74"/>
      <c r="M105" s="74"/>
    </row>
    <row r="106" ht="15" customHeight="1"/>
    <row r="108" ht="15.75" customHeight="1"/>
  </sheetData>
  <sheetProtection/>
  <mergeCells count="55">
    <mergeCell ref="J104:M104"/>
    <mergeCell ref="J105:M105"/>
    <mergeCell ref="A104:G104"/>
    <mergeCell ref="E11:M11"/>
    <mergeCell ref="E12:M12"/>
    <mergeCell ref="E13:M13"/>
    <mergeCell ref="E14:M14"/>
    <mergeCell ref="J101:M101"/>
    <mergeCell ref="J102:M102"/>
    <mergeCell ref="A101:G101"/>
    <mergeCell ref="A7:M7"/>
    <mergeCell ref="A8:M8"/>
    <mergeCell ref="K52:M53"/>
    <mergeCell ref="A67:M67"/>
    <mergeCell ref="A73:M73"/>
    <mergeCell ref="B48:K48"/>
    <mergeCell ref="B50:M50"/>
    <mergeCell ref="A38:K38"/>
    <mergeCell ref="E9:M9"/>
    <mergeCell ref="E10:M10"/>
    <mergeCell ref="A85:M85"/>
    <mergeCell ref="A98:M98"/>
    <mergeCell ref="D52:D54"/>
    <mergeCell ref="C52:C54"/>
    <mergeCell ref="B52:B54"/>
    <mergeCell ref="A52:A54"/>
    <mergeCell ref="E52:G53"/>
    <mergeCell ref="H52:J53"/>
    <mergeCell ref="A61:M61"/>
    <mergeCell ref="A65:M65"/>
    <mergeCell ref="B42:B43"/>
    <mergeCell ref="C42:E42"/>
    <mergeCell ref="F42:H42"/>
    <mergeCell ref="I42:K42"/>
    <mergeCell ref="B18:D18"/>
    <mergeCell ref="E18:G18"/>
    <mergeCell ref="H18:J18"/>
    <mergeCell ref="B15:M15"/>
    <mergeCell ref="A26:A27"/>
    <mergeCell ref="C29:E29"/>
    <mergeCell ref="F29:H29"/>
    <mergeCell ref="I29:K29"/>
    <mergeCell ref="B26:M26"/>
    <mergeCell ref="A29:A30"/>
    <mergeCell ref="B29:B30"/>
    <mergeCell ref="A75:M75"/>
    <mergeCell ref="A89:M89"/>
    <mergeCell ref="A93:M93"/>
    <mergeCell ref="A71:M71"/>
    <mergeCell ref="A97:M97"/>
    <mergeCell ref="A9:A10"/>
    <mergeCell ref="A11:A12"/>
    <mergeCell ref="A13:A14"/>
    <mergeCell ref="A15:A16"/>
    <mergeCell ref="B16:D16"/>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2019-07-15T07:55:36Z</cp:lastPrinted>
  <dcterms:created xsi:type="dcterms:W3CDTF">2018-12-28T08:43:53Z</dcterms:created>
  <dcterms:modified xsi:type="dcterms:W3CDTF">2019-07-19T05:34:58Z</dcterms:modified>
  <cp:category/>
  <cp:version/>
  <cp:contentType/>
  <cp:contentStatus/>
</cp:coreProperties>
</file>