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7795" windowHeight="14385" tabRatio="522" activeTab="1"/>
  </bookViews>
  <sheets>
    <sheet name="Додаток1" sheetId="1" r:id="rId1"/>
    <sheet name="Додаток2 КПК3710160" sheetId="2" r:id="rId2"/>
    <sheet name="Додаток3 КПК3710160" sheetId="3" r:id="rId3"/>
  </sheets>
  <definedNames>
    <definedName name="_xlnm.Print_Area" localSheetId="0">'Додаток1'!$A$1:$BL$50</definedName>
    <definedName name="_xlnm.Print_Area" localSheetId="1">'Додаток2 КПК3710160'!$A$1:$BY$338</definedName>
    <definedName name="_xlnm.Print_Area" localSheetId="2">'Додаток3 КПК3710160'!$A$1:$BS$81</definedName>
  </definedNames>
  <calcPr fullCalcOnLoad="1"/>
</workbook>
</file>

<file path=xl/sharedStrings.xml><?xml version="1.0" encoding="utf-8"?>
<sst xmlns="http://schemas.openxmlformats.org/spreadsheetml/2006/main" count="1177" uniqueCount="390">
  <si>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</si>
  <si>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</si>
  <si>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</si>
  <si>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</si>
  <si>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</si>
  <si>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</si>
  <si>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</si>
  <si>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</si>
  <si>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</si>
  <si>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</si>
  <si>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</si>
  <si>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</si>
  <si>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</si>
  <si>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</si>
  <si>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</si>
  <si>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</si>
  <si>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</si>
  <si>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</si>
  <si>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</si>
  <si>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</si>
  <si>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</si>
  <si>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</si>
  <si>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</si>
  <si>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</si>
  <si>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</si>
  <si>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</si>
  <si>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</si>
  <si>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</si>
  <si>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</si>
  <si>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</si>
  <si>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</si>
  <si>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</si>
  <si>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</si>
  <si>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</si>
  <si>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</si>
  <si>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</si>
  <si>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</si>
  <si>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</si>
  <si>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</si>
  <si>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</si>
  <si>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</si>
  <si>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</si>
  <si>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</si>
  <si>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</si>
  <si>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</si>
  <si>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</si>
  <si>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</si>
  <si>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</si>
  <si>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</si>
  <si>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</si>
  <si>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</si>
  <si>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</si>
  <si>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</si>
  <si>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</si>
  <si>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</si>
  <si>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</si>
  <si>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</si>
  <si>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</si>
  <si>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</si>
  <si>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</si>
  <si>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</si>
  <si>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</si>
  <si>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</si>
  <si>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</si>
  <si>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</si>
  <si>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</si>
  <si>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</si>
  <si>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</si>
  <si>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</si>
  <si>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</si>
  <si>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</si>
  <si>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</si>
  <si>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</si>
  <si>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</si>
  <si>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</si>
  <si>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</si>
  <si>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</si>
  <si>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</si>
  <si>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</si>
  <si>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</si>
  <si>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</si>
  <si>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</si>
  <si>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</si>
  <si>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</si>
  <si>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</si>
  <si>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</si>
  <si>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</si>
  <si>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</si>
  <si>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</si>
  <si>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</si>
  <si>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</si>
  <si>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</si>
  <si>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</si>
  <si>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</si>
  <si>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</si>
  <si>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</si>
  <si>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</si>
  <si>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</si>
  <si>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</si>
  <si>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</si>
  <si>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</si>
  <si>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</si>
  <si>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</si>
  <si>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</si>
  <si>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</si>
  <si>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</si>
  <si>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</si>
  <si>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</si>
  <si>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</si>
  <si>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</si>
  <si>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</si>
  <si>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</si>
  <si>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</si>
  <si>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</si>
  <si>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</si>
  <si>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</si>
  <si>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</si>
  <si>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</si>
  <si>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</si>
  <si>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</si>
  <si>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</si>
  <si>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</si>
  <si>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</si>
  <si>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</si>
  <si>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</si>
  <si>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</si>
  <si>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</si>
  <si>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</si>
  <si>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</si>
  <si>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</si>
  <si>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</si>
  <si>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</si>
  <si>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</si>
  <si>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</si>
  <si>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</si>
  <si>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</si>
  <si>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</si>
  <si>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</si>
  <si>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</si>
  <si>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</si>
  <si>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</si>
  <si>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</si>
  <si>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</si>
  <si>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</si>
  <si>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</si>
  <si>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</si>
  <si>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</si>
  <si>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</si>
  <si>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</si>
  <si>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</si>
  <si>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</si>
  <si>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</si>
  <si>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</si>
  <si>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</si>
  <si>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</si>
  <si>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</si>
  <si>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</si>
  <si>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</si>
  <si>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</si>
  <si>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</si>
  <si>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</si>
  <si>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</si>
  <si>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</si>
  <si>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</si>
  <si>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</si>
  <si>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</si>
  <si>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</si>
  <si>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</si>
  <si>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</si>
  <si>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</si>
  <si>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</si>
  <si>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</si>
  <si>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</si>
  <si>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</si>
  <si>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</si>
  <si>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</si>
  <si>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</si>
  <si>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</si>
  <si>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</si>
  <si>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</si>
  <si>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</si>
  <si>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</si>
  <si>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</si>
  <si>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</si>
  <si>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</si>
  <si>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</si>
  <si>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</si>
  <si>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</si>
  <si>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</si>
  <si>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</si>
  <si>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</si>
  <si>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</si>
  <si>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</si>
  <si>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</si>
  <si>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</si>
  <si>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</si>
  <si>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</si>
  <si>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</si>
  <si>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</si>
  <si>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</si>
  <si>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</si>
  <si>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</si>
  <si>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</si>
  <si>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</si>
  <si>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</si>
  <si>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</si>
  <si>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</si>
  <si>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</si>
  <si>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</si>
  <si>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</si>
  <si>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</si>
  <si>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</si>
  <si>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</si>
  <si>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</si>
  <si>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</si>
  <si>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</si>
  <si>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</si>
  <si>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</si>
  <si>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грн.</t>
  </si>
  <si>
    <t>Ціль державної політики № 1 - Організація та управління складання та виконання міського бюджету, координація діяльності учасників бюджетного процесу з питань виконання бюджету</t>
  </si>
  <si>
    <t>A17:BL17</t>
  </si>
  <si>
    <t>кількість прийнятих до виконання нормативно-правових актів: рішень міської ради, рішень виконкому, розпоряджень міського голови</t>
  </si>
  <si>
    <t>од.</t>
  </si>
  <si>
    <t>кількість підготовлених відповідей на листи, доручення вищестоящих органів, установ і організацій</t>
  </si>
  <si>
    <t>кількість перевірених та включених в проект міського бюджету бюджетних запитів</t>
  </si>
  <si>
    <t>кількість підготовлених проектів розпоряджень міського голови, рішень виконкому та сесій міської ради</t>
  </si>
  <si>
    <t>кількість перевірених паспортів бюджетних програм</t>
  </si>
  <si>
    <t>кількість підготовлених розпоряджень на фінансування, довідок змін до міського бюджету, юридичних та фінансових зобов"язань, платіжних доручень</t>
  </si>
  <si>
    <t>Ціль державної політики № 2 - Забезпечення фінансування резервного фонду</t>
  </si>
  <si>
    <t>A24:BL24</t>
  </si>
  <si>
    <t>Обсяг видатків, передбачених для здійснення  непередбачених видатків</t>
  </si>
  <si>
    <t>3710000</t>
  </si>
  <si>
    <t>Фінансове управління</t>
  </si>
  <si>
    <t>3710160</t>
  </si>
  <si>
    <t>Керівництво і управління у відповідній сфері у містах (місті Києві), селищах, селах, територіальних громадах</t>
  </si>
  <si>
    <t>0111</t>
  </si>
  <si>
    <t>3718710</t>
  </si>
  <si>
    <t>Резервний фонд місцевого бюджету</t>
  </si>
  <si>
    <t>0133</t>
  </si>
  <si>
    <t xml:space="preserve"> </t>
  </si>
  <si>
    <t>Забезпечити керівництво і управління у сфері фінансів</t>
  </si>
  <si>
    <t>(3)(7)</t>
  </si>
  <si>
    <t>02314045</t>
  </si>
  <si>
    <t>0953000000</t>
  </si>
  <si>
    <t>(грн)</t>
  </si>
  <si>
    <t>2020 рік (звіт)</t>
  </si>
  <si>
    <t>2021 рік (затверджено)</t>
  </si>
  <si>
    <t>2022 рік (проект)</t>
  </si>
  <si>
    <t>2023 рік (прогноз)</t>
  </si>
  <si>
    <t>БЮДЖЕТНИЙ ЗАПИТ НА 2022-2024  РОКИ загальний (Форма 2022-1)</t>
  </si>
  <si>
    <t>2024 рік (прогноз)</t>
  </si>
  <si>
    <t>4. Розподіл граничних показників видатків бюджету та надання кредитів з бюджету загального фонду місцевого бюджету на 2020 - 2024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</si>
  <si>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2020 - 2024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</si>
  <si>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</si>
  <si>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</si>
  <si>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</si>
  <si>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Передача коштів із загального до спеціального фонду бюджету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</si>
  <si>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</si>
  <si>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</si>
  <si>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</si>
  <si>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</si>
  <si>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</si>
  <si>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</si>
  <si>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</si>
  <si>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</si>
  <si>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Інші поточні видатки</t>
  </si>
  <si>
    <t>Придбання обладнання і предметів довгострокового користування</t>
  </si>
  <si>
    <t>Забезпечення здійснення наданих законодавством повноважень у сфері фінансів</t>
  </si>
  <si>
    <t>Придбання предметів та обладнання довгострокового користування / Придбання обладнання</t>
  </si>
  <si>
    <t>Затрат</t>
  </si>
  <si>
    <t xml:space="preserve">formula=RC[-16]+RC[-8]                          </t>
  </si>
  <si>
    <t>Кількість штатних одиниць</t>
  </si>
  <si>
    <t>штатний розпис</t>
  </si>
  <si>
    <t>у т.ч. кількість посадових осіб місцевого самоврядування</t>
  </si>
  <si>
    <t>Обсяг видатків на придбання обладнання</t>
  </si>
  <si>
    <t>кошторис</t>
  </si>
  <si>
    <t>Продукту</t>
  </si>
  <si>
    <t>кількість отриманих листів, необхідних до виконання інформацій, звернень (вхідна кореспонденція)</t>
  </si>
  <si>
    <t>журнал реєстрації вхідної кореспонденції</t>
  </si>
  <si>
    <t>журнал реєстрації</t>
  </si>
  <si>
    <t>кількість підготовлених відповідей на листи, доручення вищестоящих органів, установ і організацій (вихідна кореспонденція)</t>
  </si>
  <si>
    <t>журнал реєстрації вихідної кореспонденції</t>
  </si>
  <si>
    <t>кількість складених звітів по апарату управління</t>
  </si>
  <si>
    <t>реєстр звітів</t>
  </si>
  <si>
    <t>кількість підготовлених довідок про сплату плати за ліцензію на право роздрібної торгівлі алкогольними напоями та тютюновими виробами в рік</t>
  </si>
  <si>
    <t>журнал реєстрації виданих довідок</t>
  </si>
  <si>
    <t>кількість опрацьованих висновків на повернення платежів</t>
  </si>
  <si>
    <t>реєстр висновків</t>
  </si>
  <si>
    <t>кількість розроблених інструкцій по заповненню форм бюджетного запиту до проекту міського бюджету на плановий рік</t>
  </si>
  <si>
    <t>інструкції</t>
  </si>
  <si>
    <t>бюджетні запити</t>
  </si>
  <si>
    <t>рішення</t>
  </si>
  <si>
    <t>кількість підготовлених розписів доходів та видатків  міського бюджету</t>
  </si>
  <si>
    <t>розпис міського бюджету</t>
  </si>
  <si>
    <t>паспорти БП</t>
  </si>
  <si>
    <t>кількість проведених перевірок</t>
  </si>
  <si>
    <t>реєстр, довідки перевірок</t>
  </si>
  <si>
    <t>розрахунково</t>
  </si>
  <si>
    <t>Кількість одиниць обладнання, яке планується придбати</t>
  </si>
  <si>
    <t>розрахунок до кошторису</t>
  </si>
  <si>
    <t>Ефективності</t>
  </si>
  <si>
    <t>витрати на утримання одної штатної одиниці</t>
  </si>
  <si>
    <t>кількість підготовлених відповідей на листи, доручення на одного працівника</t>
  </si>
  <si>
    <t>кількість прийнятих до виконання нормативно правових актів на одного працівника</t>
  </si>
  <si>
    <t>кількість проведених перевірок на одного працівника</t>
  </si>
  <si>
    <t>кількість підготовлених розпоряджень на фінансування, довідок змін до міського бюджету, зобов"язань та платіжних доручень на одного працівника</t>
  </si>
  <si>
    <t>ІАС "Місцеві бюджети", "Фіндокументи"</t>
  </si>
  <si>
    <t>середні витрати на одиницю обладнання</t>
  </si>
  <si>
    <t>Якості</t>
  </si>
  <si>
    <t>відсоток прийнятих рішень в загальній кількості підготовлених проектів</t>
  </si>
  <si>
    <t>відс.</t>
  </si>
  <si>
    <t>відсоток вчасно виконаних доручень, листів, інформацій, звітів у їх загальній кількості</t>
  </si>
  <si>
    <t>питома вага придбаного обладнання до  запланованого</t>
  </si>
  <si>
    <t>відсоток забезпеченості обладнанням та предметами довгострокового користування до потреби</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</si>
  <si>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</si>
  <si>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</si>
  <si>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</si>
  <si>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</si>
  <si>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</si>
  <si>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</si>
  <si>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</si>
  <si>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</si>
  <si>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Інші виплати</t>
  </si>
  <si>
    <t>у тому числі оплата праці  штатних одиниць за загальним фондом, що враховані також у спеціальному фонді</t>
  </si>
  <si>
    <t>050 - Службовці</t>
  </si>
  <si>
    <t>070 - Робітники</t>
  </si>
  <si>
    <t>480 -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</si>
  <si>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</si>
  <si>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</si>
  <si>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Керівництво і управління у сфері фінансів</t>
  </si>
  <si>
    <t>Бюджетний кодекс України від 08.07.2010 р. № 2456-VI,      Закон України «Про місцеве самоврядування в Україні» від 21.05.97 р. № 280/97-ВР,Наказ МФУ «Про затвердження Основних підходів про запровадження програмно-цільового методу складання та виконання місцевих бюджетів» від 02.08.2010 р. № 805,Наказ Міністерства фінансів України «Про деякі питання запровадження програмно-цільового методу складання та виконання місцевих бюджетів» від 26.08.2014р.№836,    Наказ Міністерства фінансів України 17 липня 2015 року N 648 "Про затвердження типових форм бюджетних запитів для формування місцевих бюджетів", Наказ МФУ №1147 від 01.10.10 р.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20.09.2017 р. № 793 №Про затвердження складових програмної клисифікації видатків та кредитування місцевих бюджетів",     Наказ МФУ від 31.08.18 р. № 729 "Про внесення змін до Структури кодування програмної клисифікації видатків та кредитування місцевих бюджетів",    Наказ Міністерства фінансів України від 05.09.2018 р. № 743 "Про внесення змін до деяких наказів Міністерства фінансів України",Наказ МФУ від 07.08.2019 р. № 336 "Про внесення змін до деяких наказів Міністерства фінансів України"</t>
  </si>
  <si>
    <t>Фінансовим управлінням беруться бюджетні зобов"язання в межах бюджетних асигнувань, установлених кошторисом. Посилюється контроль за дотриманням чинного законодавства при взятті бюджетних зобов"язань, їх реєстрації в органах державної казначейської служби. Кредиторської та дебіторської заборгованості в попередньому році немає,в  поточному, плановому та прогнозних роках не очікується.</t>
  </si>
  <si>
    <t>У 2022 році видатки за рахунок надходжень спеціального фонду бюджету по даній бюджетній програмі планується здійснити на суму 57000 грн. на придбання обладнання необхідного для забезпечення належної робити управління для досягнення поставлених цілей.</t>
  </si>
  <si>
    <t>В результаті використання коштів бюджету у 2020 році забезпечено виконання функцій і завдань у сфері фінансів. В 2021 р. буде забезпечено виконання кошторису із недопущенням виникнення дебіторської та кредиторської заборгованості, а отже досягнуто виконання поставлених перед фінуправлінням завдань і функцій. В розрахунках на 2022-2024 роки заплановані показники приведені до необхідного рівня фукціонування фінансового управління та здійснення поставлених перед управлінням завдань щодо забезпечення бюджетного процесу у місті.</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</si>
  <si>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</si>
  <si>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</si>
  <si>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</si>
  <si>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</si>
  <si>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</si>
  <si>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</si>
  <si>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</si>
  <si>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</si>
  <si>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</si>
  <si>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</si>
  <si>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</si>
  <si>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</si>
  <si>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</si>
  <si>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</si>
  <si>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</si>
  <si>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</si>
  <si>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</si>
  <si>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</si>
  <si>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</si>
  <si>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</si>
  <si>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</si>
  <si>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</si>
  <si>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</si>
  <si>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</si>
  <si>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</si>
  <si>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</si>
  <si>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</si>
  <si>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</si>
  <si>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</si>
  <si>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</si>
  <si>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</si>
  <si>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(3)(7)(1)(0)(1)(6)(0)</t>
  </si>
  <si>
    <t>(0)(1)(6)(0)</t>
  </si>
  <si>
    <t>(0)(1)(1)(1)</t>
  </si>
  <si>
    <t>(3)(7)(1)</t>
  </si>
  <si>
    <t>1) додаткові витрати на 2022 рік за бюджетними програмами:</t>
  </si>
  <si>
    <t>Обґрунтування необхідності додаткових коштів на 2022 рік</t>
  </si>
  <si>
    <t>2022 рік (проект) в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</si>
  <si>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</si>
  <si>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</si>
  <si>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2023 рік (прогноз) в межах доведених індикативних прогнозних показників</t>
  </si>
  <si>
    <t>2023 рік (прогноз) зміни у разі передбачення додаткових коштів</t>
  </si>
  <si>
    <t>БЮДЖЕТНИЙ ЗАПИТ НА 2022 – 2024 РОКИ додатковий (Форма 2022-3)</t>
  </si>
  <si>
    <t>2) додаткові витрати на 2023 - 2024  роки за бюджетними програмами:</t>
  </si>
  <si>
    <t>Обґрунтування необхідності додаткових коштів  на 2023 - 2024 роки</t>
  </si>
  <si>
    <t>2024 рік (прогноз) в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</si>
  <si>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</si>
  <si>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2023-2024 роках, та альтернативні заходи, яких необхідно вжити для забезпечення виконання бюджетної програми</t>
  </si>
  <si>
    <t>Начальник відділу обліку і звітності-головний бухгалтер</t>
  </si>
  <si>
    <t>Н.І.Сопко</t>
  </si>
  <si>
    <t>Заступник начальника-начальник бюджетного відділу</t>
  </si>
  <si>
    <t>О.П.Циганчук</t>
  </si>
  <si>
    <t>Фінансове управління Коломийської міської ради</t>
  </si>
  <si>
    <t>Здійснення  наданих законодавством повноважень у сфері фінансів; 
Придбання обладнання і предметів довгострокового користування</t>
  </si>
  <si>
    <t>ІІ.</t>
  </si>
  <si>
    <t>І.</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</si>
</sst>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27">
    <font>
      <sz val="10"/>
      <name val="Arial Cyr"/>
      <family val="0"/>
    </font>
    <font>
      <sz val="11"/>
      <name val="Times New Roman"/>
      <family val="1"/>
    </font>
    <font>
      <b/>
      <sz val="11"/>
      <name val="Times New Roman"/>
      <family val="1"/>
    </font>
    <font>
      <sz val="11"/>
      <name val="Times New Roman CYR"/>
      <family val="0"/>
    </font>
    <font>
      <b/>
      <sz val="10"/>
      <name val="Arial Cyr"/>
      <family val="0"/>
    </font>
    <font>
      <i/>
      <sz val="11"/>
      <name val="Times New Roman"/>
      <family val="1"/>
    </font>
    <font>
      <sz val="8"/>
      <name val="Arial Cyr"/>
      <family val="0"/>
    </font>
    <font>
      <sz val="8"/>
      <name val="Times New Roman"/>
      <family val="1"/>
    </font>
    <font>
      <sz val="8"/>
      <name val="Times New Roman CYR"/>
      <family val="0"/>
    </font>
    <font>
      <sz val="9"/>
      <name val="Times New Roman"/>
      <family val="1"/>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0"/>
      <color indexed="9"/>
      <name val="Arial Cyr"/>
      <family val="0"/>
    </font>
    <font>
      <b/>
      <sz val="8"/>
      <name val="Arial Cyr"/>
      <family val="0"/>
    </font>
    <font>
      <b/>
      <sz val="9"/>
      <name val="Times New Roman"/>
      <family val="1"/>
    </font>
    <font>
      <b/>
      <sz val="11"/>
      <name val="Arial Cyr"/>
      <family val="0"/>
    </font>
    <font>
      <sz val="11"/>
      <name val="Arial Cyr"/>
      <family val="0"/>
    </font>
    <font>
      <sz val="12"/>
      <name val="Arial Cyr"/>
      <family val="0"/>
    </font>
    <font>
      <b/>
      <sz val="12"/>
      <name val="Times New Roman CYR"/>
      <family val="1"/>
    </font>
    <font>
      <b/>
      <sz val="12"/>
      <name val="Arial Cyr"/>
      <family val="0"/>
    </font>
    <font>
      <sz val="12"/>
      <name val="Times New Roman"/>
      <family val="1"/>
    </font>
    <font>
      <b/>
      <sz val="13"/>
      <name val="Times New Roman"/>
      <family val="1"/>
    </font>
    <font>
      <b/>
      <u val="single"/>
      <sz val="12"/>
      <name val="Times New Roman"/>
      <family val="1"/>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257">
    <xf numFmtId="0" fontId="0" fillId="0" borderId="0" xfId="0"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left"/>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wrapText="1"/>
    </xf>
    <xf numFmtId="182" fontId="4" fillId="0" borderId="1" xfId="0" applyNumberFormat="1" applyFont="1" applyBorder="1" applyAlignment="1">
      <alignment vertical="center" wrapText="1"/>
    </xf>
    <xf numFmtId="182" fontId="4" fillId="0" borderId="2" xfId="0" applyNumberFormat="1" applyFont="1" applyBorder="1" applyAlignment="1">
      <alignment vertical="center" wrapText="1"/>
    </xf>
    <xf numFmtId="182" fontId="4" fillId="0" borderId="3" xfId="0" applyNumberFormat="1" applyFont="1" applyBorder="1" applyAlignment="1">
      <alignment vertical="center" wrapText="1"/>
    </xf>
    <xf numFmtId="182" fontId="0" fillId="0" borderId="0" xfId="0" applyNumberFormat="1" applyFont="1" applyBorder="1" applyAlignment="1">
      <alignment vertical="center" wrapText="1"/>
    </xf>
    <xf numFmtId="0" fontId="0" fillId="0" borderId="0" xfId="0" applyFont="1" applyBorder="1" applyAlignment="1">
      <alignment/>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ill="1" applyAlignment="1">
      <alignment/>
    </xf>
    <xf numFmtId="0" fontId="8" fillId="0" borderId="0" xfId="0" applyFont="1" applyAlignment="1">
      <alignment horizontal="center" vertical="top" wrapText="1"/>
    </xf>
    <xf numFmtId="0" fontId="0" fillId="0" borderId="0" xfId="0" applyAlignment="1">
      <alignment vertical="top"/>
    </xf>
    <xf numFmtId="0" fontId="14"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right" vertical="center" wrapText="1"/>
    </xf>
    <xf numFmtId="0" fontId="15" fillId="0" borderId="0" xfId="0" applyFont="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7"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top"/>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center"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xf>
    <xf numFmtId="0" fontId="16" fillId="0" borderId="0" xfId="0" applyFont="1" applyAlignment="1">
      <alignment vertical="center"/>
    </xf>
    <xf numFmtId="0" fontId="0" fillId="0" borderId="0" xfId="0" applyFont="1" applyAlignment="1">
      <alignment vertical="center"/>
    </xf>
    <xf numFmtId="0" fontId="19" fillId="0" borderId="0" xfId="0" applyFont="1" applyAlignment="1">
      <alignment vertical="center"/>
    </xf>
    <xf numFmtId="0" fontId="20" fillId="0" borderId="0" xfId="0" applyFont="1" applyAlignment="1">
      <alignment/>
    </xf>
    <xf numFmtId="0" fontId="4" fillId="0" borderId="0" xfId="0" applyFont="1" applyAlignment="1">
      <alignment horizontal="left"/>
    </xf>
    <xf numFmtId="0" fontId="19" fillId="0" borderId="4" xfId="0" applyFont="1" applyBorder="1" applyAlignment="1">
      <alignment vertical="center" wrapText="1"/>
    </xf>
    <xf numFmtId="0" fontId="19" fillId="0" borderId="0" xfId="0" applyFont="1" applyBorder="1" applyAlignment="1">
      <alignment vertical="center" wrapText="1"/>
    </xf>
    <xf numFmtId="3" fontId="19" fillId="0" borderId="0" xfId="0" applyNumberFormat="1" applyFont="1" applyBorder="1" applyAlignment="1">
      <alignment vertical="center" wrapText="1"/>
    </xf>
    <xf numFmtId="0" fontId="19"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xf>
    <xf numFmtId="0" fontId="24" fillId="0" borderId="0" xfId="0" applyFont="1" applyAlignment="1">
      <alignment horizontal="center" vertical="center"/>
    </xf>
    <xf numFmtId="0" fontId="24" fillId="0" borderId="0" xfId="0" applyFont="1" applyAlignment="1">
      <alignment/>
    </xf>
    <xf numFmtId="0" fontId="20" fillId="0" borderId="0" xfId="0" applyFont="1" applyAlignment="1">
      <alignment vertical="center"/>
    </xf>
    <xf numFmtId="0" fontId="26" fillId="0" borderId="0" xfId="0" applyFont="1" applyAlignment="1">
      <alignment horizontal="center" vertical="center" wrapText="1"/>
    </xf>
    <xf numFmtId="182" fontId="0" fillId="0" borderId="5" xfId="0" applyNumberFormat="1" applyFont="1" applyBorder="1" applyAlignment="1">
      <alignment horizontal="center" vertical="center" wrapText="1"/>
    </xf>
    <xf numFmtId="0" fontId="0" fillId="0" borderId="0" xfId="0" applyAlignment="1">
      <alignment horizontal="left" vertical="top" wrapText="1"/>
    </xf>
    <xf numFmtId="0" fontId="15" fillId="0" borderId="6" xfId="0" applyFont="1" applyBorder="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top" wrapText="1"/>
    </xf>
    <xf numFmtId="0" fontId="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7" xfId="0" applyFont="1" applyBorder="1" applyAlignment="1">
      <alignment horizontal="center" vertical="center"/>
    </xf>
    <xf numFmtId="0" fontId="4" fillId="0" borderId="1" xfId="0" applyFont="1" applyBorder="1" applyAlignment="1" quotePrefix="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2" fillId="0" borderId="6" xfId="0" applyFont="1" applyBorder="1" applyAlignment="1">
      <alignment horizontal="center" vertical="top" wrapText="1"/>
    </xf>
    <xf numFmtId="0" fontId="4" fillId="0" borderId="6" xfId="0" applyFont="1" applyBorder="1" applyAlignment="1">
      <alignment horizontal="center" vertical="top" wrapText="1"/>
    </xf>
    <xf numFmtId="0" fontId="6" fillId="0" borderId="0" xfId="0" applyFont="1" applyAlignment="1">
      <alignment horizontal="left" wrapText="1"/>
    </xf>
    <xf numFmtId="0" fontId="6" fillId="0" borderId="0" xfId="0" applyFont="1" applyAlignment="1">
      <alignment horizontal="left"/>
    </xf>
    <xf numFmtId="0" fontId="1" fillId="0" borderId="0" xfId="0" applyFont="1" applyAlignment="1">
      <alignment horizontal="right" vertical="center" wrapText="1"/>
    </xf>
    <xf numFmtId="0" fontId="2" fillId="0" borderId="0" xfId="0" applyFont="1" applyAlignment="1">
      <alignment horizontal="justify" vertical="center" wrapText="1"/>
    </xf>
    <xf numFmtId="0" fontId="25" fillId="0" borderId="0" xfId="0" applyFont="1" applyAlignment="1">
      <alignment horizontal="center" vertical="center" wrapText="1"/>
    </xf>
    <xf numFmtId="0" fontId="10" fillId="0" borderId="0" xfId="0" applyFont="1" applyAlignment="1" quotePrefix="1">
      <alignment horizontal="left" vertical="top" wrapText="1"/>
    </xf>
    <xf numFmtId="0" fontId="23" fillId="0" borderId="0" xfId="0" applyFont="1" applyAlignment="1">
      <alignment horizontal="left" vertical="top" wrapText="1"/>
    </xf>
    <xf numFmtId="0" fontId="8" fillId="0" borderId="0" xfId="0" applyFont="1" applyAlignment="1">
      <alignment horizontal="center" vertical="top" wrapText="1"/>
    </xf>
    <xf numFmtId="0" fontId="22" fillId="0" borderId="6" xfId="0" applyFont="1" applyBorder="1" applyAlignment="1">
      <alignment horizontal="left" vertical="top" wrapText="1"/>
    </xf>
    <xf numFmtId="0" fontId="21" fillId="0" borderId="6" xfId="0" applyFont="1" applyBorder="1" applyAlignment="1">
      <alignment horizontal="left" vertical="top" wrapText="1"/>
    </xf>
    <xf numFmtId="0" fontId="2" fillId="0" borderId="0" xfId="0" applyFont="1" applyAlignment="1">
      <alignment vertical="center" wrapText="1"/>
    </xf>
    <xf numFmtId="0" fontId="18" fillId="0" borderId="5" xfId="0" applyFont="1" applyBorder="1" applyAlignment="1">
      <alignment horizontal="center" vertical="center" wrapText="1"/>
    </xf>
    <xf numFmtId="0" fontId="10" fillId="0" borderId="6" xfId="0" applyFont="1" applyBorder="1" applyAlignment="1" quotePrefix="1">
      <alignment horizontal="center" vertical="center" wrapText="1"/>
    </xf>
    <xf numFmtId="0" fontId="10" fillId="0" borderId="6" xfId="0" applyFont="1" applyBorder="1" applyAlignment="1">
      <alignment horizontal="center" vertical="center" wrapText="1"/>
    </xf>
    <xf numFmtId="0" fontId="4" fillId="0" borderId="5" xfId="0" applyFont="1" applyBorder="1" applyAlignment="1" quotePrefix="1">
      <alignment horizontal="center" vertical="top" wrapText="1"/>
    </xf>
    <xf numFmtId="3" fontId="4" fillId="0" borderId="5" xfId="0" applyNumberFormat="1" applyFont="1" applyBorder="1" applyAlignment="1">
      <alignment horizontal="center" vertical="top" wrapText="1"/>
    </xf>
    <xf numFmtId="3" fontId="0" fillId="0" borderId="5" xfId="0" applyNumberFormat="1" applyFont="1" applyBorder="1" applyAlignment="1">
      <alignment horizontal="center" vertical="top" wrapText="1"/>
    </xf>
    <xf numFmtId="0" fontId="0" fillId="0" borderId="5"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xf>
    <xf numFmtId="0" fontId="1" fillId="0" borderId="6" xfId="0" applyFont="1" applyBorder="1" applyAlignment="1">
      <alignment horizontal="center" vertic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quotePrefix="1">
      <alignment horizontal="center" vertical="top" wrapText="1"/>
    </xf>
    <xf numFmtId="0" fontId="0" fillId="0" borderId="5" xfId="0" applyFont="1" applyBorder="1" applyAlignment="1" quotePrefix="1">
      <alignment horizontal="center" vertical="top" wrapText="1"/>
    </xf>
    <xf numFmtId="0" fontId="19" fillId="0" borderId="5" xfId="0" applyFont="1" applyBorder="1" applyAlignment="1">
      <alignment horizontal="center" vertical="top" wrapText="1"/>
    </xf>
    <xf numFmtId="0" fontId="19" fillId="0" borderId="1" xfId="0" applyFont="1" applyBorder="1" applyAlignment="1" quotePrefix="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5" xfId="0" applyFont="1" applyBorder="1" applyAlignment="1" quotePrefix="1">
      <alignment horizontal="center" vertical="top" wrapText="1"/>
    </xf>
    <xf numFmtId="0" fontId="19" fillId="0" borderId="1" xfId="0" applyFont="1" applyBorder="1" applyAlignment="1">
      <alignment horizontal="center" vertical="top" wrapText="1"/>
    </xf>
    <xf numFmtId="3" fontId="19" fillId="0" borderId="5" xfId="0" applyNumberFormat="1" applyFont="1" applyBorder="1" applyAlignment="1">
      <alignment horizontal="center" vertical="top" wrapText="1"/>
    </xf>
    <xf numFmtId="182" fontId="4"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0"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0" xfId="0" applyFont="1" applyAlignment="1">
      <alignment horizontal="left" vertical="center" wrapText="1"/>
    </xf>
    <xf numFmtId="182" fontId="4" fillId="0" borderId="1"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182"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1" fillId="0" borderId="6" xfId="0" applyFont="1" applyBorder="1" applyAlignment="1">
      <alignment horizontal="right" vertical="center" wrapText="1"/>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10" fillId="0" borderId="0" xfId="0" applyFont="1" applyAlignment="1">
      <alignment horizontal="left"/>
    </xf>
    <xf numFmtId="0" fontId="21" fillId="0" borderId="6" xfId="0" applyFont="1" applyBorder="1" applyAlignment="1">
      <alignment horizontal="center" vertical="center"/>
    </xf>
    <xf numFmtId="0" fontId="10" fillId="0" borderId="0" xfId="0" applyFont="1" applyAlignment="1">
      <alignment horizontal="left" vertical="top" wrapText="1"/>
    </xf>
    <xf numFmtId="0" fontId="21" fillId="0" borderId="0" xfId="0" applyFont="1" applyAlignment="1">
      <alignment horizontal="left" vertical="top" wrapText="1"/>
    </xf>
    <xf numFmtId="0" fontId="24"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Fill="1" applyAlignment="1">
      <alignment horizontal="left" vertical="center" wrapText="1"/>
    </xf>
    <xf numFmtId="0" fontId="2" fillId="0" borderId="6" xfId="0" applyFont="1" applyBorder="1" applyAlignment="1" quotePrefix="1">
      <alignment horizontal="left" vertical="top" wrapText="1"/>
    </xf>
    <xf numFmtId="0" fontId="0" fillId="0" borderId="6" xfId="0" applyBorder="1" applyAlignment="1">
      <alignment horizontal="left" vertical="top" wrapText="1"/>
    </xf>
    <xf numFmtId="0" fontId="2" fillId="0" borderId="6" xfId="0" applyFont="1" applyBorder="1" applyAlignment="1" quotePrefix="1">
      <alignment horizontal="center" vertical="center" wrapText="1"/>
    </xf>
    <xf numFmtId="0" fontId="1" fillId="0" borderId="0" xfId="0" applyFont="1" applyAlignment="1" quotePrefix="1">
      <alignment horizontal="left" vertical="top" wrapText="1"/>
    </xf>
    <xf numFmtId="0" fontId="7" fillId="0" borderId="0" xfId="0" applyFont="1" applyAlignment="1">
      <alignment horizontal="left" vertical="center" wrapText="1"/>
    </xf>
    <xf numFmtId="0" fontId="2" fillId="0" borderId="0" xfId="0" applyFont="1" applyAlignment="1">
      <alignment horizontal="center" vertical="center" wrapText="1"/>
    </xf>
    <xf numFmtId="0" fontId="15" fillId="0" borderId="6" xfId="0" applyFont="1" applyBorder="1" applyAlignment="1" quotePrefix="1">
      <alignment horizontal="left" vertical="top" wrapText="1"/>
    </xf>
    <xf numFmtId="0" fontId="4" fillId="0" borderId="5" xfId="0" applyNumberFormat="1" applyFont="1" applyBorder="1" applyAlignment="1">
      <alignment horizontal="righ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5" xfId="0" applyFont="1" applyBorder="1" applyAlignment="1">
      <alignment horizontal="center" vertical="center" wrapText="1"/>
    </xf>
    <xf numFmtId="1" fontId="4" fillId="0" borderId="5" xfId="0" applyNumberFormat="1" applyFont="1" applyBorder="1" applyAlignment="1">
      <alignment horizontal="center" vertical="center" wrapText="1"/>
    </xf>
    <xf numFmtId="3" fontId="4" fillId="0" borderId="5" xfId="0" applyNumberFormat="1" applyFont="1" applyBorder="1" applyAlignment="1">
      <alignment horizontal="right"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3" fontId="0" fillId="0" borderId="5" xfId="0" applyNumberFormat="1" applyFont="1" applyBorder="1" applyAlignment="1">
      <alignment horizontal="center" vertical="center" wrapText="1"/>
    </xf>
    <xf numFmtId="0" fontId="10" fillId="0" borderId="6" xfId="0" applyFont="1" applyBorder="1" applyAlignment="1">
      <alignment horizontal="center" vertical="top" wrapText="1"/>
    </xf>
    <xf numFmtId="0" fontId="23" fillId="0" borderId="6" xfId="0" applyFont="1" applyBorder="1" applyAlignment="1">
      <alignment horizontal="center" vertical="top" wrapText="1"/>
    </xf>
    <xf numFmtId="0" fontId="24" fillId="0" borderId="0" xfId="0" applyFont="1" applyAlignment="1" quotePrefix="1">
      <alignment horizontal="left" vertical="top" wrapText="1"/>
    </xf>
    <xf numFmtId="0" fontId="22" fillId="0" borderId="6" xfId="0" applyFont="1" applyBorder="1" applyAlignment="1">
      <alignment horizontal="center" vertical="top" wrapText="1"/>
    </xf>
    <xf numFmtId="0" fontId="0" fillId="0" borderId="5" xfId="0" applyFont="1" applyBorder="1" applyAlignment="1">
      <alignment horizontal="left" vertical="center" wrapText="1"/>
    </xf>
    <xf numFmtId="0" fontId="0" fillId="0" borderId="5" xfId="0" applyNumberFormat="1" applyFont="1" applyBorder="1" applyAlignment="1">
      <alignment horizontal="center" vertical="center" wrapText="1"/>
    </xf>
    <xf numFmtId="3" fontId="0" fillId="0" borderId="5" xfId="0" applyNumberFormat="1" applyFont="1" applyBorder="1" applyAlignment="1">
      <alignment horizontal="right" vertical="center" wrapText="1"/>
    </xf>
    <xf numFmtId="0" fontId="10" fillId="0" borderId="0" xfId="0" applyFont="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17" fillId="0" borderId="5" xfId="0" applyFont="1" applyBorder="1" applyAlignment="1">
      <alignment horizontal="left" vertical="center" wrapText="1"/>
    </xf>
    <xf numFmtId="0" fontId="0" fillId="0" borderId="2" xfId="0" applyBorder="1" applyAlignment="1">
      <alignment/>
    </xf>
    <xf numFmtId="0" fontId="0" fillId="0" borderId="3" xfId="0" applyBorder="1" applyAlignment="1">
      <alignment/>
    </xf>
    <xf numFmtId="0" fontId="0" fillId="0" borderId="5" xfId="0" applyNumberFormat="1" applyFont="1" applyBorder="1" applyAlignment="1">
      <alignment horizontal="righ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24" fillId="0" borderId="0" xfId="0" applyFont="1" applyAlignment="1" quotePrefix="1">
      <alignment horizontal="justify" vertical="top" wrapText="1"/>
    </xf>
    <xf numFmtId="0" fontId="21" fillId="0" borderId="0" xfId="0" applyFont="1" applyAlignment="1">
      <alignment horizontal="justify"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3" fontId="4" fillId="0" borderId="5"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3" fontId="19" fillId="0" borderId="5" xfId="0" applyNumberFormat="1" applyFont="1" applyBorder="1" applyAlignment="1">
      <alignment horizontal="center" vertical="center" wrapText="1"/>
    </xf>
    <xf numFmtId="3" fontId="19" fillId="0" borderId="1"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3" fontId="19" fillId="0" borderId="3" xfId="0" applyNumberFormat="1" applyFont="1" applyBorder="1" applyAlignment="1">
      <alignment horizontal="center" vertical="center" wrapText="1"/>
    </xf>
    <xf numFmtId="0" fontId="0" fillId="0" borderId="5" xfId="0" applyNumberFormat="1" applyFont="1" applyBorder="1" applyAlignment="1">
      <alignment horizontal="right"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 fillId="0" borderId="5" xfId="0" applyFont="1" applyBorder="1" applyAlignment="1">
      <alignment horizontal="center" vertical="top" wrapText="1"/>
    </xf>
    <xf numFmtId="0" fontId="0" fillId="0" borderId="5"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top" wrapText="1"/>
    </xf>
    <xf numFmtId="0" fontId="2" fillId="0" borderId="5" xfId="0" applyFont="1" applyBorder="1" applyAlignment="1">
      <alignment horizontal="center" vertical="top" wrapText="1"/>
    </xf>
    <xf numFmtId="0" fontId="24" fillId="0" borderId="0" xfId="0" applyFont="1" applyAlignment="1">
      <alignment horizontal="left" vertical="top" wrapText="1"/>
    </xf>
    <xf numFmtId="0" fontId="10" fillId="0" borderId="6" xfId="0" applyFont="1" applyBorder="1" applyAlignment="1">
      <alignment horizontal="center" vertical="top" wrapText="1"/>
    </xf>
    <xf numFmtId="3" fontId="19" fillId="0" borderId="5" xfId="0" applyNumberFormat="1" applyFont="1" applyBorder="1" applyAlignment="1">
      <alignment horizontal="right" vertical="center" wrapText="1"/>
    </xf>
    <xf numFmtId="0" fontId="19" fillId="0" borderId="5" xfId="0" applyFont="1" applyBorder="1" applyAlignment="1">
      <alignment horizontal="left" vertical="center" wrapText="1"/>
    </xf>
    <xf numFmtId="3" fontId="19" fillId="0" borderId="5" xfId="0" applyNumberFormat="1" applyFont="1" applyBorder="1" applyAlignment="1">
      <alignment horizontal="right" vertical="center"/>
    </xf>
    <xf numFmtId="0" fontId="0" fillId="0" borderId="5" xfId="0" applyBorder="1" applyAlignment="1">
      <alignment horizontal="center"/>
    </xf>
    <xf numFmtId="3" fontId="20" fillId="0" borderId="5" xfId="0" applyNumberFormat="1" applyFont="1" applyBorder="1" applyAlignment="1">
      <alignment horizontal="right" vertical="center"/>
    </xf>
    <xf numFmtId="0" fontId="0" fillId="0" borderId="5"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0" borderId="6" xfId="0" applyFont="1" applyBorder="1" applyAlignment="1">
      <alignment horizontal="right"/>
    </xf>
    <xf numFmtId="0" fontId="0" fillId="0" borderId="5" xfId="0" applyNumberFormat="1" applyFont="1" applyBorder="1" applyAlignment="1">
      <alignment horizontal="right" vertical="center"/>
    </xf>
    <xf numFmtId="0" fontId="19" fillId="0" borderId="5" xfId="0" applyFont="1" applyBorder="1" applyAlignment="1">
      <alignment horizontal="center" vertical="center"/>
    </xf>
    <xf numFmtId="0" fontId="0" fillId="0" borderId="5" xfId="0" applyBorder="1" applyAlignment="1">
      <alignment horizontal="center" vertical="center"/>
    </xf>
    <xf numFmtId="0" fontId="19" fillId="0" borderId="5" xfId="0" applyFont="1" applyBorder="1" applyAlignment="1">
      <alignment horizontal="center" vertical="center" wrapText="1"/>
    </xf>
    <xf numFmtId="0" fontId="20" fillId="0" borderId="5" xfId="0" applyFont="1" applyBorder="1" applyAlignment="1">
      <alignment horizontal="center" vertical="center"/>
    </xf>
    <xf numFmtId="0" fontId="20"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10" fillId="0" borderId="0" xfId="0" applyFont="1" applyFill="1" applyAlignment="1">
      <alignment horizontal="center" vertical="center" wrapText="1"/>
    </xf>
    <xf numFmtId="0" fontId="1"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5" xfId="0" applyFont="1" applyBorder="1" applyAlignment="1">
      <alignment horizontal="center" vertical="center" wrapText="1"/>
    </xf>
    <xf numFmtId="3" fontId="20" fillId="0" borderId="5" xfId="0" applyNumberFormat="1" applyFont="1" applyBorder="1" applyAlignment="1">
      <alignment horizontal="right" vertical="center" wrapText="1"/>
    </xf>
    <xf numFmtId="182" fontId="0" fillId="0" borderId="2" xfId="0" applyNumberFormat="1" applyFont="1" applyBorder="1" applyAlignment="1">
      <alignment horizontal="center" vertical="center" wrapText="1"/>
    </xf>
    <xf numFmtId="182" fontId="0" fillId="0" borderId="3"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51"/>
  <sheetViews>
    <sheetView workbookViewId="0" topLeftCell="A7">
      <selection activeCell="AV32" sqref="AV32:BA32"/>
    </sheetView>
  </sheetViews>
  <sheetFormatPr defaultColWidth="9.00390625" defaultRowHeight="12.75"/>
  <cols>
    <col min="1" max="12" width="2.875" style="0" customWidth="1"/>
    <col min="13" max="13" width="3.375" style="0" customWidth="1"/>
    <col min="14" max="14" width="3.625" style="0" customWidth="1"/>
    <col min="15" max="21" width="2.875" style="0" customWidth="1"/>
    <col min="22" max="22" width="3.75390625" style="0" customWidth="1"/>
    <col min="23" max="23" width="1.75390625" style="0" customWidth="1"/>
    <col min="24" max="31" width="2.875" style="0" customWidth="1"/>
    <col min="32" max="32" width="1.625" style="0" customWidth="1"/>
    <col min="33" max="33" width="2.125" style="0" customWidth="1"/>
    <col min="34" max="64" width="2.875" style="0" customWidth="1"/>
    <col min="79" max="79" width="4.125" style="0" hidden="1" customWidth="1"/>
  </cols>
  <sheetData>
    <row r="1" spans="53:64" ht="34.5" customHeight="1">
      <c r="BA1" s="71" t="s">
        <v>214</v>
      </c>
      <c r="BB1" s="72"/>
      <c r="BC1" s="72"/>
      <c r="BD1" s="72"/>
      <c r="BE1" s="72"/>
      <c r="BF1" s="72"/>
      <c r="BG1" s="72"/>
      <c r="BH1" s="72"/>
      <c r="BI1" s="72"/>
      <c r="BJ1" s="72"/>
      <c r="BK1" s="72"/>
      <c r="BL1" s="72"/>
    </row>
    <row r="2" spans="53:64" ht="8.25" customHeight="1">
      <c r="BA2" s="35"/>
      <c r="BB2" s="36"/>
      <c r="BC2" s="36"/>
      <c r="BD2" s="36"/>
      <c r="BE2" s="36"/>
      <c r="BF2" s="36"/>
      <c r="BG2" s="36"/>
      <c r="BH2" s="36"/>
      <c r="BI2" s="36"/>
      <c r="BJ2" s="36"/>
      <c r="BK2" s="36"/>
      <c r="BL2" s="36"/>
    </row>
    <row r="3" spans="1:64" ht="20.25" customHeight="1">
      <c r="A3" s="75" t="s">
        <v>249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row>
    <row r="4" ht="7.5" customHeight="1"/>
    <row r="5" spans="1:64" ht="18.75" customHeight="1">
      <c r="A5" s="25" t="s">
        <v>199</v>
      </c>
      <c r="B5" s="79" t="s">
        <v>386</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22"/>
      <c r="AH5" s="84" t="s">
        <v>241</v>
      </c>
      <c r="AI5" s="84"/>
      <c r="AJ5" s="84"/>
      <c r="AK5" s="84"/>
      <c r="AL5" s="84"/>
      <c r="AM5" s="84"/>
      <c r="AN5" s="84"/>
      <c r="AO5" s="84"/>
      <c r="AP5" s="84"/>
      <c r="AQ5" s="84"/>
      <c r="AR5" s="84"/>
      <c r="AS5" s="55"/>
      <c r="AT5" s="55"/>
      <c r="AU5" s="83" t="s">
        <v>242</v>
      </c>
      <c r="AV5" s="84"/>
      <c r="AW5" s="84"/>
      <c r="AX5" s="84"/>
      <c r="AY5" s="84"/>
      <c r="AZ5" s="84"/>
      <c r="BA5" s="84"/>
      <c r="BB5" s="84"/>
      <c r="BC5" s="55"/>
      <c r="BD5" s="55"/>
      <c r="BE5" s="83" t="s">
        <v>243</v>
      </c>
      <c r="BF5" s="84"/>
      <c r="BG5" s="84"/>
      <c r="BH5" s="84"/>
      <c r="BI5" s="84"/>
      <c r="BJ5" s="84"/>
      <c r="BK5" s="84"/>
      <c r="BL5" s="84"/>
    </row>
    <row r="6" spans="1:64" s="21" customFormat="1" ht="24.75" customHeight="1">
      <c r="A6" s="60" t="s">
        <v>0</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20"/>
      <c r="AH6" s="78" t="s">
        <v>205</v>
      </c>
      <c r="AI6" s="78"/>
      <c r="AJ6" s="78"/>
      <c r="AK6" s="78"/>
      <c r="AL6" s="78"/>
      <c r="AM6" s="78"/>
      <c r="AN6" s="78"/>
      <c r="AO6" s="78"/>
      <c r="AP6" s="78"/>
      <c r="AQ6" s="78"/>
      <c r="AR6" s="78"/>
      <c r="AS6" s="20"/>
      <c r="AT6" s="20"/>
      <c r="AU6" s="78" t="s">
        <v>197</v>
      </c>
      <c r="AV6" s="78"/>
      <c r="AW6" s="78"/>
      <c r="AX6" s="78"/>
      <c r="AY6" s="78"/>
      <c r="AZ6" s="78"/>
      <c r="BA6" s="78"/>
      <c r="BB6" s="78"/>
      <c r="BC6" s="20"/>
      <c r="BD6" s="20"/>
      <c r="BE6" s="78" t="s">
        <v>198</v>
      </c>
      <c r="BF6" s="78"/>
      <c r="BG6" s="78"/>
      <c r="BH6" s="78"/>
      <c r="BI6" s="78"/>
      <c r="BJ6" s="78"/>
      <c r="BK6" s="78"/>
      <c r="BL6" s="78"/>
    </row>
    <row r="7" ht="6.75" customHeight="1"/>
    <row r="8" spans="1:64" ht="14.25" customHeight="1">
      <c r="A8" s="74" t="s">
        <v>191</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row>
    <row r="9" spans="1:64" ht="18.75" customHeight="1">
      <c r="A9" s="76" t="s">
        <v>240</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pans="1:64" ht="9" customHeight="1">
      <c r="A10" s="81" t="s">
        <v>192</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row>
    <row r="11" spans="1:64" ht="15.75" customHeight="1">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s="1" customFormat="1" ht="30.75" customHeight="1">
      <c r="A12" s="96" t="s">
        <v>202</v>
      </c>
      <c r="B12" s="97"/>
      <c r="C12" s="97"/>
      <c r="D12" s="97"/>
      <c r="E12" s="97"/>
      <c r="F12" s="97"/>
      <c r="G12" s="97"/>
      <c r="H12" s="97"/>
      <c r="I12" s="97"/>
      <c r="J12" s="97"/>
      <c r="K12" s="97"/>
      <c r="L12" s="97"/>
      <c r="M12" s="97"/>
      <c r="N12" s="97"/>
      <c r="O12" s="97"/>
      <c r="P12" s="97"/>
      <c r="Q12" s="97"/>
      <c r="R12" s="97"/>
      <c r="S12" s="97"/>
      <c r="T12" s="97"/>
      <c r="U12" s="97"/>
      <c r="V12" s="97"/>
      <c r="W12" s="98"/>
      <c r="X12" s="96" t="s">
        <v>9</v>
      </c>
      <c r="Y12" s="97"/>
      <c r="Z12" s="97"/>
      <c r="AA12" s="97"/>
      <c r="AB12" s="97"/>
      <c r="AC12" s="97"/>
      <c r="AD12" s="97"/>
      <c r="AE12" s="97"/>
      <c r="AF12" s="97"/>
      <c r="AG12" s="97"/>
      <c r="AH12" s="98"/>
      <c r="AI12" s="82" t="s">
        <v>245</v>
      </c>
      <c r="AJ12" s="82"/>
      <c r="AK12" s="82"/>
      <c r="AL12" s="82"/>
      <c r="AM12" s="82"/>
      <c r="AN12" s="82"/>
      <c r="AO12" s="82" t="s">
        <v>246</v>
      </c>
      <c r="AP12" s="82"/>
      <c r="AQ12" s="82"/>
      <c r="AR12" s="82"/>
      <c r="AS12" s="82"/>
      <c r="AT12" s="82"/>
      <c r="AU12" s="82" t="s">
        <v>247</v>
      </c>
      <c r="AV12" s="82"/>
      <c r="AW12" s="82"/>
      <c r="AX12" s="82"/>
      <c r="AY12" s="82"/>
      <c r="AZ12" s="82"/>
      <c r="BA12" s="82" t="s">
        <v>248</v>
      </c>
      <c r="BB12" s="82"/>
      <c r="BC12" s="82"/>
      <c r="BD12" s="82"/>
      <c r="BE12" s="82"/>
      <c r="BF12" s="82"/>
      <c r="BG12" s="82" t="s">
        <v>250</v>
      </c>
      <c r="BH12" s="82"/>
      <c r="BI12" s="82"/>
      <c r="BJ12" s="82"/>
      <c r="BK12" s="82"/>
      <c r="BL12" s="82"/>
    </row>
    <row r="13" spans="1:64" ht="15" customHeight="1">
      <c r="A13" s="99">
        <v>1</v>
      </c>
      <c r="B13" s="100"/>
      <c r="C13" s="100"/>
      <c r="D13" s="100"/>
      <c r="E13" s="100"/>
      <c r="F13" s="100"/>
      <c r="G13" s="100"/>
      <c r="H13" s="100"/>
      <c r="I13" s="100"/>
      <c r="J13" s="100"/>
      <c r="K13" s="100"/>
      <c r="L13" s="100"/>
      <c r="M13" s="100"/>
      <c r="N13" s="100"/>
      <c r="O13" s="100"/>
      <c r="P13" s="100"/>
      <c r="Q13" s="100"/>
      <c r="R13" s="100"/>
      <c r="S13" s="100"/>
      <c r="T13" s="100"/>
      <c r="U13" s="100"/>
      <c r="V13" s="100"/>
      <c r="W13" s="101"/>
      <c r="X13" s="99">
        <v>2</v>
      </c>
      <c r="Y13" s="100"/>
      <c r="Z13" s="100"/>
      <c r="AA13" s="100"/>
      <c r="AB13" s="100"/>
      <c r="AC13" s="100"/>
      <c r="AD13" s="100"/>
      <c r="AE13" s="100"/>
      <c r="AF13" s="100"/>
      <c r="AG13" s="100"/>
      <c r="AH13" s="101"/>
      <c r="AI13" s="63">
        <v>3</v>
      </c>
      <c r="AJ13" s="63"/>
      <c r="AK13" s="63"/>
      <c r="AL13" s="63"/>
      <c r="AM13" s="63"/>
      <c r="AN13" s="63"/>
      <c r="AO13" s="63">
        <v>4</v>
      </c>
      <c r="AP13" s="63"/>
      <c r="AQ13" s="63"/>
      <c r="AR13" s="63"/>
      <c r="AS13" s="63"/>
      <c r="AT13" s="63"/>
      <c r="AU13" s="63">
        <v>5</v>
      </c>
      <c r="AV13" s="63"/>
      <c r="AW13" s="63"/>
      <c r="AX13" s="63"/>
      <c r="AY13" s="63"/>
      <c r="AZ13" s="63"/>
      <c r="BA13" s="63">
        <v>6</v>
      </c>
      <c r="BB13" s="63"/>
      <c r="BC13" s="63"/>
      <c r="BD13" s="63"/>
      <c r="BE13" s="63"/>
      <c r="BF13" s="63"/>
      <c r="BG13" s="63">
        <v>7</v>
      </c>
      <c r="BH13" s="63"/>
      <c r="BI13" s="63"/>
      <c r="BJ13" s="63"/>
      <c r="BK13" s="63"/>
      <c r="BL13" s="63"/>
    </row>
    <row r="14" spans="1:79" ht="12.75" hidden="1">
      <c r="A14" s="102" t="s">
        <v>203</v>
      </c>
      <c r="B14" s="103"/>
      <c r="C14" s="103"/>
      <c r="D14" s="103"/>
      <c r="E14" s="103"/>
      <c r="F14" s="103"/>
      <c r="G14" s="103"/>
      <c r="H14" s="103"/>
      <c r="I14" s="103"/>
      <c r="J14" s="103"/>
      <c r="K14" s="103"/>
      <c r="L14" s="103"/>
      <c r="M14" s="103"/>
      <c r="N14" s="103"/>
      <c r="O14" s="103"/>
      <c r="P14" s="103"/>
      <c r="Q14" s="103"/>
      <c r="R14" s="103"/>
      <c r="S14" s="103"/>
      <c r="T14" s="103"/>
      <c r="U14" s="103"/>
      <c r="V14" s="103"/>
      <c r="W14" s="104"/>
      <c r="X14" s="102" t="s">
        <v>91</v>
      </c>
      <c r="Y14" s="103"/>
      <c r="Z14" s="103"/>
      <c r="AA14" s="103"/>
      <c r="AB14" s="103"/>
      <c r="AC14" s="103"/>
      <c r="AD14" s="103"/>
      <c r="AE14" s="103"/>
      <c r="AF14" s="103"/>
      <c r="AG14" s="103"/>
      <c r="AH14" s="104"/>
      <c r="AI14" s="56" t="s">
        <v>72</v>
      </c>
      <c r="AJ14" s="56"/>
      <c r="AK14" s="56"/>
      <c r="AL14" s="56"/>
      <c r="AM14" s="56"/>
      <c r="AN14" s="56"/>
      <c r="AO14" s="56" t="s">
        <v>73</v>
      </c>
      <c r="AP14" s="56"/>
      <c r="AQ14" s="56"/>
      <c r="AR14" s="56"/>
      <c r="AS14" s="56"/>
      <c r="AT14" s="56"/>
      <c r="AU14" s="56" t="s">
        <v>74</v>
      </c>
      <c r="AV14" s="56"/>
      <c r="AW14" s="56"/>
      <c r="AX14" s="56"/>
      <c r="AY14" s="56"/>
      <c r="AZ14" s="56"/>
      <c r="BA14" s="56" t="s">
        <v>75</v>
      </c>
      <c r="BB14" s="56"/>
      <c r="BC14" s="56"/>
      <c r="BD14" s="56"/>
      <c r="BE14" s="56"/>
      <c r="BF14" s="56"/>
      <c r="BG14" s="56" t="s">
        <v>76</v>
      </c>
      <c r="BH14" s="56"/>
      <c r="BI14" s="56"/>
      <c r="BJ14" s="56"/>
      <c r="BK14" s="56"/>
      <c r="BL14" s="56"/>
      <c r="CA14" t="s">
        <v>200</v>
      </c>
    </row>
    <row r="15" spans="1:80" s="8" customFormat="1" ht="16.5" customHeight="1">
      <c r="A15" s="93" t="s">
        <v>219</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5"/>
      <c r="CB15" s="41" t="s">
        <v>220</v>
      </c>
    </row>
    <row r="16" spans="1:64" s="8" customFormat="1" ht="25.5" customHeight="1">
      <c r="A16" s="107" t="s">
        <v>221</v>
      </c>
      <c r="B16" s="108"/>
      <c r="C16" s="108"/>
      <c r="D16" s="108"/>
      <c r="E16" s="108"/>
      <c r="F16" s="108"/>
      <c r="G16" s="108"/>
      <c r="H16" s="108"/>
      <c r="I16" s="108"/>
      <c r="J16" s="108"/>
      <c r="K16" s="108"/>
      <c r="L16" s="108"/>
      <c r="M16" s="108"/>
      <c r="N16" s="108"/>
      <c r="O16" s="108"/>
      <c r="P16" s="108"/>
      <c r="Q16" s="108"/>
      <c r="R16" s="108"/>
      <c r="S16" s="108"/>
      <c r="T16" s="108"/>
      <c r="U16" s="108"/>
      <c r="V16" s="108"/>
      <c r="W16" s="109"/>
      <c r="X16" s="110" t="s">
        <v>222</v>
      </c>
      <c r="Y16" s="111"/>
      <c r="Z16" s="111"/>
      <c r="AA16" s="111"/>
      <c r="AB16" s="111"/>
      <c r="AC16" s="111"/>
      <c r="AD16" s="111"/>
      <c r="AE16" s="111"/>
      <c r="AF16" s="111"/>
      <c r="AG16" s="111"/>
      <c r="AH16" s="112"/>
      <c r="AI16" s="89">
        <v>504</v>
      </c>
      <c r="AJ16" s="90"/>
      <c r="AK16" s="90"/>
      <c r="AL16" s="90"/>
      <c r="AM16" s="90"/>
      <c r="AN16" s="91"/>
      <c r="AO16" s="89">
        <v>500</v>
      </c>
      <c r="AP16" s="90"/>
      <c r="AQ16" s="90"/>
      <c r="AR16" s="90"/>
      <c r="AS16" s="90"/>
      <c r="AT16" s="91"/>
      <c r="AU16" s="89">
        <v>400</v>
      </c>
      <c r="AV16" s="90"/>
      <c r="AW16" s="90"/>
      <c r="AX16" s="90"/>
      <c r="AY16" s="90"/>
      <c r="AZ16" s="91"/>
      <c r="BA16" s="89">
        <v>400</v>
      </c>
      <c r="BB16" s="90"/>
      <c r="BC16" s="90"/>
      <c r="BD16" s="90"/>
      <c r="BE16" s="90"/>
      <c r="BF16" s="91"/>
      <c r="BG16" s="89">
        <v>400</v>
      </c>
      <c r="BH16" s="90"/>
      <c r="BI16" s="90"/>
      <c r="BJ16" s="90"/>
      <c r="BK16" s="90"/>
      <c r="BL16" s="91"/>
    </row>
    <row r="17" spans="1:64" s="8" customFormat="1" ht="25.5" customHeight="1">
      <c r="A17" s="107" t="s">
        <v>223</v>
      </c>
      <c r="B17" s="108"/>
      <c r="C17" s="108"/>
      <c r="D17" s="108"/>
      <c r="E17" s="108"/>
      <c r="F17" s="108"/>
      <c r="G17" s="108"/>
      <c r="H17" s="108"/>
      <c r="I17" s="108"/>
      <c r="J17" s="108"/>
      <c r="K17" s="108"/>
      <c r="L17" s="108"/>
      <c r="M17" s="108"/>
      <c r="N17" s="108"/>
      <c r="O17" s="108"/>
      <c r="P17" s="108"/>
      <c r="Q17" s="108"/>
      <c r="R17" s="108"/>
      <c r="S17" s="108"/>
      <c r="T17" s="108"/>
      <c r="U17" s="108"/>
      <c r="V17" s="108"/>
      <c r="W17" s="109"/>
      <c r="X17" s="110" t="s">
        <v>222</v>
      </c>
      <c r="Y17" s="111"/>
      <c r="Z17" s="111"/>
      <c r="AA17" s="111"/>
      <c r="AB17" s="111"/>
      <c r="AC17" s="111"/>
      <c r="AD17" s="111"/>
      <c r="AE17" s="111"/>
      <c r="AF17" s="111"/>
      <c r="AG17" s="111"/>
      <c r="AH17" s="112"/>
      <c r="AI17" s="89">
        <v>1054</v>
      </c>
      <c r="AJ17" s="90"/>
      <c r="AK17" s="90"/>
      <c r="AL17" s="90"/>
      <c r="AM17" s="90"/>
      <c r="AN17" s="91"/>
      <c r="AO17" s="89">
        <v>1050</v>
      </c>
      <c r="AP17" s="90"/>
      <c r="AQ17" s="90"/>
      <c r="AR17" s="90"/>
      <c r="AS17" s="90"/>
      <c r="AT17" s="91"/>
      <c r="AU17" s="89">
        <v>1100</v>
      </c>
      <c r="AV17" s="90"/>
      <c r="AW17" s="90"/>
      <c r="AX17" s="90"/>
      <c r="AY17" s="90"/>
      <c r="AZ17" s="91"/>
      <c r="BA17" s="89">
        <v>1100</v>
      </c>
      <c r="BB17" s="90"/>
      <c r="BC17" s="90"/>
      <c r="BD17" s="90"/>
      <c r="BE17" s="90"/>
      <c r="BF17" s="91"/>
      <c r="BG17" s="89">
        <v>1100</v>
      </c>
      <c r="BH17" s="90"/>
      <c r="BI17" s="90"/>
      <c r="BJ17" s="90"/>
      <c r="BK17" s="90"/>
      <c r="BL17" s="91"/>
    </row>
    <row r="18" spans="1:64" s="8" customFormat="1" ht="25.5" customHeight="1">
      <c r="A18" s="107" t="s">
        <v>224</v>
      </c>
      <c r="B18" s="108"/>
      <c r="C18" s="108"/>
      <c r="D18" s="108"/>
      <c r="E18" s="108"/>
      <c r="F18" s="108"/>
      <c r="G18" s="108"/>
      <c r="H18" s="108"/>
      <c r="I18" s="108"/>
      <c r="J18" s="108"/>
      <c r="K18" s="108"/>
      <c r="L18" s="108"/>
      <c r="M18" s="108"/>
      <c r="N18" s="108"/>
      <c r="O18" s="108"/>
      <c r="P18" s="108"/>
      <c r="Q18" s="108"/>
      <c r="R18" s="108"/>
      <c r="S18" s="108"/>
      <c r="T18" s="108"/>
      <c r="U18" s="108"/>
      <c r="V18" s="108"/>
      <c r="W18" s="109"/>
      <c r="X18" s="110" t="s">
        <v>222</v>
      </c>
      <c r="Y18" s="111"/>
      <c r="Z18" s="111"/>
      <c r="AA18" s="111"/>
      <c r="AB18" s="111"/>
      <c r="AC18" s="111"/>
      <c r="AD18" s="111"/>
      <c r="AE18" s="111"/>
      <c r="AF18" s="111"/>
      <c r="AG18" s="111"/>
      <c r="AH18" s="112"/>
      <c r="AI18" s="89">
        <v>63</v>
      </c>
      <c r="AJ18" s="90"/>
      <c r="AK18" s="90"/>
      <c r="AL18" s="90"/>
      <c r="AM18" s="90"/>
      <c r="AN18" s="91"/>
      <c r="AO18" s="89">
        <v>70</v>
      </c>
      <c r="AP18" s="90"/>
      <c r="AQ18" s="90"/>
      <c r="AR18" s="90"/>
      <c r="AS18" s="90"/>
      <c r="AT18" s="91"/>
      <c r="AU18" s="89">
        <v>70</v>
      </c>
      <c r="AV18" s="90"/>
      <c r="AW18" s="90"/>
      <c r="AX18" s="90"/>
      <c r="AY18" s="90"/>
      <c r="AZ18" s="91"/>
      <c r="BA18" s="89">
        <v>70</v>
      </c>
      <c r="BB18" s="90"/>
      <c r="BC18" s="90"/>
      <c r="BD18" s="90"/>
      <c r="BE18" s="90"/>
      <c r="BF18" s="91"/>
      <c r="BG18" s="89">
        <v>70</v>
      </c>
      <c r="BH18" s="90"/>
      <c r="BI18" s="90"/>
      <c r="BJ18" s="90"/>
      <c r="BK18" s="90"/>
      <c r="BL18" s="91"/>
    </row>
    <row r="19" spans="1:64" s="8" customFormat="1" ht="25.5" customHeight="1">
      <c r="A19" s="107" t="s">
        <v>225</v>
      </c>
      <c r="B19" s="108"/>
      <c r="C19" s="108"/>
      <c r="D19" s="108"/>
      <c r="E19" s="108"/>
      <c r="F19" s="108"/>
      <c r="G19" s="108"/>
      <c r="H19" s="108"/>
      <c r="I19" s="108"/>
      <c r="J19" s="108"/>
      <c r="K19" s="108"/>
      <c r="L19" s="108"/>
      <c r="M19" s="108"/>
      <c r="N19" s="108"/>
      <c r="O19" s="108"/>
      <c r="P19" s="108"/>
      <c r="Q19" s="108"/>
      <c r="R19" s="108"/>
      <c r="S19" s="108"/>
      <c r="T19" s="108"/>
      <c r="U19" s="108"/>
      <c r="V19" s="108"/>
      <c r="W19" s="109"/>
      <c r="X19" s="110" t="s">
        <v>222</v>
      </c>
      <c r="Y19" s="111"/>
      <c r="Z19" s="111"/>
      <c r="AA19" s="111"/>
      <c r="AB19" s="111"/>
      <c r="AC19" s="111"/>
      <c r="AD19" s="111"/>
      <c r="AE19" s="111"/>
      <c r="AF19" s="111"/>
      <c r="AG19" s="111"/>
      <c r="AH19" s="112"/>
      <c r="AI19" s="89">
        <v>31</v>
      </c>
      <c r="AJ19" s="90"/>
      <c r="AK19" s="90"/>
      <c r="AL19" s="90"/>
      <c r="AM19" s="90"/>
      <c r="AN19" s="91"/>
      <c r="AO19" s="89">
        <v>35</v>
      </c>
      <c r="AP19" s="90"/>
      <c r="AQ19" s="90"/>
      <c r="AR19" s="90"/>
      <c r="AS19" s="90"/>
      <c r="AT19" s="91"/>
      <c r="AU19" s="89">
        <v>35</v>
      </c>
      <c r="AV19" s="90"/>
      <c r="AW19" s="90"/>
      <c r="AX19" s="90"/>
      <c r="AY19" s="90"/>
      <c r="AZ19" s="91"/>
      <c r="BA19" s="89">
        <v>35</v>
      </c>
      <c r="BB19" s="90"/>
      <c r="BC19" s="90"/>
      <c r="BD19" s="90"/>
      <c r="BE19" s="90"/>
      <c r="BF19" s="91"/>
      <c r="BG19" s="89">
        <v>35</v>
      </c>
      <c r="BH19" s="90"/>
      <c r="BI19" s="90"/>
      <c r="BJ19" s="90"/>
      <c r="BK19" s="90"/>
      <c r="BL19" s="91"/>
    </row>
    <row r="20" spans="1:64" s="8" customFormat="1" ht="12.75" customHeight="1">
      <c r="A20" s="107" t="s">
        <v>226</v>
      </c>
      <c r="B20" s="108"/>
      <c r="C20" s="108"/>
      <c r="D20" s="108"/>
      <c r="E20" s="108"/>
      <c r="F20" s="108"/>
      <c r="G20" s="108"/>
      <c r="H20" s="108"/>
      <c r="I20" s="108"/>
      <c r="J20" s="108"/>
      <c r="K20" s="108"/>
      <c r="L20" s="108"/>
      <c r="M20" s="108"/>
      <c r="N20" s="108"/>
      <c r="O20" s="108"/>
      <c r="P20" s="108"/>
      <c r="Q20" s="108"/>
      <c r="R20" s="108"/>
      <c r="S20" s="108"/>
      <c r="T20" s="108"/>
      <c r="U20" s="108"/>
      <c r="V20" s="108"/>
      <c r="W20" s="109"/>
      <c r="X20" s="110" t="s">
        <v>222</v>
      </c>
      <c r="Y20" s="111"/>
      <c r="Z20" s="111"/>
      <c r="AA20" s="111"/>
      <c r="AB20" s="111"/>
      <c r="AC20" s="111"/>
      <c r="AD20" s="111"/>
      <c r="AE20" s="111"/>
      <c r="AF20" s="111"/>
      <c r="AG20" s="111"/>
      <c r="AH20" s="112"/>
      <c r="AI20" s="89">
        <v>275</v>
      </c>
      <c r="AJ20" s="90"/>
      <c r="AK20" s="90"/>
      <c r="AL20" s="90"/>
      <c r="AM20" s="90"/>
      <c r="AN20" s="91"/>
      <c r="AO20" s="89">
        <v>280</v>
      </c>
      <c r="AP20" s="90"/>
      <c r="AQ20" s="90"/>
      <c r="AR20" s="90"/>
      <c r="AS20" s="90"/>
      <c r="AT20" s="91"/>
      <c r="AU20" s="89">
        <v>280</v>
      </c>
      <c r="AV20" s="90"/>
      <c r="AW20" s="90"/>
      <c r="AX20" s="90"/>
      <c r="AY20" s="90"/>
      <c r="AZ20" s="91"/>
      <c r="BA20" s="89">
        <v>280</v>
      </c>
      <c r="BB20" s="90"/>
      <c r="BC20" s="90"/>
      <c r="BD20" s="90"/>
      <c r="BE20" s="90"/>
      <c r="BF20" s="91"/>
      <c r="BG20" s="89">
        <v>280</v>
      </c>
      <c r="BH20" s="90"/>
      <c r="BI20" s="90"/>
      <c r="BJ20" s="90"/>
      <c r="BK20" s="90"/>
      <c r="BL20" s="91"/>
    </row>
    <row r="21" spans="1:64" s="8" customFormat="1" ht="28.5" customHeight="1">
      <c r="A21" s="107" t="s">
        <v>227</v>
      </c>
      <c r="B21" s="108"/>
      <c r="C21" s="108"/>
      <c r="D21" s="108"/>
      <c r="E21" s="108"/>
      <c r="F21" s="108"/>
      <c r="G21" s="108"/>
      <c r="H21" s="108"/>
      <c r="I21" s="108"/>
      <c r="J21" s="108"/>
      <c r="K21" s="108"/>
      <c r="L21" s="108"/>
      <c r="M21" s="108"/>
      <c r="N21" s="108"/>
      <c r="O21" s="108"/>
      <c r="P21" s="108"/>
      <c r="Q21" s="108"/>
      <c r="R21" s="108"/>
      <c r="S21" s="108"/>
      <c r="T21" s="108"/>
      <c r="U21" s="108"/>
      <c r="V21" s="108"/>
      <c r="W21" s="109"/>
      <c r="X21" s="110" t="s">
        <v>222</v>
      </c>
      <c r="Y21" s="111"/>
      <c r="Z21" s="111"/>
      <c r="AA21" s="111"/>
      <c r="AB21" s="111"/>
      <c r="AC21" s="111"/>
      <c r="AD21" s="111"/>
      <c r="AE21" s="111"/>
      <c r="AF21" s="111"/>
      <c r="AG21" s="111"/>
      <c r="AH21" s="112"/>
      <c r="AI21" s="89">
        <v>1473</v>
      </c>
      <c r="AJ21" s="90"/>
      <c r="AK21" s="90"/>
      <c r="AL21" s="90"/>
      <c r="AM21" s="90"/>
      <c r="AN21" s="91"/>
      <c r="AO21" s="89">
        <v>1400</v>
      </c>
      <c r="AP21" s="90"/>
      <c r="AQ21" s="90"/>
      <c r="AR21" s="90"/>
      <c r="AS21" s="90"/>
      <c r="AT21" s="91"/>
      <c r="AU21" s="89">
        <v>1500</v>
      </c>
      <c r="AV21" s="90"/>
      <c r="AW21" s="90"/>
      <c r="AX21" s="90"/>
      <c r="AY21" s="90"/>
      <c r="AZ21" s="91"/>
      <c r="BA21" s="89">
        <v>1500</v>
      </c>
      <c r="BB21" s="90"/>
      <c r="BC21" s="90"/>
      <c r="BD21" s="90"/>
      <c r="BE21" s="90"/>
      <c r="BF21" s="91"/>
      <c r="BG21" s="89">
        <v>1500</v>
      </c>
      <c r="BH21" s="90"/>
      <c r="BI21" s="90"/>
      <c r="BJ21" s="90"/>
      <c r="BK21" s="90"/>
      <c r="BL21" s="91"/>
    </row>
    <row r="22" spans="1:80" s="8" customFormat="1" ht="16.5" customHeight="1">
      <c r="A22" s="92" t="s">
        <v>228</v>
      </c>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7"/>
      <c r="CB22" s="41" t="s">
        <v>229</v>
      </c>
    </row>
    <row r="23" spans="1:64" s="8" customFormat="1" ht="12.75" customHeight="1">
      <c r="A23" s="110" t="s">
        <v>230</v>
      </c>
      <c r="B23" s="111"/>
      <c r="C23" s="111"/>
      <c r="D23" s="111"/>
      <c r="E23" s="111"/>
      <c r="F23" s="111"/>
      <c r="G23" s="111"/>
      <c r="H23" s="111"/>
      <c r="I23" s="111"/>
      <c r="J23" s="111"/>
      <c r="K23" s="111"/>
      <c r="L23" s="111"/>
      <c r="M23" s="111"/>
      <c r="N23" s="111"/>
      <c r="O23" s="111"/>
      <c r="P23" s="111"/>
      <c r="Q23" s="111"/>
      <c r="R23" s="111"/>
      <c r="S23" s="111"/>
      <c r="T23" s="111"/>
      <c r="U23" s="111"/>
      <c r="V23" s="111"/>
      <c r="W23" s="112"/>
      <c r="X23" s="110" t="s">
        <v>218</v>
      </c>
      <c r="Y23" s="111"/>
      <c r="Z23" s="111"/>
      <c r="AA23" s="111"/>
      <c r="AB23" s="111"/>
      <c r="AC23" s="111"/>
      <c r="AD23" s="111"/>
      <c r="AE23" s="111"/>
      <c r="AF23" s="111"/>
      <c r="AG23" s="111"/>
      <c r="AH23" s="112"/>
      <c r="AI23" s="89">
        <v>0</v>
      </c>
      <c r="AJ23" s="90"/>
      <c r="AK23" s="90"/>
      <c r="AL23" s="90"/>
      <c r="AM23" s="90"/>
      <c r="AN23" s="91"/>
      <c r="AO23" s="89">
        <v>300000</v>
      </c>
      <c r="AP23" s="90"/>
      <c r="AQ23" s="90"/>
      <c r="AR23" s="90"/>
      <c r="AS23" s="90"/>
      <c r="AT23" s="91"/>
      <c r="AU23" s="89">
        <v>2000000</v>
      </c>
      <c r="AV23" s="90"/>
      <c r="AW23" s="90"/>
      <c r="AX23" s="90"/>
      <c r="AY23" s="90"/>
      <c r="AZ23" s="91"/>
      <c r="BA23" s="89">
        <v>2000000</v>
      </c>
      <c r="BB23" s="90"/>
      <c r="BC23" s="90"/>
      <c r="BD23" s="90"/>
      <c r="BE23" s="90"/>
      <c r="BF23" s="91"/>
      <c r="BG23" s="89">
        <v>2000000</v>
      </c>
      <c r="BH23" s="90"/>
      <c r="BI23" s="90"/>
      <c r="BJ23" s="90"/>
      <c r="BK23" s="90"/>
      <c r="BL23" s="91"/>
    </row>
    <row r="25" spans="1:64" ht="12.75">
      <c r="A25" s="81" t="s">
        <v>251</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12.7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row>
    <row r="27" spans="1:64" ht="15" customHeight="1">
      <c r="A27" s="73" t="s">
        <v>244</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row>
    <row r="28" spans="1:64" ht="84.75" customHeight="1">
      <c r="A28" s="62" t="s">
        <v>206</v>
      </c>
      <c r="B28" s="62"/>
      <c r="C28" s="62"/>
      <c r="D28" s="62"/>
      <c r="E28" s="62"/>
      <c r="F28" s="62" t="s">
        <v>193</v>
      </c>
      <c r="G28" s="62"/>
      <c r="H28" s="62"/>
      <c r="I28" s="62"/>
      <c r="J28" s="62" t="s">
        <v>144</v>
      </c>
      <c r="K28" s="62"/>
      <c r="L28" s="62"/>
      <c r="M28" s="62"/>
      <c r="N28" s="62" t="s">
        <v>194</v>
      </c>
      <c r="O28" s="62"/>
      <c r="P28" s="62"/>
      <c r="Q28" s="62"/>
      <c r="R28" s="62"/>
      <c r="S28" s="62"/>
      <c r="T28" s="62"/>
      <c r="U28" s="62"/>
      <c r="V28" s="62"/>
      <c r="W28" s="62"/>
      <c r="X28" s="62"/>
      <c r="Y28" s="62"/>
      <c r="Z28" s="62"/>
      <c r="AA28" s="62"/>
      <c r="AB28" s="62"/>
      <c r="AC28" s="62"/>
      <c r="AD28" s="62" t="s">
        <v>245</v>
      </c>
      <c r="AE28" s="62"/>
      <c r="AF28" s="62"/>
      <c r="AG28" s="62"/>
      <c r="AH28" s="62"/>
      <c r="AI28" s="62"/>
      <c r="AJ28" s="62" t="s">
        <v>246</v>
      </c>
      <c r="AK28" s="62"/>
      <c r="AL28" s="62"/>
      <c r="AM28" s="62"/>
      <c r="AN28" s="62"/>
      <c r="AO28" s="62"/>
      <c r="AP28" s="62" t="s">
        <v>247</v>
      </c>
      <c r="AQ28" s="62"/>
      <c r="AR28" s="62"/>
      <c r="AS28" s="62"/>
      <c r="AT28" s="62"/>
      <c r="AU28" s="62"/>
      <c r="AV28" s="62" t="s">
        <v>248</v>
      </c>
      <c r="AW28" s="62"/>
      <c r="AX28" s="62"/>
      <c r="AY28" s="62"/>
      <c r="AZ28" s="62"/>
      <c r="BA28" s="62"/>
      <c r="BB28" s="62" t="s">
        <v>250</v>
      </c>
      <c r="BC28" s="62"/>
      <c r="BD28" s="62"/>
      <c r="BE28" s="62"/>
      <c r="BF28" s="62"/>
      <c r="BG28" s="62"/>
      <c r="BH28" s="62" t="s">
        <v>195</v>
      </c>
      <c r="BI28" s="62"/>
      <c r="BJ28" s="62"/>
      <c r="BK28" s="62"/>
      <c r="BL28" s="62"/>
    </row>
    <row r="29" spans="1:64" s="44" customFormat="1" ht="15" customHeight="1">
      <c r="A29" s="63">
        <v>1</v>
      </c>
      <c r="B29" s="63"/>
      <c r="C29" s="63"/>
      <c r="D29" s="63"/>
      <c r="E29" s="63"/>
      <c r="F29" s="63">
        <v>2</v>
      </c>
      <c r="G29" s="63"/>
      <c r="H29" s="63"/>
      <c r="I29" s="63"/>
      <c r="J29" s="63">
        <v>3</v>
      </c>
      <c r="K29" s="63"/>
      <c r="L29" s="63"/>
      <c r="M29" s="63"/>
      <c r="N29" s="63">
        <v>4</v>
      </c>
      <c r="O29" s="63"/>
      <c r="P29" s="63"/>
      <c r="Q29" s="63"/>
      <c r="R29" s="63"/>
      <c r="S29" s="63"/>
      <c r="T29" s="63"/>
      <c r="U29" s="63"/>
      <c r="V29" s="63"/>
      <c r="W29" s="63"/>
      <c r="X29" s="63"/>
      <c r="Y29" s="63"/>
      <c r="Z29" s="63"/>
      <c r="AA29" s="63"/>
      <c r="AB29" s="63"/>
      <c r="AC29" s="63"/>
      <c r="AD29" s="63">
        <v>5</v>
      </c>
      <c r="AE29" s="63"/>
      <c r="AF29" s="63"/>
      <c r="AG29" s="63"/>
      <c r="AH29" s="63"/>
      <c r="AI29" s="63"/>
      <c r="AJ29" s="63">
        <v>6</v>
      </c>
      <c r="AK29" s="63"/>
      <c r="AL29" s="63"/>
      <c r="AM29" s="63"/>
      <c r="AN29" s="63"/>
      <c r="AO29" s="63"/>
      <c r="AP29" s="63">
        <v>7</v>
      </c>
      <c r="AQ29" s="63"/>
      <c r="AR29" s="63"/>
      <c r="AS29" s="63"/>
      <c r="AT29" s="63"/>
      <c r="AU29" s="63"/>
      <c r="AV29" s="63">
        <v>8</v>
      </c>
      <c r="AW29" s="63"/>
      <c r="AX29" s="63"/>
      <c r="AY29" s="63"/>
      <c r="AZ29" s="63"/>
      <c r="BA29" s="63"/>
      <c r="BB29" s="63">
        <v>9</v>
      </c>
      <c r="BC29" s="63"/>
      <c r="BD29" s="63"/>
      <c r="BE29" s="63"/>
      <c r="BF29" s="63"/>
      <c r="BG29" s="63"/>
      <c r="BH29" s="63">
        <v>10</v>
      </c>
      <c r="BI29" s="63"/>
      <c r="BJ29" s="63"/>
      <c r="BK29" s="63"/>
      <c r="BL29" s="63"/>
    </row>
    <row r="30" spans="1:79" ht="9.75" customHeight="1" hidden="1">
      <c r="A30" s="61" t="s">
        <v>23</v>
      </c>
      <c r="B30" s="61"/>
      <c r="C30" s="61"/>
      <c r="D30" s="61"/>
      <c r="E30" s="61"/>
      <c r="F30" s="61" t="s">
        <v>201</v>
      </c>
      <c r="G30" s="61"/>
      <c r="H30" s="61"/>
      <c r="I30" s="61"/>
      <c r="J30" s="61" t="s">
        <v>145</v>
      </c>
      <c r="K30" s="61"/>
      <c r="L30" s="61"/>
      <c r="M30" s="61"/>
      <c r="N30" s="61" t="s">
        <v>24</v>
      </c>
      <c r="O30" s="61"/>
      <c r="P30" s="61"/>
      <c r="Q30" s="61"/>
      <c r="R30" s="61"/>
      <c r="S30" s="61"/>
      <c r="T30" s="61"/>
      <c r="U30" s="61"/>
      <c r="V30" s="61"/>
      <c r="W30" s="61"/>
      <c r="X30" s="61"/>
      <c r="Y30" s="61"/>
      <c r="Z30" s="61"/>
      <c r="AA30" s="61"/>
      <c r="AB30" s="61"/>
      <c r="AC30" s="61"/>
      <c r="AD30" s="56" t="s">
        <v>72</v>
      </c>
      <c r="AE30" s="56"/>
      <c r="AF30" s="56"/>
      <c r="AG30" s="56"/>
      <c r="AH30" s="56"/>
      <c r="AI30" s="56"/>
      <c r="AJ30" s="56" t="s">
        <v>73</v>
      </c>
      <c r="AK30" s="56"/>
      <c r="AL30" s="56"/>
      <c r="AM30" s="56"/>
      <c r="AN30" s="56"/>
      <c r="AO30" s="56"/>
      <c r="AP30" s="56" t="s">
        <v>74</v>
      </c>
      <c r="AQ30" s="56"/>
      <c r="AR30" s="56"/>
      <c r="AS30" s="56"/>
      <c r="AT30" s="56"/>
      <c r="AU30" s="56"/>
      <c r="AV30" s="56" t="s">
        <v>75</v>
      </c>
      <c r="AW30" s="56"/>
      <c r="AX30" s="56"/>
      <c r="AY30" s="56"/>
      <c r="AZ30" s="56"/>
      <c r="BA30" s="56"/>
      <c r="BB30" s="56" t="s">
        <v>76</v>
      </c>
      <c r="BC30" s="56"/>
      <c r="BD30" s="56"/>
      <c r="BE30" s="56"/>
      <c r="BF30" s="56"/>
      <c r="BG30" s="56"/>
      <c r="BH30" s="61" t="s">
        <v>196</v>
      </c>
      <c r="BI30" s="61"/>
      <c r="BJ30" s="61"/>
      <c r="BK30" s="61"/>
      <c r="BL30" s="61"/>
      <c r="CA30" t="s">
        <v>25</v>
      </c>
    </row>
    <row r="31" spans="1:79" s="9" customFormat="1" ht="19.5" customHeight="1">
      <c r="A31" s="65" t="s">
        <v>231</v>
      </c>
      <c r="B31" s="66"/>
      <c r="C31" s="66"/>
      <c r="D31" s="66"/>
      <c r="E31" s="67"/>
      <c r="F31" s="68"/>
      <c r="G31" s="68"/>
      <c r="H31" s="68"/>
      <c r="I31" s="68"/>
      <c r="J31" s="85" t="s">
        <v>1</v>
      </c>
      <c r="K31" s="68"/>
      <c r="L31" s="68"/>
      <c r="M31" s="68"/>
      <c r="N31" s="93" t="s">
        <v>386</v>
      </c>
      <c r="O31" s="94"/>
      <c r="P31" s="94"/>
      <c r="Q31" s="94"/>
      <c r="R31" s="94"/>
      <c r="S31" s="94"/>
      <c r="T31" s="94"/>
      <c r="U31" s="94"/>
      <c r="V31" s="94"/>
      <c r="W31" s="94"/>
      <c r="X31" s="94"/>
      <c r="Y31" s="94"/>
      <c r="Z31" s="94"/>
      <c r="AA31" s="94"/>
      <c r="AB31" s="94"/>
      <c r="AC31" s="95"/>
      <c r="AD31" s="86">
        <f>SUM(AD32:AI33)</f>
        <v>3866313</v>
      </c>
      <c r="AE31" s="86"/>
      <c r="AF31" s="86"/>
      <c r="AG31" s="86"/>
      <c r="AH31" s="86"/>
      <c r="AI31" s="86"/>
      <c r="AJ31" s="86">
        <f>SUM(AJ32:AO33)</f>
        <v>4148580</v>
      </c>
      <c r="AK31" s="86"/>
      <c r="AL31" s="86"/>
      <c r="AM31" s="86"/>
      <c r="AN31" s="86"/>
      <c r="AO31" s="86"/>
      <c r="AP31" s="86">
        <f>SUM(AP32:AU33)</f>
        <v>5736610</v>
      </c>
      <c r="AQ31" s="86"/>
      <c r="AR31" s="86"/>
      <c r="AS31" s="86"/>
      <c r="AT31" s="86"/>
      <c r="AU31" s="86"/>
      <c r="AV31" s="86">
        <f>SUM(AV32:BA33)</f>
        <v>6085919</v>
      </c>
      <c r="AW31" s="86"/>
      <c r="AX31" s="86"/>
      <c r="AY31" s="86"/>
      <c r="AZ31" s="86"/>
      <c r="BA31" s="86"/>
      <c r="BB31" s="86">
        <f>SUM(BB32:BG33)</f>
        <v>6307790</v>
      </c>
      <c r="BC31" s="86"/>
      <c r="BD31" s="86"/>
      <c r="BE31" s="86"/>
      <c r="BF31" s="86"/>
      <c r="BG31" s="86"/>
      <c r="BH31" s="68"/>
      <c r="BI31" s="68"/>
      <c r="BJ31" s="68"/>
      <c r="BK31" s="68"/>
      <c r="BL31" s="68"/>
      <c r="CA31" s="9" t="s">
        <v>26</v>
      </c>
    </row>
    <row r="32" spans="1:64" s="8" customFormat="1" ht="38.25" customHeight="1">
      <c r="A32" s="113" t="s">
        <v>233</v>
      </c>
      <c r="B32" s="111"/>
      <c r="C32" s="111"/>
      <c r="D32" s="111"/>
      <c r="E32" s="112"/>
      <c r="F32" s="88">
        <v>160</v>
      </c>
      <c r="G32" s="88"/>
      <c r="H32" s="88"/>
      <c r="I32" s="88"/>
      <c r="J32" s="114" t="s">
        <v>235</v>
      </c>
      <c r="K32" s="88"/>
      <c r="L32" s="88"/>
      <c r="M32" s="88"/>
      <c r="N32" s="110" t="s">
        <v>234</v>
      </c>
      <c r="O32" s="111"/>
      <c r="P32" s="111"/>
      <c r="Q32" s="111"/>
      <c r="R32" s="111"/>
      <c r="S32" s="111"/>
      <c r="T32" s="111"/>
      <c r="U32" s="111"/>
      <c r="V32" s="111"/>
      <c r="W32" s="111"/>
      <c r="X32" s="111"/>
      <c r="Y32" s="111"/>
      <c r="Z32" s="111"/>
      <c r="AA32" s="111"/>
      <c r="AB32" s="111"/>
      <c r="AC32" s="112"/>
      <c r="AD32" s="87">
        <v>3866313</v>
      </c>
      <c r="AE32" s="87"/>
      <c r="AF32" s="87"/>
      <c r="AG32" s="87"/>
      <c r="AH32" s="87"/>
      <c r="AI32" s="87"/>
      <c r="AJ32" s="87">
        <v>3848580</v>
      </c>
      <c r="AK32" s="87"/>
      <c r="AL32" s="87"/>
      <c r="AM32" s="87"/>
      <c r="AN32" s="87"/>
      <c r="AO32" s="87"/>
      <c r="AP32" s="87">
        <v>3736610</v>
      </c>
      <c r="AQ32" s="87"/>
      <c r="AR32" s="87"/>
      <c r="AS32" s="87"/>
      <c r="AT32" s="87"/>
      <c r="AU32" s="87"/>
      <c r="AV32" s="87">
        <v>4085919</v>
      </c>
      <c r="AW32" s="87"/>
      <c r="AX32" s="87"/>
      <c r="AY32" s="87"/>
      <c r="AZ32" s="87"/>
      <c r="BA32" s="87"/>
      <c r="BB32" s="87">
        <v>4307790</v>
      </c>
      <c r="BC32" s="87"/>
      <c r="BD32" s="87"/>
      <c r="BE32" s="87"/>
      <c r="BF32" s="87"/>
      <c r="BG32" s="87"/>
      <c r="BH32" s="88">
        <v>1</v>
      </c>
      <c r="BI32" s="88"/>
      <c r="BJ32" s="88"/>
      <c r="BK32" s="88"/>
      <c r="BL32" s="88"/>
    </row>
    <row r="33" spans="1:64" s="8" customFormat="1" ht="15" customHeight="1">
      <c r="A33" s="113" t="s">
        <v>236</v>
      </c>
      <c r="B33" s="111"/>
      <c r="C33" s="111"/>
      <c r="D33" s="111"/>
      <c r="E33" s="112"/>
      <c r="F33" s="88">
        <v>8710</v>
      </c>
      <c r="G33" s="88"/>
      <c r="H33" s="88"/>
      <c r="I33" s="88"/>
      <c r="J33" s="114" t="s">
        <v>238</v>
      </c>
      <c r="K33" s="88"/>
      <c r="L33" s="88"/>
      <c r="M33" s="88"/>
      <c r="N33" s="110" t="s">
        <v>237</v>
      </c>
      <c r="O33" s="111"/>
      <c r="P33" s="111"/>
      <c r="Q33" s="111"/>
      <c r="R33" s="111"/>
      <c r="S33" s="111"/>
      <c r="T33" s="111"/>
      <c r="U33" s="111"/>
      <c r="V33" s="111"/>
      <c r="W33" s="111"/>
      <c r="X33" s="111"/>
      <c r="Y33" s="111"/>
      <c r="Z33" s="111"/>
      <c r="AA33" s="111"/>
      <c r="AB33" s="111"/>
      <c r="AC33" s="112"/>
      <c r="AD33" s="87">
        <v>0</v>
      </c>
      <c r="AE33" s="87"/>
      <c r="AF33" s="87"/>
      <c r="AG33" s="87"/>
      <c r="AH33" s="87"/>
      <c r="AI33" s="87"/>
      <c r="AJ33" s="87">
        <v>300000</v>
      </c>
      <c r="AK33" s="87"/>
      <c r="AL33" s="87"/>
      <c r="AM33" s="87"/>
      <c r="AN33" s="87"/>
      <c r="AO33" s="87"/>
      <c r="AP33" s="87">
        <v>2000000</v>
      </c>
      <c r="AQ33" s="87"/>
      <c r="AR33" s="87"/>
      <c r="AS33" s="87"/>
      <c r="AT33" s="87"/>
      <c r="AU33" s="87"/>
      <c r="AV33" s="87">
        <v>2000000</v>
      </c>
      <c r="AW33" s="87"/>
      <c r="AX33" s="87"/>
      <c r="AY33" s="87"/>
      <c r="AZ33" s="87"/>
      <c r="BA33" s="87"/>
      <c r="BB33" s="87">
        <v>2000000</v>
      </c>
      <c r="BC33" s="87"/>
      <c r="BD33" s="87"/>
      <c r="BE33" s="87"/>
      <c r="BF33" s="87"/>
      <c r="BG33" s="87"/>
      <c r="BH33" s="88">
        <v>2</v>
      </c>
      <c r="BI33" s="88"/>
      <c r="BJ33" s="88"/>
      <c r="BK33" s="88"/>
      <c r="BL33" s="88"/>
    </row>
    <row r="34" spans="1:64" s="43" customFormat="1" ht="19.5" customHeight="1">
      <c r="A34" s="116" t="s">
        <v>239</v>
      </c>
      <c r="B34" s="117"/>
      <c r="C34" s="117"/>
      <c r="D34" s="117"/>
      <c r="E34" s="118"/>
      <c r="F34" s="115"/>
      <c r="G34" s="115"/>
      <c r="H34" s="115"/>
      <c r="I34" s="115"/>
      <c r="J34" s="119" t="s">
        <v>1</v>
      </c>
      <c r="K34" s="115"/>
      <c r="L34" s="115"/>
      <c r="M34" s="115"/>
      <c r="N34" s="120" t="s">
        <v>179</v>
      </c>
      <c r="O34" s="117"/>
      <c r="P34" s="117"/>
      <c r="Q34" s="117"/>
      <c r="R34" s="117"/>
      <c r="S34" s="117"/>
      <c r="T34" s="117"/>
      <c r="U34" s="117"/>
      <c r="V34" s="117"/>
      <c r="W34" s="117"/>
      <c r="X34" s="117"/>
      <c r="Y34" s="117"/>
      <c r="Z34" s="117"/>
      <c r="AA34" s="117"/>
      <c r="AB34" s="117"/>
      <c r="AC34" s="118"/>
      <c r="AD34" s="121">
        <f>AD31</f>
        <v>3866313</v>
      </c>
      <c r="AE34" s="121"/>
      <c r="AF34" s="121"/>
      <c r="AG34" s="121"/>
      <c r="AH34" s="121"/>
      <c r="AI34" s="121"/>
      <c r="AJ34" s="121">
        <f>AJ31</f>
        <v>4148580</v>
      </c>
      <c r="AK34" s="121"/>
      <c r="AL34" s="121"/>
      <c r="AM34" s="121"/>
      <c r="AN34" s="121"/>
      <c r="AO34" s="121"/>
      <c r="AP34" s="121">
        <f>AP31</f>
        <v>5736610</v>
      </c>
      <c r="AQ34" s="121"/>
      <c r="AR34" s="121"/>
      <c r="AS34" s="121"/>
      <c r="AT34" s="121"/>
      <c r="AU34" s="121"/>
      <c r="AV34" s="121">
        <f>AV31</f>
        <v>6085919</v>
      </c>
      <c r="AW34" s="121"/>
      <c r="AX34" s="121"/>
      <c r="AY34" s="121"/>
      <c r="AZ34" s="121"/>
      <c r="BA34" s="121"/>
      <c r="BB34" s="121">
        <f>BB31</f>
        <v>6307790</v>
      </c>
      <c r="BC34" s="121"/>
      <c r="BD34" s="121"/>
      <c r="BE34" s="121"/>
      <c r="BF34" s="121"/>
      <c r="BG34" s="121"/>
      <c r="BH34" s="115"/>
      <c r="BI34" s="115"/>
      <c r="BJ34" s="115"/>
      <c r="BK34" s="115"/>
      <c r="BL34" s="115"/>
    </row>
    <row r="36" spans="1:64" ht="28.5" customHeight="1">
      <c r="A36" s="81" t="s">
        <v>252</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row>
    <row r="37" spans="1:64" ht="15" customHeight="1">
      <c r="A37" s="73" t="s">
        <v>244</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row>
    <row r="38" spans="1:64" ht="84.75" customHeight="1">
      <c r="A38" s="62" t="s">
        <v>206</v>
      </c>
      <c r="B38" s="62"/>
      <c r="C38" s="62"/>
      <c r="D38" s="62"/>
      <c r="E38" s="62"/>
      <c r="F38" s="62" t="s">
        <v>193</v>
      </c>
      <c r="G38" s="62"/>
      <c r="H38" s="62"/>
      <c r="I38" s="62"/>
      <c r="J38" s="62" t="s">
        <v>144</v>
      </c>
      <c r="K38" s="62"/>
      <c r="L38" s="62"/>
      <c r="M38" s="62"/>
      <c r="N38" s="62" t="s">
        <v>194</v>
      </c>
      <c r="O38" s="62"/>
      <c r="P38" s="62"/>
      <c r="Q38" s="62"/>
      <c r="R38" s="62"/>
      <c r="S38" s="62"/>
      <c r="T38" s="62"/>
      <c r="U38" s="62"/>
      <c r="V38" s="62"/>
      <c r="W38" s="62"/>
      <c r="X38" s="62"/>
      <c r="Y38" s="62"/>
      <c r="Z38" s="62"/>
      <c r="AA38" s="62"/>
      <c r="AB38" s="62"/>
      <c r="AC38" s="62"/>
      <c r="AD38" s="62" t="s">
        <v>245</v>
      </c>
      <c r="AE38" s="62"/>
      <c r="AF38" s="62"/>
      <c r="AG38" s="62"/>
      <c r="AH38" s="62"/>
      <c r="AI38" s="62"/>
      <c r="AJ38" s="62" t="s">
        <v>246</v>
      </c>
      <c r="AK38" s="62"/>
      <c r="AL38" s="62"/>
      <c r="AM38" s="62"/>
      <c r="AN38" s="62"/>
      <c r="AO38" s="62"/>
      <c r="AP38" s="62" t="s">
        <v>247</v>
      </c>
      <c r="AQ38" s="62"/>
      <c r="AR38" s="62"/>
      <c r="AS38" s="62"/>
      <c r="AT38" s="62"/>
      <c r="AU38" s="62"/>
      <c r="AV38" s="62" t="s">
        <v>248</v>
      </c>
      <c r="AW38" s="62"/>
      <c r="AX38" s="62"/>
      <c r="AY38" s="62"/>
      <c r="AZ38" s="62"/>
      <c r="BA38" s="62"/>
      <c r="BB38" s="62" t="s">
        <v>250</v>
      </c>
      <c r="BC38" s="62"/>
      <c r="BD38" s="62"/>
      <c r="BE38" s="62"/>
      <c r="BF38" s="62"/>
      <c r="BG38" s="62"/>
      <c r="BH38" s="62" t="s">
        <v>195</v>
      </c>
      <c r="BI38" s="62"/>
      <c r="BJ38" s="62"/>
      <c r="BK38" s="62"/>
      <c r="BL38" s="62"/>
    </row>
    <row r="39" spans="1:64" ht="15" customHeight="1">
      <c r="A39" s="63">
        <v>1</v>
      </c>
      <c r="B39" s="63"/>
      <c r="C39" s="63"/>
      <c r="D39" s="63"/>
      <c r="E39" s="63"/>
      <c r="F39" s="63">
        <v>2</v>
      </c>
      <c r="G39" s="63"/>
      <c r="H39" s="63"/>
      <c r="I39" s="63"/>
      <c r="J39" s="63">
        <v>3</v>
      </c>
      <c r="K39" s="63"/>
      <c r="L39" s="63"/>
      <c r="M39" s="63"/>
      <c r="N39" s="63">
        <v>4</v>
      </c>
      <c r="O39" s="63"/>
      <c r="P39" s="63"/>
      <c r="Q39" s="63"/>
      <c r="R39" s="63"/>
      <c r="S39" s="63"/>
      <c r="T39" s="63"/>
      <c r="U39" s="63"/>
      <c r="V39" s="63"/>
      <c r="W39" s="63"/>
      <c r="X39" s="63"/>
      <c r="Y39" s="63"/>
      <c r="Z39" s="63"/>
      <c r="AA39" s="63"/>
      <c r="AB39" s="63"/>
      <c r="AC39" s="63"/>
      <c r="AD39" s="63">
        <v>5</v>
      </c>
      <c r="AE39" s="63"/>
      <c r="AF39" s="63"/>
      <c r="AG39" s="63"/>
      <c r="AH39" s="63"/>
      <c r="AI39" s="63"/>
      <c r="AJ39" s="63">
        <v>6</v>
      </c>
      <c r="AK39" s="63"/>
      <c r="AL39" s="63"/>
      <c r="AM39" s="63"/>
      <c r="AN39" s="63"/>
      <c r="AO39" s="63"/>
      <c r="AP39" s="63">
        <v>7</v>
      </c>
      <c r="AQ39" s="63"/>
      <c r="AR39" s="63"/>
      <c r="AS39" s="63"/>
      <c r="AT39" s="63"/>
      <c r="AU39" s="63"/>
      <c r="AV39" s="63">
        <v>8</v>
      </c>
      <c r="AW39" s="63"/>
      <c r="AX39" s="63"/>
      <c r="AY39" s="63"/>
      <c r="AZ39" s="63"/>
      <c r="BA39" s="63"/>
      <c r="BB39" s="63">
        <v>9</v>
      </c>
      <c r="BC39" s="63"/>
      <c r="BD39" s="63"/>
      <c r="BE39" s="63"/>
      <c r="BF39" s="63"/>
      <c r="BG39" s="63"/>
      <c r="BH39" s="63">
        <v>10</v>
      </c>
      <c r="BI39" s="63"/>
      <c r="BJ39" s="63"/>
      <c r="BK39" s="63"/>
      <c r="BL39" s="63"/>
    </row>
    <row r="40" spans="1:79" ht="9.75" customHeight="1" hidden="1">
      <c r="A40" s="61" t="s">
        <v>23</v>
      </c>
      <c r="B40" s="61"/>
      <c r="C40" s="61"/>
      <c r="D40" s="61"/>
      <c r="E40" s="61"/>
      <c r="F40" s="61" t="s">
        <v>201</v>
      </c>
      <c r="G40" s="61"/>
      <c r="H40" s="61"/>
      <c r="I40" s="61"/>
      <c r="J40" s="61" t="s">
        <v>145</v>
      </c>
      <c r="K40" s="61"/>
      <c r="L40" s="61"/>
      <c r="M40" s="61"/>
      <c r="N40" s="61" t="s">
        <v>24</v>
      </c>
      <c r="O40" s="61"/>
      <c r="P40" s="61"/>
      <c r="Q40" s="61"/>
      <c r="R40" s="61"/>
      <c r="S40" s="61"/>
      <c r="T40" s="61"/>
      <c r="U40" s="61"/>
      <c r="V40" s="61"/>
      <c r="W40" s="61"/>
      <c r="X40" s="61"/>
      <c r="Y40" s="61"/>
      <c r="Z40" s="61"/>
      <c r="AA40" s="61"/>
      <c r="AB40" s="61"/>
      <c r="AC40" s="61"/>
      <c r="AD40" s="56" t="s">
        <v>72</v>
      </c>
      <c r="AE40" s="56"/>
      <c r="AF40" s="56"/>
      <c r="AG40" s="56"/>
      <c r="AH40" s="56"/>
      <c r="AI40" s="56"/>
      <c r="AJ40" s="56" t="s">
        <v>73</v>
      </c>
      <c r="AK40" s="56"/>
      <c r="AL40" s="56"/>
      <c r="AM40" s="56"/>
      <c r="AN40" s="56"/>
      <c r="AO40" s="56"/>
      <c r="AP40" s="56" t="s">
        <v>74</v>
      </c>
      <c r="AQ40" s="56"/>
      <c r="AR40" s="56"/>
      <c r="AS40" s="56"/>
      <c r="AT40" s="56"/>
      <c r="AU40" s="56"/>
      <c r="AV40" s="56" t="s">
        <v>75</v>
      </c>
      <c r="AW40" s="56"/>
      <c r="AX40" s="56"/>
      <c r="AY40" s="56"/>
      <c r="AZ40" s="56"/>
      <c r="BA40" s="56"/>
      <c r="BB40" s="56" t="s">
        <v>76</v>
      </c>
      <c r="BC40" s="56"/>
      <c r="BD40" s="56"/>
      <c r="BE40" s="56"/>
      <c r="BF40" s="56"/>
      <c r="BG40" s="56"/>
      <c r="BH40" s="61" t="s">
        <v>196</v>
      </c>
      <c r="BI40" s="61"/>
      <c r="BJ40" s="61"/>
      <c r="BK40" s="61"/>
      <c r="BL40" s="61"/>
      <c r="CA40" t="s">
        <v>27</v>
      </c>
    </row>
    <row r="41" spans="1:79" s="9" customFormat="1" ht="27.75" customHeight="1">
      <c r="A41" s="65" t="s">
        <v>231</v>
      </c>
      <c r="B41" s="66"/>
      <c r="C41" s="66"/>
      <c r="D41" s="66"/>
      <c r="E41" s="67"/>
      <c r="F41" s="68"/>
      <c r="G41" s="68"/>
      <c r="H41" s="68"/>
      <c r="I41" s="68"/>
      <c r="J41" s="85" t="s">
        <v>1</v>
      </c>
      <c r="K41" s="68"/>
      <c r="L41" s="68"/>
      <c r="M41" s="68"/>
      <c r="N41" s="92" t="s">
        <v>386</v>
      </c>
      <c r="O41" s="66"/>
      <c r="P41" s="66"/>
      <c r="Q41" s="66"/>
      <c r="R41" s="66"/>
      <c r="S41" s="66"/>
      <c r="T41" s="66"/>
      <c r="U41" s="66"/>
      <c r="V41" s="66"/>
      <c r="W41" s="66"/>
      <c r="X41" s="66"/>
      <c r="Y41" s="66"/>
      <c r="Z41" s="66"/>
      <c r="AA41" s="66"/>
      <c r="AB41" s="66"/>
      <c r="AC41" s="67"/>
      <c r="AD41" s="86">
        <f>SUM(AD42:AI42)</f>
        <v>13320</v>
      </c>
      <c r="AE41" s="86"/>
      <c r="AF41" s="86"/>
      <c r="AG41" s="86"/>
      <c r="AH41" s="86"/>
      <c r="AI41" s="86"/>
      <c r="AJ41" s="86">
        <f>SUM(AJ42:AO42)</f>
        <v>45000</v>
      </c>
      <c r="AK41" s="86"/>
      <c r="AL41" s="86"/>
      <c r="AM41" s="86"/>
      <c r="AN41" s="86"/>
      <c r="AO41" s="86"/>
      <c r="AP41" s="86">
        <f>SUM(AP42:AU42)</f>
        <v>57000</v>
      </c>
      <c r="AQ41" s="86"/>
      <c r="AR41" s="86"/>
      <c r="AS41" s="86"/>
      <c r="AT41" s="86"/>
      <c r="AU41" s="86"/>
      <c r="AV41" s="86">
        <f>SUM(AV42:BA42)</f>
        <v>49000</v>
      </c>
      <c r="AW41" s="86"/>
      <c r="AX41" s="86"/>
      <c r="AY41" s="86"/>
      <c r="AZ41" s="86"/>
      <c r="BA41" s="86"/>
      <c r="BB41" s="86">
        <f>SUM(BB42:BG42)</f>
        <v>49000</v>
      </c>
      <c r="BC41" s="86"/>
      <c r="BD41" s="86"/>
      <c r="BE41" s="86"/>
      <c r="BF41" s="86"/>
      <c r="BG41" s="86"/>
      <c r="BH41" s="68"/>
      <c r="BI41" s="68"/>
      <c r="BJ41" s="68"/>
      <c r="BK41" s="68"/>
      <c r="BL41" s="68"/>
      <c r="CA41" s="9" t="s">
        <v>28</v>
      </c>
    </row>
    <row r="42" spans="1:64" s="8" customFormat="1" ht="37.5" customHeight="1">
      <c r="A42" s="113" t="s">
        <v>233</v>
      </c>
      <c r="B42" s="111"/>
      <c r="C42" s="111"/>
      <c r="D42" s="111"/>
      <c r="E42" s="112"/>
      <c r="F42" s="88">
        <v>160</v>
      </c>
      <c r="G42" s="88"/>
      <c r="H42" s="88"/>
      <c r="I42" s="88"/>
      <c r="J42" s="114" t="s">
        <v>235</v>
      </c>
      <c r="K42" s="88"/>
      <c r="L42" s="88"/>
      <c r="M42" s="88"/>
      <c r="N42" s="110" t="s">
        <v>234</v>
      </c>
      <c r="O42" s="111"/>
      <c r="P42" s="111"/>
      <c r="Q42" s="111"/>
      <c r="R42" s="111"/>
      <c r="S42" s="111"/>
      <c r="T42" s="111"/>
      <c r="U42" s="111"/>
      <c r="V42" s="111"/>
      <c r="W42" s="111"/>
      <c r="X42" s="111"/>
      <c r="Y42" s="111"/>
      <c r="Z42" s="111"/>
      <c r="AA42" s="111"/>
      <c r="AB42" s="111"/>
      <c r="AC42" s="112"/>
      <c r="AD42" s="87">
        <v>13320</v>
      </c>
      <c r="AE42" s="87"/>
      <c r="AF42" s="87"/>
      <c r="AG42" s="87"/>
      <c r="AH42" s="87"/>
      <c r="AI42" s="87"/>
      <c r="AJ42" s="87">
        <v>45000</v>
      </c>
      <c r="AK42" s="87"/>
      <c r="AL42" s="87"/>
      <c r="AM42" s="87"/>
      <c r="AN42" s="87"/>
      <c r="AO42" s="87"/>
      <c r="AP42" s="87">
        <v>57000</v>
      </c>
      <c r="AQ42" s="87"/>
      <c r="AR42" s="87"/>
      <c r="AS42" s="87"/>
      <c r="AT42" s="87"/>
      <c r="AU42" s="87"/>
      <c r="AV42" s="87">
        <v>49000</v>
      </c>
      <c r="AW42" s="87"/>
      <c r="AX42" s="87"/>
      <c r="AY42" s="87"/>
      <c r="AZ42" s="87"/>
      <c r="BA42" s="87"/>
      <c r="BB42" s="87">
        <v>49000</v>
      </c>
      <c r="BC42" s="87"/>
      <c r="BD42" s="87"/>
      <c r="BE42" s="87"/>
      <c r="BF42" s="87"/>
      <c r="BG42" s="87"/>
      <c r="BH42" s="88">
        <v>1</v>
      </c>
      <c r="BI42" s="88"/>
      <c r="BJ42" s="88"/>
      <c r="BK42" s="88"/>
      <c r="BL42" s="88"/>
    </row>
    <row r="43" spans="1:64" s="43" customFormat="1" ht="16.5" customHeight="1">
      <c r="A43" s="116" t="s">
        <v>239</v>
      </c>
      <c r="B43" s="117"/>
      <c r="C43" s="117"/>
      <c r="D43" s="117"/>
      <c r="E43" s="118"/>
      <c r="F43" s="115"/>
      <c r="G43" s="115"/>
      <c r="H43" s="115"/>
      <c r="I43" s="115"/>
      <c r="J43" s="119" t="s">
        <v>1</v>
      </c>
      <c r="K43" s="115"/>
      <c r="L43" s="115"/>
      <c r="M43" s="115"/>
      <c r="N43" s="120" t="s">
        <v>179</v>
      </c>
      <c r="O43" s="117"/>
      <c r="P43" s="117"/>
      <c r="Q43" s="117"/>
      <c r="R43" s="117"/>
      <c r="S43" s="117"/>
      <c r="T43" s="117"/>
      <c r="U43" s="117"/>
      <c r="V43" s="117"/>
      <c r="W43" s="117"/>
      <c r="X43" s="117"/>
      <c r="Y43" s="117"/>
      <c r="Z43" s="117"/>
      <c r="AA43" s="117"/>
      <c r="AB43" s="117"/>
      <c r="AC43" s="118"/>
      <c r="AD43" s="121">
        <f>AD41</f>
        <v>13320</v>
      </c>
      <c r="AE43" s="121"/>
      <c r="AF43" s="121"/>
      <c r="AG43" s="121"/>
      <c r="AH43" s="121"/>
      <c r="AI43" s="121"/>
      <c r="AJ43" s="121">
        <f>AJ41</f>
        <v>45000</v>
      </c>
      <c r="AK43" s="121"/>
      <c r="AL43" s="121"/>
      <c r="AM43" s="121"/>
      <c r="AN43" s="121"/>
      <c r="AO43" s="121"/>
      <c r="AP43" s="121">
        <f>AP41</f>
        <v>57000</v>
      </c>
      <c r="AQ43" s="121"/>
      <c r="AR43" s="121"/>
      <c r="AS43" s="121"/>
      <c r="AT43" s="121"/>
      <c r="AU43" s="121"/>
      <c r="AV43" s="121">
        <f>AV41</f>
        <v>49000</v>
      </c>
      <c r="AW43" s="121"/>
      <c r="AX43" s="121"/>
      <c r="AY43" s="121"/>
      <c r="AZ43" s="121"/>
      <c r="BA43" s="121"/>
      <c r="BB43" s="121">
        <f>BB41</f>
        <v>49000</v>
      </c>
      <c r="BC43" s="121"/>
      <c r="BD43" s="121"/>
      <c r="BE43" s="121"/>
      <c r="BF43" s="121"/>
      <c r="BG43" s="121"/>
      <c r="BH43" s="115"/>
      <c r="BI43" s="115"/>
      <c r="BJ43" s="115"/>
      <c r="BK43" s="115"/>
      <c r="BL43" s="115"/>
    </row>
    <row r="46" spans="1:58" ht="18.75" customHeight="1">
      <c r="A46" s="59" t="s">
        <v>384</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37"/>
      <c r="AC46" s="37"/>
      <c r="AD46" s="37"/>
      <c r="AE46" s="37"/>
      <c r="AF46" s="37"/>
      <c r="AG46" s="37"/>
      <c r="AH46" s="105"/>
      <c r="AI46" s="105"/>
      <c r="AJ46" s="105"/>
      <c r="AK46" s="105"/>
      <c r="AL46" s="105"/>
      <c r="AM46" s="105"/>
      <c r="AN46" s="105"/>
      <c r="AO46" s="105"/>
      <c r="AP46" s="105"/>
      <c r="AQ46" s="37"/>
      <c r="AR46" s="37"/>
      <c r="AS46" s="37"/>
      <c r="AT46" s="37"/>
      <c r="AU46" s="58" t="s">
        <v>385</v>
      </c>
      <c r="AV46" s="70"/>
      <c r="AW46" s="70"/>
      <c r="AX46" s="70"/>
      <c r="AY46" s="70"/>
      <c r="AZ46" s="70"/>
      <c r="BA46" s="70"/>
      <c r="BB46" s="70"/>
      <c r="BC46" s="70"/>
      <c r="BD46" s="70"/>
      <c r="BE46" s="70"/>
      <c r="BF46" s="70"/>
    </row>
    <row r="47" spans="28:58" ht="12.75" customHeight="1">
      <c r="AB47" s="38"/>
      <c r="AC47" s="38"/>
      <c r="AD47" s="38"/>
      <c r="AE47" s="38"/>
      <c r="AF47" s="38"/>
      <c r="AG47" s="38"/>
      <c r="AH47" s="64" t="s">
        <v>2</v>
      </c>
      <c r="AI47" s="64"/>
      <c r="AJ47" s="64"/>
      <c r="AK47" s="64"/>
      <c r="AL47" s="64"/>
      <c r="AM47" s="64"/>
      <c r="AN47" s="64"/>
      <c r="AO47" s="64"/>
      <c r="AP47" s="64"/>
      <c r="AQ47" s="38"/>
      <c r="AR47" s="38"/>
      <c r="AS47" s="38"/>
      <c r="AT47" s="38"/>
      <c r="AU47" s="64" t="s">
        <v>204</v>
      </c>
      <c r="AV47" s="64"/>
      <c r="AW47" s="64"/>
      <c r="AX47" s="64"/>
      <c r="AY47" s="64"/>
      <c r="AZ47" s="64"/>
      <c r="BA47" s="64"/>
      <c r="BB47" s="64"/>
      <c r="BC47" s="64"/>
      <c r="BD47" s="64"/>
      <c r="BE47" s="64"/>
      <c r="BF47" s="64"/>
    </row>
    <row r="48" spans="28:58" ht="15">
      <c r="AB48" s="38"/>
      <c r="AC48" s="38"/>
      <c r="AD48" s="38"/>
      <c r="AE48" s="38"/>
      <c r="AF48" s="38"/>
      <c r="AG48" s="38"/>
      <c r="AH48" s="39"/>
      <c r="AI48" s="39"/>
      <c r="AJ48" s="39"/>
      <c r="AK48" s="39"/>
      <c r="AL48" s="39"/>
      <c r="AM48" s="39"/>
      <c r="AN48" s="39"/>
      <c r="AO48" s="39"/>
      <c r="AP48" s="39"/>
      <c r="AQ48" s="38"/>
      <c r="AR48" s="38"/>
      <c r="AS48" s="38"/>
      <c r="AT48" s="38"/>
      <c r="AU48" s="39"/>
      <c r="AV48" s="39"/>
      <c r="AW48" s="39"/>
      <c r="AX48" s="39"/>
      <c r="AY48" s="39"/>
      <c r="AZ48" s="39"/>
      <c r="BA48" s="39"/>
      <c r="BB48" s="39"/>
      <c r="BC48" s="39"/>
      <c r="BD48" s="39"/>
      <c r="BE48" s="39"/>
      <c r="BF48" s="39"/>
    </row>
    <row r="49" spans="1:58" ht="18" customHeight="1">
      <c r="A49" s="59" t="s">
        <v>382</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38"/>
      <c r="AC49" s="38"/>
      <c r="AD49" s="38"/>
      <c r="AE49" s="38"/>
      <c r="AF49" s="38"/>
      <c r="AG49" s="38"/>
      <c r="AH49" s="106"/>
      <c r="AI49" s="106"/>
      <c r="AJ49" s="106"/>
      <c r="AK49" s="106"/>
      <c r="AL49" s="106"/>
      <c r="AM49" s="106"/>
      <c r="AN49" s="106"/>
      <c r="AO49" s="106"/>
      <c r="AP49" s="106"/>
      <c r="AQ49" s="38"/>
      <c r="AR49" s="38"/>
      <c r="AS49" s="38"/>
      <c r="AT49" s="38"/>
      <c r="AU49" s="69" t="s">
        <v>383</v>
      </c>
      <c r="AV49" s="70"/>
      <c r="AW49" s="70"/>
      <c r="AX49" s="70"/>
      <c r="AY49" s="70"/>
      <c r="AZ49" s="70"/>
      <c r="BA49" s="70"/>
      <c r="BB49" s="70"/>
      <c r="BC49" s="70"/>
      <c r="BD49" s="70"/>
      <c r="BE49" s="70"/>
      <c r="BF49" s="70"/>
    </row>
    <row r="50" spans="28:58" ht="12" customHeight="1">
      <c r="AB50" s="38"/>
      <c r="AC50" s="38"/>
      <c r="AD50" s="38"/>
      <c r="AE50" s="38"/>
      <c r="AF50" s="38"/>
      <c r="AG50" s="38"/>
      <c r="AH50" s="64" t="s">
        <v>2</v>
      </c>
      <c r="AI50" s="64"/>
      <c r="AJ50" s="64"/>
      <c r="AK50" s="64"/>
      <c r="AL50" s="64"/>
      <c r="AM50" s="64"/>
      <c r="AN50" s="64"/>
      <c r="AO50" s="64"/>
      <c r="AP50" s="64"/>
      <c r="AQ50" s="38"/>
      <c r="AR50" s="38"/>
      <c r="AS50" s="38"/>
      <c r="AT50" s="38"/>
      <c r="AU50" s="64" t="s">
        <v>204</v>
      </c>
      <c r="AV50" s="64"/>
      <c r="AW50" s="64"/>
      <c r="AX50" s="64"/>
      <c r="AY50" s="64"/>
      <c r="AZ50" s="64"/>
      <c r="BA50" s="64"/>
      <c r="BB50" s="64"/>
      <c r="BC50" s="64"/>
      <c r="BD50" s="64"/>
      <c r="BE50" s="64"/>
      <c r="BF50" s="64"/>
    </row>
    <row r="51" ht="12.75">
      <c r="A51" s="5"/>
    </row>
  </sheetData>
  <mergeCells count="229">
    <mergeCell ref="AV41:BA41"/>
    <mergeCell ref="AP39:AU39"/>
    <mergeCell ref="AV39:BA39"/>
    <mergeCell ref="BH43:BL43"/>
    <mergeCell ref="A43:E43"/>
    <mergeCell ref="F43:I43"/>
    <mergeCell ref="J43:M43"/>
    <mergeCell ref="N43:AC43"/>
    <mergeCell ref="AD43:AI43"/>
    <mergeCell ref="BB43:BG43"/>
    <mergeCell ref="AV43:BA43"/>
    <mergeCell ref="AP43:AU43"/>
    <mergeCell ref="AJ43:AO43"/>
    <mergeCell ref="BH42:BL42"/>
    <mergeCell ref="A42:E42"/>
    <mergeCell ref="F42:I42"/>
    <mergeCell ref="J42:M42"/>
    <mergeCell ref="N42:AC42"/>
    <mergeCell ref="AD42:AI42"/>
    <mergeCell ref="AJ42:AO42"/>
    <mergeCell ref="AP42:AU42"/>
    <mergeCell ref="AV42:BA42"/>
    <mergeCell ref="BB42:BG42"/>
    <mergeCell ref="BH34:BL34"/>
    <mergeCell ref="A34:E34"/>
    <mergeCell ref="F34:I34"/>
    <mergeCell ref="J34:M34"/>
    <mergeCell ref="N34:AC34"/>
    <mergeCell ref="AD34:AI34"/>
    <mergeCell ref="BB34:BG34"/>
    <mergeCell ref="AV34:BA34"/>
    <mergeCell ref="AP34:AU34"/>
    <mergeCell ref="AJ34:AO34"/>
    <mergeCell ref="BH33:BL33"/>
    <mergeCell ref="AD33:AI33"/>
    <mergeCell ref="AJ33:AO33"/>
    <mergeCell ref="AP33:AU33"/>
    <mergeCell ref="AV33:BA33"/>
    <mergeCell ref="A33:E33"/>
    <mergeCell ref="F33:I33"/>
    <mergeCell ref="J33:M33"/>
    <mergeCell ref="N33:AC33"/>
    <mergeCell ref="AD32:AI32"/>
    <mergeCell ref="AJ32:AO32"/>
    <mergeCell ref="AP32:AU32"/>
    <mergeCell ref="AV32:BA32"/>
    <mergeCell ref="A32:E32"/>
    <mergeCell ref="F32:I32"/>
    <mergeCell ref="J32:M32"/>
    <mergeCell ref="N32:AC32"/>
    <mergeCell ref="A15:BL15"/>
    <mergeCell ref="A22:BL22"/>
    <mergeCell ref="A23:W23"/>
    <mergeCell ref="X23:AH23"/>
    <mergeCell ref="AI23:AN23"/>
    <mergeCell ref="AO23:AT23"/>
    <mergeCell ref="AU23:AZ23"/>
    <mergeCell ref="BA23:BF23"/>
    <mergeCell ref="BG23:BL23"/>
    <mergeCell ref="AU20:AZ20"/>
    <mergeCell ref="BA20:BF20"/>
    <mergeCell ref="BG20:BL20"/>
    <mergeCell ref="A21:W21"/>
    <mergeCell ref="X21:AH21"/>
    <mergeCell ref="AI21:AN21"/>
    <mergeCell ref="AO21:AT21"/>
    <mergeCell ref="AU21:AZ21"/>
    <mergeCell ref="BA21:BF21"/>
    <mergeCell ref="BG21:BL21"/>
    <mergeCell ref="A20:W20"/>
    <mergeCell ref="X20:AH20"/>
    <mergeCell ref="AI20:AN20"/>
    <mergeCell ref="AO20:AT20"/>
    <mergeCell ref="AU18:AZ18"/>
    <mergeCell ref="X18:AH18"/>
    <mergeCell ref="AI18:AN18"/>
    <mergeCell ref="AO18:AT18"/>
    <mergeCell ref="BG18:BL18"/>
    <mergeCell ref="A19:W19"/>
    <mergeCell ref="X19:AH19"/>
    <mergeCell ref="AI19:AN19"/>
    <mergeCell ref="AO19:AT19"/>
    <mergeCell ref="AU19:AZ19"/>
    <mergeCell ref="BA19:BF19"/>
    <mergeCell ref="BG19:BL19"/>
    <mergeCell ref="A18:W18"/>
    <mergeCell ref="AU16:AZ16"/>
    <mergeCell ref="BA16:BF16"/>
    <mergeCell ref="BG16:BL16"/>
    <mergeCell ref="A17:W17"/>
    <mergeCell ref="X17:AH17"/>
    <mergeCell ref="AI17:AN17"/>
    <mergeCell ref="AO17:AT17"/>
    <mergeCell ref="AU17:AZ17"/>
    <mergeCell ref="BA17:BF17"/>
    <mergeCell ref="BG17:BL17"/>
    <mergeCell ref="A16:W16"/>
    <mergeCell ref="X16:AH16"/>
    <mergeCell ref="AI16:AN16"/>
    <mergeCell ref="AO16:AT16"/>
    <mergeCell ref="AH46:AP46"/>
    <mergeCell ref="AH49:AP49"/>
    <mergeCell ref="AH50:AP50"/>
    <mergeCell ref="AH47:AP47"/>
    <mergeCell ref="AU5:BB5"/>
    <mergeCell ref="AU6:BB6"/>
    <mergeCell ref="AH5:AR5"/>
    <mergeCell ref="AH6:AR6"/>
    <mergeCell ref="A12:W12"/>
    <mergeCell ref="A13:W13"/>
    <mergeCell ref="A14:W14"/>
    <mergeCell ref="X12:AH12"/>
    <mergeCell ref="X13:AH13"/>
    <mergeCell ref="X14:AH14"/>
    <mergeCell ref="F31:I31"/>
    <mergeCell ref="J31:M31"/>
    <mergeCell ref="N31:AC31"/>
    <mergeCell ref="AD31:AI31"/>
    <mergeCell ref="BB29:BG29"/>
    <mergeCell ref="AJ28:AO28"/>
    <mergeCell ref="BH31:BL31"/>
    <mergeCell ref="BB30:BG30"/>
    <mergeCell ref="BH30:BL30"/>
    <mergeCell ref="AJ31:AO31"/>
    <mergeCell ref="AP31:AU31"/>
    <mergeCell ref="AV31:BA31"/>
    <mergeCell ref="AP28:AU28"/>
    <mergeCell ref="J29:M29"/>
    <mergeCell ref="N29:AC29"/>
    <mergeCell ref="AD29:AI29"/>
    <mergeCell ref="AJ29:AO29"/>
    <mergeCell ref="BB39:BG39"/>
    <mergeCell ref="BB40:BG40"/>
    <mergeCell ref="AD39:AI39"/>
    <mergeCell ref="AJ39:AO39"/>
    <mergeCell ref="AV28:BA28"/>
    <mergeCell ref="AD30:AI30"/>
    <mergeCell ref="AJ30:AO30"/>
    <mergeCell ref="AD28:AI28"/>
    <mergeCell ref="AP30:AU30"/>
    <mergeCell ref="AV30:BA30"/>
    <mergeCell ref="AP29:AU29"/>
    <mergeCell ref="AV29:BA29"/>
    <mergeCell ref="BH41:BL41"/>
    <mergeCell ref="N40:AC40"/>
    <mergeCell ref="N41:AC41"/>
    <mergeCell ref="AD41:AI41"/>
    <mergeCell ref="AJ41:AO41"/>
    <mergeCell ref="BB41:BG41"/>
    <mergeCell ref="AJ40:AO40"/>
    <mergeCell ref="AP40:AU40"/>
    <mergeCell ref="AV40:BA40"/>
    <mergeCell ref="AP41:AU41"/>
    <mergeCell ref="BH39:BL39"/>
    <mergeCell ref="BH40:BL40"/>
    <mergeCell ref="BG14:BL14"/>
    <mergeCell ref="BB28:BG28"/>
    <mergeCell ref="BB31:BG31"/>
    <mergeCell ref="BH28:BL28"/>
    <mergeCell ref="BB32:BG32"/>
    <mergeCell ref="BH32:BL32"/>
    <mergeCell ref="BB33:BG33"/>
    <mergeCell ref="BA18:BF18"/>
    <mergeCell ref="AI14:AN14"/>
    <mergeCell ref="AO14:AT14"/>
    <mergeCell ref="AU14:AZ14"/>
    <mergeCell ref="BA14:BF14"/>
    <mergeCell ref="BG12:BL12"/>
    <mergeCell ref="AI13:AN13"/>
    <mergeCell ref="AO13:AT13"/>
    <mergeCell ref="AU13:AZ13"/>
    <mergeCell ref="BA13:BF13"/>
    <mergeCell ref="BG13:BL13"/>
    <mergeCell ref="J41:M41"/>
    <mergeCell ref="AI12:AN12"/>
    <mergeCell ref="AO12:AT12"/>
    <mergeCell ref="A25:BL26"/>
    <mergeCell ref="BH29:BL29"/>
    <mergeCell ref="AD38:AI38"/>
    <mergeCell ref="AJ38:AO38"/>
    <mergeCell ref="A38:E38"/>
    <mergeCell ref="A31:E31"/>
    <mergeCell ref="F30:I30"/>
    <mergeCell ref="BE5:BL5"/>
    <mergeCell ref="A36:BL36"/>
    <mergeCell ref="A37:BL37"/>
    <mergeCell ref="BH38:BL38"/>
    <mergeCell ref="BB38:BG38"/>
    <mergeCell ref="N38:AC38"/>
    <mergeCell ref="AP38:AU38"/>
    <mergeCell ref="AV38:BA38"/>
    <mergeCell ref="J38:M38"/>
    <mergeCell ref="F38:I38"/>
    <mergeCell ref="A39:E39"/>
    <mergeCell ref="N39:AC39"/>
    <mergeCell ref="F40:I40"/>
    <mergeCell ref="J39:M39"/>
    <mergeCell ref="J40:M40"/>
    <mergeCell ref="F39:I39"/>
    <mergeCell ref="BA1:BL1"/>
    <mergeCell ref="A27:BL27"/>
    <mergeCell ref="A8:BL8"/>
    <mergeCell ref="A3:BL3"/>
    <mergeCell ref="A9:BL9"/>
    <mergeCell ref="BE6:BL6"/>
    <mergeCell ref="B5:AF5"/>
    <mergeCell ref="A10:BL11"/>
    <mergeCell ref="AU12:AZ12"/>
    <mergeCell ref="BA12:BF12"/>
    <mergeCell ref="AU50:BF50"/>
    <mergeCell ref="AU47:BF47"/>
    <mergeCell ref="A40:E40"/>
    <mergeCell ref="A41:E41"/>
    <mergeCell ref="F41:I41"/>
    <mergeCell ref="AU49:BF49"/>
    <mergeCell ref="A46:AA46"/>
    <mergeCell ref="AU46:BF46"/>
    <mergeCell ref="A49:AA49"/>
    <mergeCell ref="AD40:AI40"/>
    <mergeCell ref="A6:AF6"/>
    <mergeCell ref="J30:M30"/>
    <mergeCell ref="A28:E28"/>
    <mergeCell ref="A29:E29"/>
    <mergeCell ref="N30:AC30"/>
    <mergeCell ref="F28:I28"/>
    <mergeCell ref="J28:M28"/>
    <mergeCell ref="N28:AC28"/>
    <mergeCell ref="A30:E30"/>
    <mergeCell ref="F29:I29"/>
  </mergeCells>
  <printOptions/>
  <pageMargins left="0.37" right="0.31496062992125984" top="0.3937007874015748" bottom="0.44" header="0" footer="0"/>
  <pageSetup fitToHeight="50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codeName="Лист6"/>
  <dimension ref="A1:CA339"/>
  <sheetViews>
    <sheetView tabSelected="1" workbookViewId="0" topLeftCell="A169">
      <selection activeCell="BE153" sqref="BE153:BI153"/>
    </sheetView>
  </sheetViews>
  <sheetFormatPr defaultColWidth="9.00390625" defaultRowHeight="12.75"/>
  <cols>
    <col min="1" max="78" width="2.875" style="0" customWidth="1"/>
    <col min="79" max="79" width="4.00390625" style="0" hidden="1" customWidth="1"/>
  </cols>
  <sheetData>
    <row r="1" spans="1:78" ht="57.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56" t="s">
        <v>146</v>
      </c>
      <c r="BO1" s="156"/>
      <c r="BP1" s="156"/>
      <c r="BQ1" s="156"/>
      <c r="BR1" s="156"/>
      <c r="BS1" s="156"/>
      <c r="BT1" s="156"/>
      <c r="BU1" s="156"/>
      <c r="BV1" s="156"/>
      <c r="BW1" s="156"/>
      <c r="BX1" s="156"/>
      <c r="BY1" s="156"/>
      <c r="BZ1" s="156"/>
    </row>
    <row r="2" spans="1:78" ht="14.25" customHeight="1">
      <c r="A2" s="157" t="s">
        <v>353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row>
    <row r="3" ht="9" customHeight="1"/>
    <row r="4" spans="1:64" ht="15" customHeight="1">
      <c r="A4" s="25" t="s">
        <v>199</v>
      </c>
      <c r="B4" s="158" t="s">
        <v>386</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22"/>
      <c r="AH4" s="150" t="s">
        <v>241</v>
      </c>
      <c r="AI4" s="150"/>
      <c r="AJ4" s="150"/>
      <c r="AK4" s="150"/>
      <c r="AL4" s="150"/>
      <c r="AM4" s="150"/>
      <c r="AN4" s="150"/>
      <c r="AO4" s="150"/>
      <c r="AP4" s="150"/>
      <c r="AQ4" s="150"/>
      <c r="AR4" s="150"/>
      <c r="AS4" s="22"/>
      <c r="AT4" s="154" t="s">
        <v>242</v>
      </c>
      <c r="AU4" s="150"/>
      <c r="AV4" s="150"/>
      <c r="AW4" s="150"/>
      <c r="AX4" s="150"/>
      <c r="AY4" s="150"/>
      <c r="AZ4" s="150"/>
      <c r="BA4" s="150"/>
      <c r="BB4" s="28"/>
      <c r="BC4" s="22"/>
      <c r="BD4" s="22"/>
      <c r="BE4" s="26"/>
      <c r="BF4" s="26"/>
      <c r="BG4" s="26"/>
      <c r="BH4" s="26"/>
      <c r="BI4" s="26"/>
      <c r="BJ4" s="26"/>
      <c r="BK4" s="26"/>
      <c r="BL4" s="26"/>
    </row>
    <row r="5" spans="1:64" ht="24" customHeight="1">
      <c r="A5" s="60" t="s">
        <v>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20"/>
      <c r="AH5" s="78" t="s">
        <v>205</v>
      </c>
      <c r="AI5" s="78"/>
      <c r="AJ5" s="78"/>
      <c r="AK5" s="78"/>
      <c r="AL5" s="78"/>
      <c r="AM5" s="78"/>
      <c r="AN5" s="78"/>
      <c r="AO5" s="78"/>
      <c r="AP5" s="78"/>
      <c r="AQ5" s="78"/>
      <c r="AR5" s="78"/>
      <c r="AS5" s="20"/>
      <c r="AT5" s="78" t="s">
        <v>197</v>
      </c>
      <c r="AU5" s="78"/>
      <c r="AV5" s="78"/>
      <c r="AW5" s="78"/>
      <c r="AX5" s="78"/>
      <c r="AY5" s="78"/>
      <c r="AZ5" s="78"/>
      <c r="BA5" s="78"/>
      <c r="BB5" s="27"/>
      <c r="BC5" s="20"/>
      <c r="BD5" s="20"/>
      <c r="BE5" s="27"/>
      <c r="BF5" s="27"/>
      <c r="BG5" s="27"/>
      <c r="BH5" s="27"/>
      <c r="BI5" s="27"/>
      <c r="BJ5" s="27"/>
      <c r="BK5" s="27"/>
      <c r="BL5" s="27"/>
    </row>
    <row r="6" spans="57:64" ht="8.25" customHeight="1">
      <c r="BE6" s="40"/>
      <c r="BF6" s="40"/>
      <c r="BG6" s="40"/>
      <c r="BH6" s="40"/>
      <c r="BI6" s="40"/>
      <c r="BJ6" s="40"/>
      <c r="BK6" s="40"/>
      <c r="BL6" s="40"/>
    </row>
    <row r="7" spans="1:75" ht="15" customHeight="1">
      <c r="A7" s="25" t="s">
        <v>207</v>
      </c>
      <c r="B7" s="158" t="s">
        <v>386</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22"/>
      <c r="AH7" s="150" t="s">
        <v>368</v>
      </c>
      <c r="AI7" s="150"/>
      <c r="AJ7" s="150"/>
      <c r="AK7" s="150"/>
      <c r="AL7" s="150"/>
      <c r="AM7" s="150"/>
      <c r="AN7" s="150"/>
      <c r="AO7" s="150"/>
      <c r="AP7" s="150"/>
      <c r="AQ7" s="150"/>
      <c r="AR7" s="150"/>
      <c r="AS7" s="150"/>
      <c r="AT7" s="150"/>
      <c r="AU7" s="150"/>
      <c r="AV7" s="150"/>
      <c r="AW7" s="150"/>
      <c r="AX7" s="150"/>
      <c r="AY7" s="150"/>
      <c r="AZ7" s="150"/>
      <c r="BA7" s="150"/>
      <c r="BB7" s="28"/>
      <c r="BC7" s="154" t="s">
        <v>242</v>
      </c>
      <c r="BD7" s="150"/>
      <c r="BE7" s="150"/>
      <c r="BF7" s="150"/>
      <c r="BG7" s="150"/>
      <c r="BH7" s="150"/>
      <c r="BI7" s="150"/>
      <c r="BJ7" s="150"/>
      <c r="BK7" s="28"/>
      <c r="BL7" s="26"/>
      <c r="BM7" s="29"/>
      <c r="BN7" s="29"/>
      <c r="BO7" s="29"/>
      <c r="BP7" s="28"/>
      <c r="BQ7" s="28"/>
      <c r="BR7" s="28"/>
      <c r="BS7" s="28"/>
      <c r="BT7" s="28"/>
      <c r="BU7" s="28"/>
      <c r="BV7" s="28"/>
      <c r="BW7" s="28"/>
    </row>
    <row r="8" spans="1:75" ht="24" customHeight="1">
      <c r="A8" s="60" t="s">
        <v>188</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20"/>
      <c r="AH8" s="78" t="s">
        <v>208</v>
      </c>
      <c r="AI8" s="78"/>
      <c r="AJ8" s="78"/>
      <c r="AK8" s="78"/>
      <c r="AL8" s="78"/>
      <c r="AM8" s="78"/>
      <c r="AN8" s="78"/>
      <c r="AO8" s="78"/>
      <c r="AP8" s="78"/>
      <c r="AQ8" s="78"/>
      <c r="AR8" s="78"/>
      <c r="AS8" s="78"/>
      <c r="AT8" s="78"/>
      <c r="AU8" s="78"/>
      <c r="AV8" s="78"/>
      <c r="AW8" s="78"/>
      <c r="AX8" s="78"/>
      <c r="AY8" s="78"/>
      <c r="AZ8" s="78"/>
      <c r="BA8" s="78"/>
      <c r="BB8" s="27"/>
      <c r="BC8" s="78" t="s">
        <v>197</v>
      </c>
      <c r="BD8" s="78"/>
      <c r="BE8" s="78"/>
      <c r="BF8" s="78"/>
      <c r="BG8" s="78"/>
      <c r="BH8" s="78"/>
      <c r="BI8" s="78"/>
      <c r="BJ8" s="78"/>
      <c r="BK8" s="34"/>
      <c r="BL8" s="27"/>
      <c r="BM8" s="29"/>
      <c r="BN8" s="29"/>
      <c r="BO8" s="29"/>
      <c r="BP8" s="27"/>
      <c r="BQ8" s="27"/>
      <c r="BR8" s="27"/>
      <c r="BS8" s="27"/>
      <c r="BT8" s="27"/>
      <c r="BU8" s="27"/>
      <c r="BV8" s="27"/>
      <c r="BW8" s="27"/>
    </row>
    <row r="9" ht="9.75" customHeight="1"/>
    <row r="10" spans="1:79" ht="28.5" customHeight="1">
      <c r="A10" s="25" t="s">
        <v>209</v>
      </c>
      <c r="B10" s="150" t="s">
        <v>365</v>
      </c>
      <c r="C10" s="150"/>
      <c r="D10" s="150"/>
      <c r="E10" s="150"/>
      <c r="F10" s="150"/>
      <c r="G10" s="150"/>
      <c r="H10" s="150"/>
      <c r="I10" s="150"/>
      <c r="J10" s="150"/>
      <c r="K10" s="150"/>
      <c r="L10" s="150"/>
      <c r="N10" s="150" t="s">
        <v>366</v>
      </c>
      <c r="O10" s="150"/>
      <c r="P10" s="150"/>
      <c r="Q10" s="150"/>
      <c r="R10" s="150"/>
      <c r="S10" s="150"/>
      <c r="T10" s="150"/>
      <c r="U10" s="150"/>
      <c r="V10" s="150"/>
      <c r="W10" s="150"/>
      <c r="X10" s="150"/>
      <c r="Y10" s="150"/>
      <c r="Z10" s="28"/>
      <c r="AA10" s="150" t="s">
        <v>367</v>
      </c>
      <c r="AB10" s="150"/>
      <c r="AC10" s="150"/>
      <c r="AD10" s="150"/>
      <c r="AE10" s="150"/>
      <c r="AF10" s="150"/>
      <c r="AG10" s="150"/>
      <c r="AH10" s="150"/>
      <c r="AI10" s="150"/>
      <c r="AJ10" s="28"/>
      <c r="AK10" s="152" t="s">
        <v>234</v>
      </c>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33"/>
      <c r="BL10" s="154" t="s">
        <v>243</v>
      </c>
      <c r="BM10" s="150"/>
      <c r="BN10" s="150"/>
      <c r="BO10" s="150"/>
      <c r="BP10" s="150"/>
      <c r="BQ10" s="150"/>
      <c r="BR10" s="150"/>
      <c r="BS10" s="150"/>
      <c r="BT10" s="28"/>
      <c r="BU10" s="28"/>
      <c r="BV10" s="28"/>
      <c r="BW10" s="28"/>
      <c r="BX10" s="28"/>
      <c r="BY10" s="28"/>
      <c r="BZ10" s="28"/>
      <c r="CA10" s="28"/>
    </row>
    <row r="11" spans="2:79" ht="25.5" customHeight="1">
      <c r="B11" s="78" t="s">
        <v>210</v>
      </c>
      <c r="C11" s="78"/>
      <c r="D11" s="78"/>
      <c r="E11" s="78"/>
      <c r="F11" s="78"/>
      <c r="G11" s="78"/>
      <c r="H11" s="78"/>
      <c r="I11" s="78"/>
      <c r="J11" s="78"/>
      <c r="K11" s="78"/>
      <c r="L11" s="78"/>
      <c r="N11" s="78" t="s">
        <v>212</v>
      </c>
      <c r="O11" s="78"/>
      <c r="P11" s="78"/>
      <c r="Q11" s="78"/>
      <c r="R11" s="78"/>
      <c r="S11" s="78"/>
      <c r="T11" s="78"/>
      <c r="U11" s="78"/>
      <c r="V11" s="78"/>
      <c r="W11" s="78"/>
      <c r="X11" s="78"/>
      <c r="Y11" s="78"/>
      <c r="Z11" s="27"/>
      <c r="AA11" s="205" t="s">
        <v>213</v>
      </c>
      <c r="AB11" s="205"/>
      <c r="AC11" s="205"/>
      <c r="AD11" s="205"/>
      <c r="AE11" s="205"/>
      <c r="AF11" s="205"/>
      <c r="AG11" s="205"/>
      <c r="AH11" s="205"/>
      <c r="AI11" s="205"/>
      <c r="AJ11" s="27"/>
      <c r="AK11" s="206" t="s">
        <v>211</v>
      </c>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32"/>
      <c r="BL11" s="78" t="s">
        <v>198</v>
      </c>
      <c r="BM11" s="78"/>
      <c r="BN11" s="78"/>
      <c r="BO11" s="78"/>
      <c r="BP11" s="78"/>
      <c r="BQ11" s="78"/>
      <c r="BR11" s="78"/>
      <c r="BS11" s="78"/>
      <c r="BT11" s="27"/>
      <c r="BU11" s="27"/>
      <c r="BV11" s="27"/>
      <c r="BW11" s="27"/>
      <c r="BX11" s="27"/>
      <c r="BY11" s="27"/>
      <c r="BZ11" s="27"/>
      <c r="CA11" s="27"/>
    </row>
    <row r="12" ht="8.25" customHeight="1"/>
    <row r="13" spans="1:77" ht="14.25" customHeight="1">
      <c r="A13" s="131" t="s">
        <v>354</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row>
    <row r="14" spans="1:77" ht="14.25" customHeight="1">
      <c r="A14" s="131" t="s">
        <v>180</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row>
    <row r="15" spans="1:77" ht="15" customHeight="1">
      <c r="A15" s="155" t="s">
        <v>329</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row>
    <row r="16" spans="1:77" ht="8.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7" ht="15" customHeight="1">
      <c r="A17" s="145" t="s">
        <v>181</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row>
    <row r="18" spans="1:77" ht="30" customHeight="1">
      <c r="A18" s="155" t="s">
        <v>387</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row>
    <row r="19" spans="1:77" ht="8.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7" ht="14.25" customHeight="1">
      <c r="A20" s="131" t="s">
        <v>182</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row>
    <row r="21" spans="1:77" ht="75" customHeight="1">
      <c r="A21" s="155" t="s">
        <v>330</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row>
    <row r="22" spans="1:77" ht="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7" ht="14.25" customHeight="1">
      <c r="A23" s="131" t="s">
        <v>183</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row>
    <row r="24" spans="1:77" ht="14.25" customHeight="1">
      <c r="A24" s="151" t="s">
        <v>341</v>
      </c>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row>
    <row r="25" spans="1:77" ht="15" customHeight="1">
      <c r="A25" s="73" t="s">
        <v>244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row>
    <row r="26" spans="1:77" ht="22.5" customHeight="1">
      <c r="A26" s="160" t="s">
        <v>3</v>
      </c>
      <c r="B26" s="161"/>
      <c r="C26" s="161"/>
      <c r="D26" s="162"/>
      <c r="E26" s="160" t="s">
        <v>20</v>
      </c>
      <c r="F26" s="161"/>
      <c r="G26" s="161"/>
      <c r="H26" s="161"/>
      <c r="I26" s="161"/>
      <c r="J26" s="161"/>
      <c r="K26" s="161"/>
      <c r="L26" s="161"/>
      <c r="M26" s="161"/>
      <c r="N26" s="161"/>
      <c r="O26" s="161"/>
      <c r="P26" s="161"/>
      <c r="Q26" s="161"/>
      <c r="R26" s="161"/>
      <c r="S26" s="161"/>
      <c r="T26" s="161"/>
      <c r="U26" s="63" t="s">
        <v>245</v>
      </c>
      <c r="V26" s="63"/>
      <c r="W26" s="63"/>
      <c r="X26" s="63"/>
      <c r="Y26" s="63"/>
      <c r="Z26" s="63"/>
      <c r="AA26" s="63"/>
      <c r="AB26" s="63"/>
      <c r="AC26" s="63"/>
      <c r="AD26" s="63"/>
      <c r="AE26" s="63"/>
      <c r="AF26" s="63"/>
      <c r="AG26" s="63"/>
      <c r="AH26" s="63"/>
      <c r="AI26" s="63"/>
      <c r="AJ26" s="63"/>
      <c r="AK26" s="63"/>
      <c r="AL26" s="63"/>
      <c r="AM26" s="63"/>
      <c r="AN26" s="63" t="s">
        <v>246</v>
      </c>
      <c r="AO26" s="63"/>
      <c r="AP26" s="63"/>
      <c r="AQ26" s="63"/>
      <c r="AR26" s="63"/>
      <c r="AS26" s="63"/>
      <c r="AT26" s="63"/>
      <c r="AU26" s="63"/>
      <c r="AV26" s="63"/>
      <c r="AW26" s="63"/>
      <c r="AX26" s="63"/>
      <c r="AY26" s="63"/>
      <c r="AZ26" s="63"/>
      <c r="BA26" s="63"/>
      <c r="BB26" s="63"/>
      <c r="BC26" s="63"/>
      <c r="BD26" s="63"/>
      <c r="BE26" s="63"/>
      <c r="BF26" s="63"/>
      <c r="BG26" s="63" t="s">
        <v>247</v>
      </c>
      <c r="BH26" s="63"/>
      <c r="BI26" s="63"/>
      <c r="BJ26" s="63"/>
      <c r="BK26" s="63"/>
      <c r="BL26" s="63"/>
      <c r="BM26" s="63"/>
      <c r="BN26" s="63"/>
      <c r="BO26" s="63"/>
      <c r="BP26" s="63"/>
      <c r="BQ26" s="63"/>
      <c r="BR26" s="63"/>
      <c r="BS26" s="63"/>
      <c r="BT26" s="63"/>
      <c r="BU26" s="63"/>
      <c r="BV26" s="63"/>
      <c r="BW26" s="63"/>
      <c r="BX26" s="63"/>
      <c r="BY26" s="63"/>
    </row>
    <row r="27" spans="1:77" ht="54.75" customHeight="1">
      <c r="A27" s="163"/>
      <c r="B27" s="164"/>
      <c r="C27" s="164"/>
      <c r="D27" s="165"/>
      <c r="E27" s="163"/>
      <c r="F27" s="164"/>
      <c r="G27" s="164"/>
      <c r="H27" s="164"/>
      <c r="I27" s="164"/>
      <c r="J27" s="164"/>
      <c r="K27" s="164"/>
      <c r="L27" s="164"/>
      <c r="M27" s="164"/>
      <c r="N27" s="164"/>
      <c r="O27" s="164"/>
      <c r="P27" s="164"/>
      <c r="Q27" s="164"/>
      <c r="R27" s="164"/>
      <c r="S27" s="164"/>
      <c r="T27" s="164"/>
      <c r="U27" s="99" t="s">
        <v>5</v>
      </c>
      <c r="V27" s="100"/>
      <c r="W27" s="100"/>
      <c r="X27" s="100"/>
      <c r="Y27" s="101"/>
      <c r="Z27" s="99" t="s">
        <v>4</v>
      </c>
      <c r="AA27" s="100"/>
      <c r="AB27" s="100"/>
      <c r="AC27" s="100"/>
      <c r="AD27" s="101"/>
      <c r="AE27" s="127" t="s">
        <v>147</v>
      </c>
      <c r="AF27" s="128"/>
      <c r="AG27" s="128"/>
      <c r="AH27" s="129"/>
      <c r="AI27" s="99" t="s">
        <v>6</v>
      </c>
      <c r="AJ27" s="100"/>
      <c r="AK27" s="100"/>
      <c r="AL27" s="100"/>
      <c r="AM27" s="101"/>
      <c r="AN27" s="99" t="s">
        <v>5</v>
      </c>
      <c r="AO27" s="100"/>
      <c r="AP27" s="100"/>
      <c r="AQ27" s="100"/>
      <c r="AR27" s="101"/>
      <c r="AS27" s="99" t="s">
        <v>4</v>
      </c>
      <c r="AT27" s="100"/>
      <c r="AU27" s="100"/>
      <c r="AV27" s="100"/>
      <c r="AW27" s="101"/>
      <c r="AX27" s="127" t="s">
        <v>147</v>
      </c>
      <c r="AY27" s="128"/>
      <c r="AZ27" s="128"/>
      <c r="BA27" s="129"/>
      <c r="BB27" s="99" t="s">
        <v>118</v>
      </c>
      <c r="BC27" s="100"/>
      <c r="BD27" s="100"/>
      <c r="BE27" s="100"/>
      <c r="BF27" s="101"/>
      <c r="BG27" s="99" t="s">
        <v>5</v>
      </c>
      <c r="BH27" s="100"/>
      <c r="BI27" s="100"/>
      <c r="BJ27" s="100"/>
      <c r="BK27" s="101"/>
      <c r="BL27" s="99" t="s">
        <v>4</v>
      </c>
      <c r="BM27" s="100"/>
      <c r="BN27" s="100"/>
      <c r="BO27" s="100"/>
      <c r="BP27" s="101"/>
      <c r="BQ27" s="127" t="s">
        <v>147</v>
      </c>
      <c r="BR27" s="128"/>
      <c r="BS27" s="128"/>
      <c r="BT27" s="129"/>
      <c r="BU27" s="99" t="s">
        <v>119</v>
      </c>
      <c r="BV27" s="100"/>
      <c r="BW27" s="100"/>
      <c r="BX27" s="100"/>
      <c r="BY27" s="101"/>
    </row>
    <row r="28" spans="1:77" ht="15" customHeight="1">
      <c r="A28" s="99">
        <v>1</v>
      </c>
      <c r="B28" s="100"/>
      <c r="C28" s="100"/>
      <c r="D28" s="101"/>
      <c r="E28" s="99">
        <v>2</v>
      </c>
      <c r="F28" s="100"/>
      <c r="G28" s="100"/>
      <c r="H28" s="100"/>
      <c r="I28" s="100"/>
      <c r="J28" s="100"/>
      <c r="K28" s="100"/>
      <c r="L28" s="100"/>
      <c r="M28" s="100"/>
      <c r="N28" s="100"/>
      <c r="O28" s="100"/>
      <c r="P28" s="100"/>
      <c r="Q28" s="100"/>
      <c r="R28" s="100"/>
      <c r="S28" s="100"/>
      <c r="T28" s="100"/>
      <c r="U28" s="99">
        <v>3</v>
      </c>
      <c r="V28" s="100"/>
      <c r="W28" s="100"/>
      <c r="X28" s="100"/>
      <c r="Y28" s="101"/>
      <c r="Z28" s="99">
        <v>4</v>
      </c>
      <c r="AA28" s="100"/>
      <c r="AB28" s="100"/>
      <c r="AC28" s="100"/>
      <c r="AD28" s="101"/>
      <c r="AE28" s="99">
        <v>5</v>
      </c>
      <c r="AF28" s="100"/>
      <c r="AG28" s="100"/>
      <c r="AH28" s="101"/>
      <c r="AI28" s="99">
        <v>6</v>
      </c>
      <c r="AJ28" s="100"/>
      <c r="AK28" s="100"/>
      <c r="AL28" s="100"/>
      <c r="AM28" s="101"/>
      <c r="AN28" s="99">
        <v>7</v>
      </c>
      <c r="AO28" s="100"/>
      <c r="AP28" s="100"/>
      <c r="AQ28" s="100"/>
      <c r="AR28" s="101"/>
      <c r="AS28" s="99">
        <v>8</v>
      </c>
      <c r="AT28" s="100"/>
      <c r="AU28" s="100"/>
      <c r="AV28" s="100"/>
      <c r="AW28" s="101"/>
      <c r="AX28" s="99">
        <v>9</v>
      </c>
      <c r="AY28" s="100"/>
      <c r="AZ28" s="100"/>
      <c r="BA28" s="101"/>
      <c r="BB28" s="99">
        <v>10</v>
      </c>
      <c r="BC28" s="100"/>
      <c r="BD28" s="100"/>
      <c r="BE28" s="100"/>
      <c r="BF28" s="101"/>
      <c r="BG28" s="99">
        <v>11</v>
      </c>
      <c r="BH28" s="100"/>
      <c r="BI28" s="100"/>
      <c r="BJ28" s="100"/>
      <c r="BK28" s="101"/>
      <c r="BL28" s="99">
        <v>12</v>
      </c>
      <c r="BM28" s="100"/>
      <c r="BN28" s="100"/>
      <c r="BO28" s="100"/>
      <c r="BP28" s="101"/>
      <c r="BQ28" s="99">
        <v>13</v>
      </c>
      <c r="BR28" s="100"/>
      <c r="BS28" s="100"/>
      <c r="BT28" s="101"/>
      <c r="BU28" s="99">
        <v>14</v>
      </c>
      <c r="BV28" s="100"/>
      <c r="BW28" s="100"/>
      <c r="BX28" s="100"/>
      <c r="BY28" s="101"/>
    </row>
    <row r="29" spans="1:79" ht="13.5" customHeight="1" hidden="1">
      <c r="A29" s="102" t="s">
        <v>77</v>
      </c>
      <c r="B29" s="103"/>
      <c r="C29" s="103"/>
      <c r="D29" s="104"/>
      <c r="E29" s="102" t="s">
        <v>78</v>
      </c>
      <c r="F29" s="103"/>
      <c r="G29" s="103"/>
      <c r="H29" s="103"/>
      <c r="I29" s="103"/>
      <c r="J29" s="103"/>
      <c r="K29" s="103"/>
      <c r="L29" s="103"/>
      <c r="M29" s="103"/>
      <c r="N29" s="103"/>
      <c r="O29" s="103"/>
      <c r="P29" s="103"/>
      <c r="Q29" s="103"/>
      <c r="R29" s="103"/>
      <c r="S29" s="103"/>
      <c r="T29" s="103"/>
      <c r="U29" s="142" t="s">
        <v>86</v>
      </c>
      <c r="V29" s="143"/>
      <c r="W29" s="143"/>
      <c r="X29" s="143"/>
      <c r="Y29" s="144"/>
      <c r="Z29" s="142" t="s">
        <v>87</v>
      </c>
      <c r="AA29" s="143"/>
      <c r="AB29" s="143"/>
      <c r="AC29" s="143"/>
      <c r="AD29" s="144"/>
      <c r="AE29" s="102" t="s">
        <v>113</v>
      </c>
      <c r="AF29" s="103"/>
      <c r="AG29" s="103"/>
      <c r="AH29" s="104"/>
      <c r="AI29" s="132" t="s">
        <v>216</v>
      </c>
      <c r="AJ29" s="133"/>
      <c r="AK29" s="133"/>
      <c r="AL29" s="133"/>
      <c r="AM29" s="134"/>
      <c r="AN29" s="102" t="s">
        <v>88</v>
      </c>
      <c r="AO29" s="103"/>
      <c r="AP29" s="103"/>
      <c r="AQ29" s="103"/>
      <c r="AR29" s="104"/>
      <c r="AS29" s="102" t="s">
        <v>89</v>
      </c>
      <c r="AT29" s="103"/>
      <c r="AU29" s="103"/>
      <c r="AV29" s="103"/>
      <c r="AW29" s="104"/>
      <c r="AX29" s="102" t="s">
        <v>114</v>
      </c>
      <c r="AY29" s="103"/>
      <c r="AZ29" s="103"/>
      <c r="BA29" s="104"/>
      <c r="BB29" s="132" t="s">
        <v>216</v>
      </c>
      <c r="BC29" s="133"/>
      <c r="BD29" s="133"/>
      <c r="BE29" s="133"/>
      <c r="BF29" s="134"/>
      <c r="BG29" s="102" t="s">
        <v>79</v>
      </c>
      <c r="BH29" s="103"/>
      <c r="BI29" s="103"/>
      <c r="BJ29" s="103"/>
      <c r="BK29" s="104"/>
      <c r="BL29" s="102" t="s">
        <v>80</v>
      </c>
      <c r="BM29" s="103"/>
      <c r="BN29" s="103"/>
      <c r="BO29" s="103"/>
      <c r="BP29" s="104"/>
      <c r="BQ29" s="102" t="s">
        <v>115</v>
      </c>
      <c r="BR29" s="103"/>
      <c r="BS29" s="103"/>
      <c r="BT29" s="104"/>
      <c r="BU29" s="132" t="s">
        <v>216</v>
      </c>
      <c r="BV29" s="133"/>
      <c r="BW29" s="133"/>
      <c r="BX29" s="133"/>
      <c r="BY29" s="134"/>
      <c r="CA29" t="s">
        <v>29</v>
      </c>
    </row>
    <row r="30" spans="1:79" s="8" customFormat="1" ht="12.75" customHeight="1">
      <c r="A30" s="102"/>
      <c r="B30" s="103"/>
      <c r="C30" s="103"/>
      <c r="D30" s="104"/>
      <c r="E30" s="110" t="s">
        <v>253</v>
      </c>
      <c r="F30" s="111"/>
      <c r="G30" s="111"/>
      <c r="H30" s="111"/>
      <c r="I30" s="111"/>
      <c r="J30" s="111"/>
      <c r="K30" s="111"/>
      <c r="L30" s="111"/>
      <c r="M30" s="111"/>
      <c r="N30" s="111"/>
      <c r="O30" s="111"/>
      <c r="P30" s="111"/>
      <c r="Q30" s="111"/>
      <c r="R30" s="111"/>
      <c r="S30" s="111"/>
      <c r="T30" s="112"/>
      <c r="U30" s="175">
        <v>3866313</v>
      </c>
      <c r="V30" s="175"/>
      <c r="W30" s="175"/>
      <c r="X30" s="175"/>
      <c r="Y30" s="175"/>
      <c r="Z30" s="175" t="s">
        <v>254</v>
      </c>
      <c r="AA30" s="175"/>
      <c r="AB30" s="175"/>
      <c r="AC30" s="175"/>
      <c r="AD30" s="175"/>
      <c r="AE30" s="123" t="s">
        <v>254</v>
      </c>
      <c r="AF30" s="124"/>
      <c r="AG30" s="124"/>
      <c r="AH30" s="125"/>
      <c r="AI30" s="123">
        <f>IF(ISNUMBER(U30),U30,0)+IF(ISNUMBER(Z30),Z30,0)</f>
        <v>3866313</v>
      </c>
      <c r="AJ30" s="124"/>
      <c r="AK30" s="124"/>
      <c r="AL30" s="124"/>
      <c r="AM30" s="125"/>
      <c r="AN30" s="123">
        <v>3848580</v>
      </c>
      <c r="AO30" s="124"/>
      <c r="AP30" s="124"/>
      <c r="AQ30" s="124"/>
      <c r="AR30" s="125"/>
      <c r="AS30" s="123" t="s">
        <v>254</v>
      </c>
      <c r="AT30" s="124"/>
      <c r="AU30" s="124"/>
      <c r="AV30" s="124"/>
      <c r="AW30" s="125"/>
      <c r="AX30" s="123" t="s">
        <v>254</v>
      </c>
      <c r="AY30" s="124"/>
      <c r="AZ30" s="124"/>
      <c r="BA30" s="125"/>
      <c r="BB30" s="123">
        <f>IF(ISNUMBER(AN30),AN30,0)+IF(ISNUMBER(AS30),AS30,0)</f>
        <v>3848580</v>
      </c>
      <c r="BC30" s="124"/>
      <c r="BD30" s="124"/>
      <c r="BE30" s="124"/>
      <c r="BF30" s="125"/>
      <c r="BG30" s="123">
        <v>3736610</v>
      </c>
      <c r="BH30" s="124"/>
      <c r="BI30" s="124"/>
      <c r="BJ30" s="124"/>
      <c r="BK30" s="125"/>
      <c r="BL30" s="123" t="s">
        <v>254</v>
      </c>
      <c r="BM30" s="124"/>
      <c r="BN30" s="124"/>
      <c r="BO30" s="124"/>
      <c r="BP30" s="125"/>
      <c r="BQ30" s="123" t="s">
        <v>254</v>
      </c>
      <c r="BR30" s="124"/>
      <c r="BS30" s="124"/>
      <c r="BT30" s="125"/>
      <c r="BU30" s="123">
        <f>IF(ISNUMBER(BG30),BG30,0)+IF(ISNUMBER(BL30),BL30,0)</f>
        <v>3736610</v>
      </c>
      <c r="BV30" s="124"/>
      <c r="BW30" s="124"/>
      <c r="BX30" s="124"/>
      <c r="BY30" s="125"/>
      <c r="CA30" s="8" t="s">
        <v>30</v>
      </c>
    </row>
    <row r="31" spans="1:77" s="8" customFormat="1" ht="25.5" customHeight="1">
      <c r="A31" s="102"/>
      <c r="B31" s="103"/>
      <c r="C31" s="103"/>
      <c r="D31" s="104"/>
      <c r="E31" s="110" t="s">
        <v>255</v>
      </c>
      <c r="F31" s="111"/>
      <c r="G31" s="111"/>
      <c r="H31" s="111"/>
      <c r="I31" s="111"/>
      <c r="J31" s="111"/>
      <c r="K31" s="111"/>
      <c r="L31" s="111"/>
      <c r="M31" s="111"/>
      <c r="N31" s="111"/>
      <c r="O31" s="111"/>
      <c r="P31" s="111"/>
      <c r="Q31" s="111"/>
      <c r="R31" s="111"/>
      <c r="S31" s="111"/>
      <c r="T31" s="112"/>
      <c r="U31" s="175" t="s">
        <v>254</v>
      </c>
      <c r="V31" s="175"/>
      <c r="W31" s="175"/>
      <c r="X31" s="175"/>
      <c r="Y31" s="175"/>
      <c r="Z31" s="175">
        <v>13320</v>
      </c>
      <c r="AA31" s="175"/>
      <c r="AB31" s="175"/>
      <c r="AC31" s="175"/>
      <c r="AD31" s="175"/>
      <c r="AE31" s="123">
        <v>0</v>
      </c>
      <c r="AF31" s="124"/>
      <c r="AG31" s="124"/>
      <c r="AH31" s="125"/>
      <c r="AI31" s="123">
        <f>IF(ISNUMBER(U31),U31,0)+IF(ISNUMBER(Z31),Z31,0)</f>
        <v>13320</v>
      </c>
      <c r="AJ31" s="124"/>
      <c r="AK31" s="124"/>
      <c r="AL31" s="124"/>
      <c r="AM31" s="125"/>
      <c r="AN31" s="123" t="s">
        <v>254</v>
      </c>
      <c r="AO31" s="124"/>
      <c r="AP31" s="124"/>
      <c r="AQ31" s="124"/>
      <c r="AR31" s="125"/>
      <c r="AS31" s="123">
        <v>45000</v>
      </c>
      <c r="AT31" s="124"/>
      <c r="AU31" s="124"/>
      <c r="AV31" s="124"/>
      <c r="AW31" s="125"/>
      <c r="AX31" s="123">
        <v>0</v>
      </c>
      <c r="AY31" s="124"/>
      <c r="AZ31" s="124"/>
      <c r="BA31" s="125"/>
      <c r="BB31" s="123">
        <f>IF(ISNUMBER(AN31),AN31,0)+IF(ISNUMBER(AS31),AS31,0)</f>
        <v>45000</v>
      </c>
      <c r="BC31" s="124"/>
      <c r="BD31" s="124"/>
      <c r="BE31" s="124"/>
      <c r="BF31" s="125"/>
      <c r="BG31" s="123" t="s">
        <v>254</v>
      </c>
      <c r="BH31" s="124"/>
      <c r="BI31" s="124"/>
      <c r="BJ31" s="124"/>
      <c r="BK31" s="125"/>
      <c r="BL31" s="123">
        <v>57000</v>
      </c>
      <c r="BM31" s="124"/>
      <c r="BN31" s="124"/>
      <c r="BO31" s="124"/>
      <c r="BP31" s="125"/>
      <c r="BQ31" s="123">
        <v>0</v>
      </c>
      <c r="BR31" s="124"/>
      <c r="BS31" s="124"/>
      <c r="BT31" s="125"/>
      <c r="BU31" s="123">
        <f>IF(ISNUMBER(BG31),BG31,0)+IF(ISNUMBER(BL31),BL31,0)</f>
        <v>57000</v>
      </c>
      <c r="BV31" s="124"/>
      <c r="BW31" s="124"/>
      <c r="BX31" s="124"/>
      <c r="BY31" s="125"/>
    </row>
    <row r="32" spans="1:77" s="8" customFormat="1" ht="25.5" customHeight="1">
      <c r="A32" s="102">
        <v>205330</v>
      </c>
      <c r="B32" s="103"/>
      <c r="C32" s="103"/>
      <c r="D32" s="104"/>
      <c r="E32" s="110" t="s">
        <v>256</v>
      </c>
      <c r="F32" s="111"/>
      <c r="G32" s="111"/>
      <c r="H32" s="111"/>
      <c r="I32" s="111"/>
      <c r="J32" s="111"/>
      <c r="K32" s="111"/>
      <c r="L32" s="111"/>
      <c r="M32" s="111"/>
      <c r="N32" s="111"/>
      <c r="O32" s="111"/>
      <c r="P32" s="111"/>
      <c r="Q32" s="111"/>
      <c r="R32" s="111"/>
      <c r="S32" s="111"/>
      <c r="T32" s="112"/>
      <c r="U32" s="175" t="s">
        <v>254</v>
      </c>
      <c r="V32" s="175"/>
      <c r="W32" s="175"/>
      <c r="X32" s="175"/>
      <c r="Y32" s="175"/>
      <c r="Z32" s="175">
        <v>13320</v>
      </c>
      <c r="AA32" s="175"/>
      <c r="AB32" s="175"/>
      <c r="AC32" s="175"/>
      <c r="AD32" s="175"/>
      <c r="AE32" s="123">
        <v>0</v>
      </c>
      <c r="AF32" s="124"/>
      <c r="AG32" s="124"/>
      <c r="AH32" s="125"/>
      <c r="AI32" s="123">
        <f>IF(ISNUMBER(U32),U32,0)+IF(ISNUMBER(Z32),Z32,0)</f>
        <v>13320</v>
      </c>
      <c r="AJ32" s="124"/>
      <c r="AK32" s="124"/>
      <c r="AL32" s="124"/>
      <c r="AM32" s="125"/>
      <c r="AN32" s="123" t="s">
        <v>254</v>
      </c>
      <c r="AO32" s="124"/>
      <c r="AP32" s="124"/>
      <c r="AQ32" s="124"/>
      <c r="AR32" s="125"/>
      <c r="AS32" s="123">
        <v>45000</v>
      </c>
      <c r="AT32" s="124"/>
      <c r="AU32" s="124"/>
      <c r="AV32" s="124"/>
      <c r="AW32" s="125"/>
      <c r="AX32" s="123">
        <v>0</v>
      </c>
      <c r="AY32" s="124"/>
      <c r="AZ32" s="124"/>
      <c r="BA32" s="125"/>
      <c r="BB32" s="123">
        <f>IF(ISNUMBER(AN32),AN32,0)+IF(ISNUMBER(AS32),AS32,0)</f>
        <v>45000</v>
      </c>
      <c r="BC32" s="124"/>
      <c r="BD32" s="124"/>
      <c r="BE32" s="124"/>
      <c r="BF32" s="125"/>
      <c r="BG32" s="123" t="s">
        <v>254</v>
      </c>
      <c r="BH32" s="124"/>
      <c r="BI32" s="124"/>
      <c r="BJ32" s="124"/>
      <c r="BK32" s="125"/>
      <c r="BL32" s="123">
        <v>57000</v>
      </c>
      <c r="BM32" s="124"/>
      <c r="BN32" s="124"/>
      <c r="BO32" s="124"/>
      <c r="BP32" s="125"/>
      <c r="BQ32" s="123">
        <v>0</v>
      </c>
      <c r="BR32" s="124"/>
      <c r="BS32" s="124"/>
      <c r="BT32" s="125"/>
      <c r="BU32" s="123">
        <f>IF(ISNUMBER(BG32),BG32,0)+IF(ISNUMBER(BL32),BL32,0)</f>
        <v>57000</v>
      </c>
      <c r="BV32" s="124"/>
      <c r="BW32" s="124"/>
      <c r="BX32" s="124"/>
      <c r="BY32" s="125"/>
    </row>
    <row r="33" spans="1:77" s="43" customFormat="1" ht="16.5" customHeight="1">
      <c r="A33" s="207"/>
      <c r="B33" s="208"/>
      <c r="C33" s="208"/>
      <c r="D33" s="209"/>
      <c r="E33" s="120" t="s">
        <v>179</v>
      </c>
      <c r="F33" s="117"/>
      <c r="G33" s="117"/>
      <c r="H33" s="117"/>
      <c r="I33" s="117"/>
      <c r="J33" s="117"/>
      <c r="K33" s="117"/>
      <c r="L33" s="117"/>
      <c r="M33" s="117"/>
      <c r="N33" s="117"/>
      <c r="O33" s="117"/>
      <c r="P33" s="117"/>
      <c r="Q33" s="117"/>
      <c r="R33" s="117"/>
      <c r="S33" s="117"/>
      <c r="T33" s="118"/>
      <c r="U33" s="210">
        <v>3866313</v>
      </c>
      <c r="V33" s="210"/>
      <c r="W33" s="210"/>
      <c r="X33" s="210"/>
      <c r="Y33" s="210"/>
      <c r="Z33" s="210">
        <v>13320</v>
      </c>
      <c r="AA33" s="210"/>
      <c r="AB33" s="210"/>
      <c r="AC33" s="210"/>
      <c r="AD33" s="210"/>
      <c r="AE33" s="211">
        <v>0</v>
      </c>
      <c r="AF33" s="212"/>
      <c r="AG33" s="212"/>
      <c r="AH33" s="213"/>
      <c r="AI33" s="211">
        <f>IF(ISNUMBER(U33),U33,0)+IF(ISNUMBER(Z33),Z33,0)</f>
        <v>3879633</v>
      </c>
      <c r="AJ33" s="212"/>
      <c r="AK33" s="212"/>
      <c r="AL33" s="212"/>
      <c r="AM33" s="213"/>
      <c r="AN33" s="211">
        <v>3848580</v>
      </c>
      <c r="AO33" s="212"/>
      <c r="AP33" s="212"/>
      <c r="AQ33" s="212"/>
      <c r="AR33" s="213"/>
      <c r="AS33" s="211">
        <v>45000</v>
      </c>
      <c r="AT33" s="212"/>
      <c r="AU33" s="212"/>
      <c r="AV33" s="212"/>
      <c r="AW33" s="213"/>
      <c r="AX33" s="211">
        <v>0</v>
      </c>
      <c r="AY33" s="212"/>
      <c r="AZ33" s="212"/>
      <c r="BA33" s="213"/>
      <c r="BB33" s="211">
        <f>IF(ISNUMBER(AN33),AN33,0)+IF(ISNUMBER(AS33),AS33,0)</f>
        <v>3893580</v>
      </c>
      <c r="BC33" s="212"/>
      <c r="BD33" s="212"/>
      <c r="BE33" s="212"/>
      <c r="BF33" s="213"/>
      <c r="BG33" s="211">
        <v>3736610</v>
      </c>
      <c r="BH33" s="212"/>
      <c r="BI33" s="212"/>
      <c r="BJ33" s="212"/>
      <c r="BK33" s="213"/>
      <c r="BL33" s="211">
        <v>57000</v>
      </c>
      <c r="BM33" s="212"/>
      <c r="BN33" s="212"/>
      <c r="BO33" s="212"/>
      <c r="BP33" s="213"/>
      <c r="BQ33" s="211">
        <v>0</v>
      </c>
      <c r="BR33" s="212"/>
      <c r="BS33" s="212"/>
      <c r="BT33" s="213"/>
      <c r="BU33" s="211">
        <f>IF(ISNUMBER(BG33),BG33,0)+IF(ISNUMBER(BL33),BL33,0)</f>
        <v>3793610</v>
      </c>
      <c r="BV33" s="212"/>
      <c r="BW33" s="212"/>
      <c r="BX33" s="212"/>
      <c r="BY33" s="213"/>
    </row>
    <row r="34" ht="8.25" customHeight="1"/>
    <row r="35" spans="1:64" ht="14.25" customHeight="1">
      <c r="A35" s="151" t="s">
        <v>355</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row>
    <row r="36" spans="1:63" ht="15" customHeight="1">
      <c r="A36" s="141" t="s">
        <v>244</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row>
    <row r="37" spans="1:63" ht="22.5" customHeight="1">
      <c r="A37" s="160" t="s">
        <v>3</v>
      </c>
      <c r="B37" s="161"/>
      <c r="C37" s="161"/>
      <c r="D37" s="162"/>
      <c r="E37" s="160" t="s">
        <v>20</v>
      </c>
      <c r="F37" s="161"/>
      <c r="G37" s="161"/>
      <c r="H37" s="161"/>
      <c r="I37" s="161"/>
      <c r="J37" s="161"/>
      <c r="K37" s="161"/>
      <c r="L37" s="161"/>
      <c r="M37" s="161"/>
      <c r="N37" s="161"/>
      <c r="O37" s="161"/>
      <c r="P37" s="161"/>
      <c r="Q37" s="161"/>
      <c r="R37" s="161"/>
      <c r="S37" s="161"/>
      <c r="T37" s="161"/>
      <c r="U37" s="161"/>
      <c r="V37" s="161"/>
      <c r="W37" s="162"/>
      <c r="X37" s="99" t="s">
        <v>248</v>
      </c>
      <c r="Y37" s="100"/>
      <c r="Z37" s="100"/>
      <c r="AA37" s="100"/>
      <c r="AB37" s="100"/>
      <c r="AC37" s="100"/>
      <c r="AD37" s="100"/>
      <c r="AE37" s="100"/>
      <c r="AF37" s="100"/>
      <c r="AG37" s="100"/>
      <c r="AH37" s="100"/>
      <c r="AI37" s="100"/>
      <c r="AJ37" s="100"/>
      <c r="AK37" s="100"/>
      <c r="AL37" s="100"/>
      <c r="AM37" s="100"/>
      <c r="AN37" s="100"/>
      <c r="AO37" s="100"/>
      <c r="AP37" s="100"/>
      <c r="AQ37" s="101"/>
      <c r="AR37" s="63" t="s">
        <v>250</v>
      </c>
      <c r="AS37" s="63"/>
      <c r="AT37" s="63"/>
      <c r="AU37" s="63"/>
      <c r="AV37" s="63"/>
      <c r="AW37" s="63"/>
      <c r="AX37" s="63"/>
      <c r="AY37" s="63"/>
      <c r="AZ37" s="63"/>
      <c r="BA37" s="63"/>
      <c r="BB37" s="63"/>
      <c r="BC37" s="63"/>
      <c r="BD37" s="63"/>
      <c r="BE37" s="63"/>
      <c r="BF37" s="63"/>
      <c r="BG37" s="63"/>
      <c r="BH37" s="63"/>
      <c r="BI37" s="63"/>
      <c r="BJ37" s="63"/>
      <c r="BK37" s="63"/>
    </row>
    <row r="38" spans="1:63" ht="36" customHeight="1">
      <c r="A38" s="163"/>
      <c r="B38" s="164"/>
      <c r="C38" s="164"/>
      <c r="D38" s="165"/>
      <c r="E38" s="163"/>
      <c r="F38" s="164"/>
      <c r="G38" s="164"/>
      <c r="H38" s="164"/>
      <c r="I38" s="164"/>
      <c r="J38" s="164"/>
      <c r="K38" s="164"/>
      <c r="L38" s="164"/>
      <c r="M38" s="164"/>
      <c r="N38" s="164"/>
      <c r="O38" s="164"/>
      <c r="P38" s="164"/>
      <c r="Q38" s="164"/>
      <c r="R38" s="164"/>
      <c r="S38" s="164"/>
      <c r="T38" s="164"/>
      <c r="U38" s="164"/>
      <c r="V38" s="164"/>
      <c r="W38" s="165"/>
      <c r="X38" s="63" t="s">
        <v>5</v>
      </c>
      <c r="Y38" s="63"/>
      <c r="Z38" s="63"/>
      <c r="AA38" s="63"/>
      <c r="AB38" s="63"/>
      <c r="AC38" s="63" t="s">
        <v>4</v>
      </c>
      <c r="AD38" s="63"/>
      <c r="AE38" s="63"/>
      <c r="AF38" s="63"/>
      <c r="AG38" s="63"/>
      <c r="AH38" s="127" t="s">
        <v>147</v>
      </c>
      <c r="AI38" s="128"/>
      <c r="AJ38" s="128"/>
      <c r="AK38" s="128"/>
      <c r="AL38" s="129"/>
      <c r="AM38" s="99" t="s">
        <v>6</v>
      </c>
      <c r="AN38" s="100"/>
      <c r="AO38" s="100"/>
      <c r="AP38" s="100"/>
      <c r="AQ38" s="101"/>
      <c r="AR38" s="99" t="s">
        <v>5</v>
      </c>
      <c r="AS38" s="100"/>
      <c r="AT38" s="100"/>
      <c r="AU38" s="100"/>
      <c r="AV38" s="101"/>
      <c r="AW38" s="99" t="s">
        <v>4</v>
      </c>
      <c r="AX38" s="100"/>
      <c r="AY38" s="100"/>
      <c r="AZ38" s="100"/>
      <c r="BA38" s="101"/>
      <c r="BB38" s="127" t="s">
        <v>147</v>
      </c>
      <c r="BC38" s="128"/>
      <c r="BD38" s="128"/>
      <c r="BE38" s="128"/>
      <c r="BF38" s="129"/>
      <c r="BG38" s="99" t="s">
        <v>118</v>
      </c>
      <c r="BH38" s="100"/>
      <c r="BI38" s="100"/>
      <c r="BJ38" s="100"/>
      <c r="BK38" s="101"/>
    </row>
    <row r="39" spans="1:63" ht="15" customHeight="1">
      <c r="A39" s="99">
        <v>1</v>
      </c>
      <c r="B39" s="100"/>
      <c r="C39" s="100"/>
      <c r="D39" s="101"/>
      <c r="E39" s="99">
        <v>2</v>
      </c>
      <c r="F39" s="100"/>
      <c r="G39" s="100"/>
      <c r="H39" s="100"/>
      <c r="I39" s="100"/>
      <c r="J39" s="100"/>
      <c r="K39" s="100"/>
      <c r="L39" s="100"/>
      <c r="M39" s="100"/>
      <c r="N39" s="100"/>
      <c r="O39" s="100"/>
      <c r="P39" s="100"/>
      <c r="Q39" s="100"/>
      <c r="R39" s="100"/>
      <c r="S39" s="100"/>
      <c r="T39" s="100"/>
      <c r="U39" s="100"/>
      <c r="V39" s="100"/>
      <c r="W39" s="101"/>
      <c r="X39" s="63">
        <v>3</v>
      </c>
      <c r="Y39" s="63"/>
      <c r="Z39" s="63"/>
      <c r="AA39" s="63"/>
      <c r="AB39" s="63"/>
      <c r="AC39" s="63">
        <v>4</v>
      </c>
      <c r="AD39" s="63"/>
      <c r="AE39" s="63"/>
      <c r="AF39" s="63"/>
      <c r="AG39" s="63"/>
      <c r="AH39" s="63">
        <v>5</v>
      </c>
      <c r="AI39" s="63"/>
      <c r="AJ39" s="63"/>
      <c r="AK39" s="63"/>
      <c r="AL39" s="63"/>
      <c r="AM39" s="63">
        <v>6</v>
      </c>
      <c r="AN39" s="63"/>
      <c r="AO39" s="63"/>
      <c r="AP39" s="63"/>
      <c r="AQ39" s="63"/>
      <c r="AR39" s="99">
        <v>7</v>
      </c>
      <c r="AS39" s="100"/>
      <c r="AT39" s="100"/>
      <c r="AU39" s="100"/>
      <c r="AV39" s="101"/>
      <c r="AW39" s="99">
        <v>8</v>
      </c>
      <c r="AX39" s="100"/>
      <c r="AY39" s="100"/>
      <c r="AZ39" s="100"/>
      <c r="BA39" s="101"/>
      <c r="BB39" s="99">
        <v>9</v>
      </c>
      <c r="BC39" s="100"/>
      <c r="BD39" s="100"/>
      <c r="BE39" s="100"/>
      <c r="BF39" s="101"/>
      <c r="BG39" s="99">
        <v>10</v>
      </c>
      <c r="BH39" s="100"/>
      <c r="BI39" s="100"/>
      <c r="BJ39" s="100"/>
      <c r="BK39" s="101"/>
    </row>
    <row r="40" spans="1:79" ht="20.25" customHeight="1" hidden="1">
      <c r="A40" s="102" t="s">
        <v>77</v>
      </c>
      <c r="B40" s="103"/>
      <c r="C40" s="103"/>
      <c r="D40" s="104"/>
      <c r="E40" s="102" t="s">
        <v>78</v>
      </c>
      <c r="F40" s="103"/>
      <c r="G40" s="103"/>
      <c r="H40" s="103"/>
      <c r="I40" s="103"/>
      <c r="J40" s="103"/>
      <c r="K40" s="103"/>
      <c r="L40" s="103"/>
      <c r="M40" s="103"/>
      <c r="N40" s="103"/>
      <c r="O40" s="103"/>
      <c r="P40" s="103"/>
      <c r="Q40" s="103"/>
      <c r="R40" s="103"/>
      <c r="S40" s="103"/>
      <c r="T40" s="103"/>
      <c r="U40" s="103"/>
      <c r="V40" s="103"/>
      <c r="W40" s="104"/>
      <c r="X40" s="61" t="s">
        <v>81</v>
      </c>
      <c r="Y40" s="61"/>
      <c r="Z40" s="61"/>
      <c r="AA40" s="61"/>
      <c r="AB40" s="61"/>
      <c r="AC40" s="61" t="s">
        <v>82</v>
      </c>
      <c r="AD40" s="61"/>
      <c r="AE40" s="61"/>
      <c r="AF40" s="61"/>
      <c r="AG40" s="61"/>
      <c r="AH40" s="102" t="s">
        <v>116</v>
      </c>
      <c r="AI40" s="103"/>
      <c r="AJ40" s="103"/>
      <c r="AK40" s="103"/>
      <c r="AL40" s="104"/>
      <c r="AM40" s="132" t="s">
        <v>217</v>
      </c>
      <c r="AN40" s="133"/>
      <c r="AO40" s="133"/>
      <c r="AP40" s="133"/>
      <c r="AQ40" s="134"/>
      <c r="AR40" s="102" t="s">
        <v>83</v>
      </c>
      <c r="AS40" s="103"/>
      <c r="AT40" s="103"/>
      <c r="AU40" s="103"/>
      <c r="AV40" s="104"/>
      <c r="AW40" s="102" t="s">
        <v>84</v>
      </c>
      <c r="AX40" s="103"/>
      <c r="AY40" s="103"/>
      <c r="AZ40" s="103"/>
      <c r="BA40" s="104"/>
      <c r="BB40" s="102" t="s">
        <v>117</v>
      </c>
      <c r="BC40" s="103"/>
      <c r="BD40" s="103"/>
      <c r="BE40" s="103"/>
      <c r="BF40" s="104"/>
      <c r="BG40" s="132" t="s">
        <v>217</v>
      </c>
      <c r="BH40" s="133"/>
      <c r="BI40" s="133"/>
      <c r="BJ40" s="133"/>
      <c r="BK40" s="134"/>
      <c r="CA40" t="s">
        <v>31</v>
      </c>
    </row>
    <row r="41" spans="1:79" s="8" customFormat="1" ht="12.75" customHeight="1">
      <c r="A41" s="102"/>
      <c r="B41" s="103"/>
      <c r="C41" s="103"/>
      <c r="D41" s="104"/>
      <c r="E41" s="110" t="s">
        <v>253</v>
      </c>
      <c r="F41" s="111"/>
      <c r="G41" s="111"/>
      <c r="H41" s="111"/>
      <c r="I41" s="111"/>
      <c r="J41" s="111"/>
      <c r="K41" s="111"/>
      <c r="L41" s="111"/>
      <c r="M41" s="111"/>
      <c r="N41" s="111"/>
      <c r="O41" s="111"/>
      <c r="P41" s="111"/>
      <c r="Q41" s="111"/>
      <c r="R41" s="111"/>
      <c r="S41" s="111"/>
      <c r="T41" s="111"/>
      <c r="U41" s="111"/>
      <c r="V41" s="111"/>
      <c r="W41" s="112"/>
      <c r="X41" s="123">
        <v>4085920</v>
      </c>
      <c r="Y41" s="124"/>
      <c r="Z41" s="124"/>
      <c r="AA41" s="124"/>
      <c r="AB41" s="125"/>
      <c r="AC41" s="123" t="s">
        <v>254</v>
      </c>
      <c r="AD41" s="124"/>
      <c r="AE41" s="124"/>
      <c r="AF41" s="124"/>
      <c r="AG41" s="125"/>
      <c r="AH41" s="123" t="s">
        <v>254</v>
      </c>
      <c r="AI41" s="124"/>
      <c r="AJ41" s="124"/>
      <c r="AK41" s="124"/>
      <c r="AL41" s="125"/>
      <c r="AM41" s="123">
        <f>IF(ISNUMBER(X41),X41,0)+IF(ISNUMBER(AC41),AC41,0)</f>
        <v>4085920</v>
      </c>
      <c r="AN41" s="124"/>
      <c r="AO41" s="124"/>
      <c r="AP41" s="124"/>
      <c r="AQ41" s="125"/>
      <c r="AR41" s="123">
        <v>4307790</v>
      </c>
      <c r="AS41" s="124"/>
      <c r="AT41" s="124"/>
      <c r="AU41" s="124"/>
      <c r="AV41" s="125"/>
      <c r="AW41" s="123" t="s">
        <v>254</v>
      </c>
      <c r="AX41" s="124"/>
      <c r="AY41" s="124"/>
      <c r="AZ41" s="124"/>
      <c r="BA41" s="125"/>
      <c r="BB41" s="123" t="s">
        <v>254</v>
      </c>
      <c r="BC41" s="124"/>
      <c r="BD41" s="124"/>
      <c r="BE41" s="124"/>
      <c r="BF41" s="125"/>
      <c r="BG41" s="175">
        <f>IF(ISNUMBER(AR41),AR41,0)+IF(ISNUMBER(AW41),AW41,0)</f>
        <v>4307790</v>
      </c>
      <c r="BH41" s="175"/>
      <c r="BI41" s="175"/>
      <c r="BJ41" s="175"/>
      <c r="BK41" s="175"/>
      <c r="CA41" s="8" t="s">
        <v>32</v>
      </c>
    </row>
    <row r="42" spans="1:63" s="8" customFormat="1" ht="25.5" customHeight="1">
      <c r="A42" s="102"/>
      <c r="B42" s="103"/>
      <c r="C42" s="103"/>
      <c r="D42" s="104"/>
      <c r="E42" s="110" t="s">
        <v>255</v>
      </c>
      <c r="F42" s="111"/>
      <c r="G42" s="111"/>
      <c r="H42" s="111"/>
      <c r="I42" s="111"/>
      <c r="J42" s="111"/>
      <c r="K42" s="111"/>
      <c r="L42" s="111"/>
      <c r="M42" s="111"/>
      <c r="N42" s="111"/>
      <c r="O42" s="111"/>
      <c r="P42" s="111"/>
      <c r="Q42" s="111"/>
      <c r="R42" s="111"/>
      <c r="S42" s="111"/>
      <c r="T42" s="111"/>
      <c r="U42" s="111"/>
      <c r="V42" s="111"/>
      <c r="W42" s="112"/>
      <c r="X42" s="123" t="s">
        <v>254</v>
      </c>
      <c r="Y42" s="124"/>
      <c r="Z42" s="124"/>
      <c r="AA42" s="124"/>
      <c r="AB42" s="125"/>
      <c r="AC42" s="123">
        <v>49000</v>
      </c>
      <c r="AD42" s="124"/>
      <c r="AE42" s="124"/>
      <c r="AF42" s="124"/>
      <c r="AG42" s="125"/>
      <c r="AH42" s="123">
        <v>0</v>
      </c>
      <c r="AI42" s="124"/>
      <c r="AJ42" s="124"/>
      <c r="AK42" s="124"/>
      <c r="AL42" s="125"/>
      <c r="AM42" s="123">
        <f>IF(ISNUMBER(X42),X42,0)+IF(ISNUMBER(AC42),AC42,0)</f>
        <v>49000</v>
      </c>
      <c r="AN42" s="124"/>
      <c r="AO42" s="124"/>
      <c r="AP42" s="124"/>
      <c r="AQ42" s="125"/>
      <c r="AR42" s="123" t="s">
        <v>254</v>
      </c>
      <c r="AS42" s="124"/>
      <c r="AT42" s="124"/>
      <c r="AU42" s="124"/>
      <c r="AV42" s="125"/>
      <c r="AW42" s="123">
        <v>49000</v>
      </c>
      <c r="AX42" s="124"/>
      <c r="AY42" s="124"/>
      <c r="AZ42" s="124"/>
      <c r="BA42" s="125"/>
      <c r="BB42" s="123">
        <v>0</v>
      </c>
      <c r="BC42" s="124"/>
      <c r="BD42" s="124"/>
      <c r="BE42" s="124"/>
      <c r="BF42" s="125"/>
      <c r="BG42" s="175">
        <f>IF(ISNUMBER(AR42),AR42,0)+IF(ISNUMBER(AW42),AW42,0)</f>
        <v>49000</v>
      </c>
      <c r="BH42" s="175"/>
      <c r="BI42" s="175"/>
      <c r="BJ42" s="175"/>
      <c r="BK42" s="175"/>
    </row>
    <row r="43" spans="1:63" s="8" customFormat="1" ht="25.5" customHeight="1">
      <c r="A43" s="102">
        <v>205330</v>
      </c>
      <c r="B43" s="103"/>
      <c r="C43" s="103"/>
      <c r="D43" s="104"/>
      <c r="E43" s="110" t="s">
        <v>256</v>
      </c>
      <c r="F43" s="111"/>
      <c r="G43" s="111"/>
      <c r="H43" s="111"/>
      <c r="I43" s="111"/>
      <c r="J43" s="111"/>
      <c r="K43" s="111"/>
      <c r="L43" s="111"/>
      <c r="M43" s="111"/>
      <c r="N43" s="111"/>
      <c r="O43" s="111"/>
      <c r="P43" s="111"/>
      <c r="Q43" s="111"/>
      <c r="R43" s="111"/>
      <c r="S43" s="111"/>
      <c r="T43" s="111"/>
      <c r="U43" s="111"/>
      <c r="V43" s="111"/>
      <c r="W43" s="112"/>
      <c r="X43" s="123" t="s">
        <v>254</v>
      </c>
      <c r="Y43" s="124"/>
      <c r="Z43" s="124"/>
      <c r="AA43" s="124"/>
      <c r="AB43" s="125"/>
      <c r="AC43" s="123">
        <v>49000</v>
      </c>
      <c r="AD43" s="124"/>
      <c r="AE43" s="124"/>
      <c r="AF43" s="124"/>
      <c r="AG43" s="125"/>
      <c r="AH43" s="123">
        <v>0</v>
      </c>
      <c r="AI43" s="124"/>
      <c r="AJ43" s="124"/>
      <c r="AK43" s="124"/>
      <c r="AL43" s="125"/>
      <c r="AM43" s="123">
        <f>IF(ISNUMBER(X43),X43,0)+IF(ISNUMBER(AC43),AC43,0)</f>
        <v>49000</v>
      </c>
      <c r="AN43" s="124"/>
      <c r="AO43" s="124"/>
      <c r="AP43" s="124"/>
      <c r="AQ43" s="125"/>
      <c r="AR43" s="123" t="s">
        <v>254</v>
      </c>
      <c r="AS43" s="124"/>
      <c r="AT43" s="124"/>
      <c r="AU43" s="124"/>
      <c r="AV43" s="125"/>
      <c r="AW43" s="123">
        <v>49000</v>
      </c>
      <c r="AX43" s="124"/>
      <c r="AY43" s="124"/>
      <c r="AZ43" s="124"/>
      <c r="BA43" s="125"/>
      <c r="BB43" s="123">
        <v>0</v>
      </c>
      <c r="BC43" s="124"/>
      <c r="BD43" s="124"/>
      <c r="BE43" s="124"/>
      <c r="BF43" s="125"/>
      <c r="BG43" s="175">
        <f>IF(ISNUMBER(AR43),AR43,0)+IF(ISNUMBER(AW43),AW43,0)</f>
        <v>49000</v>
      </c>
      <c r="BH43" s="175"/>
      <c r="BI43" s="175"/>
      <c r="BJ43" s="175"/>
      <c r="BK43" s="175"/>
    </row>
    <row r="44" spans="1:63" s="43" customFormat="1" ht="16.5" customHeight="1">
      <c r="A44" s="207"/>
      <c r="B44" s="208"/>
      <c r="C44" s="208"/>
      <c r="D44" s="209"/>
      <c r="E44" s="120" t="s">
        <v>179</v>
      </c>
      <c r="F44" s="117"/>
      <c r="G44" s="117"/>
      <c r="H44" s="117"/>
      <c r="I44" s="117"/>
      <c r="J44" s="117"/>
      <c r="K44" s="117"/>
      <c r="L44" s="117"/>
      <c r="M44" s="117"/>
      <c r="N44" s="117"/>
      <c r="O44" s="117"/>
      <c r="P44" s="117"/>
      <c r="Q44" s="117"/>
      <c r="R44" s="117"/>
      <c r="S44" s="117"/>
      <c r="T44" s="117"/>
      <c r="U44" s="117"/>
      <c r="V44" s="117"/>
      <c r="W44" s="118"/>
      <c r="X44" s="211">
        <v>4085920</v>
      </c>
      <c r="Y44" s="212"/>
      <c r="Z44" s="212"/>
      <c r="AA44" s="212"/>
      <c r="AB44" s="213"/>
      <c r="AC44" s="211">
        <v>49000</v>
      </c>
      <c r="AD44" s="212"/>
      <c r="AE44" s="212"/>
      <c r="AF44" s="212"/>
      <c r="AG44" s="213"/>
      <c r="AH44" s="211">
        <v>0</v>
      </c>
      <c r="AI44" s="212"/>
      <c r="AJ44" s="212"/>
      <c r="AK44" s="212"/>
      <c r="AL44" s="213"/>
      <c r="AM44" s="211">
        <f>IF(ISNUMBER(X44),X44,0)+IF(ISNUMBER(AC44),AC44,0)</f>
        <v>4134920</v>
      </c>
      <c r="AN44" s="212"/>
      <c r="AO44" s="212"/>
      <c r="AP44" s="212"/>
      <c r="AQ44" s="213"/>
      <c r="AR44" s="211">
        <v>4307790</v>
      </c>
      <c r="AS44" s="212"/>
      <c r="AT44" s="212"/>
      <c r="AU44" s="212"/>
      <c r="AV44" s="213"/>
      <c r="AW44" s="211">
        <v>49000</v>
      </c>
      <c r="AX44" s="212"/>
      <c r="AY44" s="212"/>
      <c r="AZ44" s="212"/>
      <c r="BA44" s="213"/>
      <c r="BB44" s="211">
        <v>0</v>
      </c>
      <c r="BC44" s="212"/>
      <c r="BD44" s="212"/>
      <c r="BE44" s="212"/>
      <c r="BF44" s="213"/>
      <c r="BG44" s="210">
        <f>IF(ISNUMBER(AR44),AR44,0)+IF(ISNUMBER(AW44),AW44,0)</f>
        <v>4356790</v>
      </c>
      <c r="BH44" s="210"/>
      <c r="BI44" s="210"/>
      <c r="BJ44" s="210"/>
      <c r="BK44" s="210"/>
    </row>
    <row r="45" spans="1:59" s="7" customFormat="1" ht="12.75" customHeight="1">
      <c r="A45" s="30"/>
      <c r="B45" s="30"/>
      <c r="C45" s="30"/>
      <c r="D45" s="30"/>
      <c r="E45" s="30"/>
      <c r="F45" s="30"/>
      <c r="G45" s="30"/>
      <c r="H45" s="30"/>
      <c r="I45" s="30"/>
      <c r="J45" s="30"/>
      <c r="K45" s="30"/>
      <c r="L45" s="30"/>
      <c r="M45" s="30"/>
      <c r="N45" s="30"/>
      <c r="O45" s="30"/>
      <c r="P45" s="30"/>
      <c r="Q45" s="30"/>
      <c r="R45" s="30"/>
      <c r="S45" s="30"/>
      <c r="T45" s="30"/>
      <c r="U45" s="30"/>
      <c r="V45" s="30"/>
      <c r="W45" s="30"/>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row>
    <row r="47" spans="1:78" s="6" customFormat="1" ht="14.25" customHeight="1">
      <c r="A47" s="131" t="s">
        <v>148</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23"/>
    </row>
    <row r="48" spans="1:77" ht="14.25" customHeight="1">
      <c r="A48" s="131" t="s">
        <v>342</v>
      </c>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row>
    <row r="49" spans="1:77" ht="15" customHeight="1">
      <c r="A49" s="73" t="s">
        <v>244</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row>
    <row r="50" spans="1:77" ht="22.5" customHeight="1">
      <c r="A50" s="169" t="s">
        <v>149</v>
      </c>
      <c r="B50" s="170"/>
      <c r="C50" s="170"/>
      <c r="D50" s="171"/>
      <c r="E50" s="63" t="s">
        <v>20</v>
      </c>
      <c r="F50" s="63"/>
      <c r="G50" s="63"/>
      <c r="H50" s="63"/>
      <c r="I50" s="63"/>
      <c r="J50" s="63"/>
      <c r="K50" s="63"/>
      <c r="L50" s="63"/>
      <c r="M50" s="63"/>
      <c r="N50" s="63"/>
      <c r="O50" s="63"/>
      <c r="P50" s="63"/>
      <c r="Q50" s="63"/>
      <c r="R50" s="63"/>
      <c r="S50" s="63"/>
      <c r="T50" s="63"/>
      <c r="U50" s="99" t="s">
        <v>245</v>
      </c>
      <c r="V50" s="100"/>
      <c r="W50" s="100"/>
      <c r="X50" s="100"/>
      <c r="Y50" s="100"/>
      <c r="Z50" s="100"/>
      <c r="AA50" s="100"/>
      <c r="AB50" s="100"/>
      <c r="AC50" s="100"/>
      <c r="AD50" s="100"/>
      <c r="AE50" s="100"/>
      <c r="AF50" s="100"/>
      <c r="AG50" s="100"/>
      <c r="AH50" s="100"/>
      <c r="AI50" s="100"/>
      <c r="AJ50" s="100"/>
      <c r="AK50" s="100"/>
      <c r="AL50" s="100"/>
      <c r="AM50" s="101"/>
      <c r="AN50" s="99" t="s">
        <v>246</v>
      </c>
      <c r="AO50" s="100"/>
      <c r="AP50" s="100"/>
      <c r="AQ50" s="100"/>
      <c r="AR50" s="100"/>
      <c r="AS50" s="100"/>
      <c r="AT50" s="100"/>
      <c r="AU50" s="100"/>
      <c r="AV50" s="100"/>
      <c r="AW50" s="100"/>
      <c r="AX50" s="100"/>
      <c r="AY50" s="100"/>
      <c r="AZ50" s="100"/>
      <c r="BA50" s="100"/>
      <c r="BB50" s="100"/>
      <c r="BC50" s="100"/>
      <c r="BD50" s="100"/>
      <c r="BE50" s="100"/>
      <c r="BF50" s="101"/>
      <c r="BG50" s="99" t="s">
        <v>247</v>
      </c>
      <c r="BH50" s="100"/>
      <c r="BI50" s="100"/>
      <c r="BJ50" s="100"/>
      <c r="BK50" s="100"/>
      <c r="BL50" s="100"/>
      <c r="BM50" s="100"/>
      <c r="BN50" s="100"/>
      <c r="BO50" s="100"/>
      <c r="BP50" s="100"/>
      <c r="BQ50" s="100"/>
      <c r="BR50" s="100"/>
      <c r="BS50" s="100"/>
      <c r="BT50" s="100"/>
      <c r="BU50" s="100"/>
      <c r="BV50" s="100"/>
      <c r="BW50" s="100"/>
      <c r="BX50" s="100"/>
      <c r="BY50" s="101"/>
    </row>
    <row r="51" spans="1:77" ht="48.75" customHeight="1">
      <c r="A51" s="172"/>
      <c r="B51" s="173"/>
      <c r="C51" s="173"/>
      <c r="D51" s="174"/>
      <c r="E51" s="63"/>
      <c r="F51" s="63"/>
      <c r="G51" s="63"/>
      <c r="H51" s="63"/>
      <c r="I51" s="63"/>
      <c r="J51" s="63"/>
      <c r="K51" s="63"/>
      <c r="L51" s="63"/>
      <c r="M51" s="63"/>
      <c r="N51" s="63"/>
      <c r="O51" s="63"/>
      <c r="P51" s="63"/>
      <c r="Q51" s="63"/>
      <c r="R51" s="63"/>
      <c r="S51" s="63"/>
      <c r="T51" s="63"/>
      <c r="U51" s="99" t="s">
        <v>5</v>
      </c>
      <c r="V51" s="100"/>
      <c r="W51" s="100"/>
      <c r="X51" s="100"/>
      <c r="Y51" s="101"/>
      <c r="Z51" s="99" t="s">
        <v>4</v>
      </c>
      <c r="AA51" s="100"/>
      <c r="AB51" s="100"/>
      <c r="AC51" s="100"/>
      <c r="AD51" s="101"/>
      <c r="AE51" s="127" t="s">
        <v>147</v>
      </c>
      <c r="AF51" s="128"/>
      <c r="AG51" s="128"/>
      <c r="AH51" s="129"/>
      <c r="AI51" s="99" t="s">
        <v>6</v>
      </c>
      <c r="AJ51" s="100"/>
      <c r="AK51" s="100"/>
      <c r="AL51" s="100"/>
      <c r="AM51" s="101"/>
      <c r="AN51" s="99" t="s">
        <v>5</v>
      </c>
      <c r="AO51" s="100"/>
      <c r="AP51" s="100"/>
      <c r="AQ51" s="100"/>
      <c r="AR51" s="101"/>
      <c r="AS51" s="99" t="s">
        <v>4</v>
      </c>
      <c r="AT51" s="100"/>
      <c r="AU51" s="100"/>
      <c r="AV51" s="100"/>
      <c r="AW51" s="101"/>
      <c r="AX51" s="127" t="s">
        <v>147</v>
      </c>
      <c r="AY51" s="128"/>
      <c r="AZ51" s="128"/>
      <c r="BA51" s="129"/>
      <c r="BB51" s="99" t="s">
        <v>118</v>
      </c>
      <c r="BC51" s="100"/>
      <c r="BD51" s="100"/>
      <c r="BE51" s="100"/>
      <c r="BF51" s="101"/>
      <c r="BG51" s="99" t="s">
        <v>5</v>
      </c>
      <c r="BH51" s="100"/>
      <c r="BI51" s="100"/>
      <c r="BJ51" s="100"/>
      <c r="BK51" s="101"/>
      <c r="BL51" s="99" t="s">
        <v>4</v>
      </c>
      <c r="BM51" s="100"/>
      <c r="BN51" s="100"/>
      <c r="BO51" s="100"/>
      <c r="BP51" s="101"/>
      <c r="BQ51" s="127" t="s">
        <v>147</v>
      </c>
      <c r="BR51" s="128"/>
      <c r="BS51" s="128"/>
      <c r="BT51" s="129"/>
      <c r="BU51" s="99" t="s">
        <v>119</v>
      </c>
      <c r="BV51" s="100"/>
      <c r="BW51" s="100"/>
      <c r="BX51" s="100"/>
      <c r="BY51" s="101"/>
    </row>
    <row r="52" spans="1:77" ht="15" customHeight="1">
      <c r="A52" s="99">
        <v>1</v>
      </c>
      <c r="B52" s="100"/>
      <c r="C52" s="100"/>
      <c r="D52" s="101"/>
      <c r="E52" s="99">
        <v>2</v>
      </c>
      <c r="F52" s="100"/>
      <c r="G52" s="100"/>
      <c r="H52" s="100"/>
      <c r="I52" s="100"/>
      <c r="J52" s="100"/>
      <c r="K52" s="100"/>
      <c r="L52" s="100"/>
      <c r="M52" s="100"/>
      <c r="N52" s="100"/>
      <c r="O52" s="100"/>
      <c r="P52" s="100"/>
      <c r="Q52" s="100"/>
      <c r="R52" s="100"/>
      <c r="S52" s="100"/>
      <c r="T52" s="101"/>
      <c r="U52" s="99">
        <v>3</v>
      </c>
      <c r="V52" s="100"/>
      <c r="W52" s="100"/>
      <c r="X52" s="100"/>
      <c r="Y52" s="101"/>
      <c r="Z52" s="99">
        <v>4</v>
      </c>
      <c r="AA52" s="100"/>
      <c r="AB52" s="100"/>
      <c r="AC52" s="100"/>
      <c r="AD52" s="101"/>
      <c r="AE52" s="99">
        <v>5</v>
      </c>
      <c r="AF52" s="100"/>
      <c r="AG52" s="100"/>
      <c r="AH52" s="101"/>
      <c r="AI52" s="99">
        <v>6</v>
      </c>
      <c r="AJ52" s="100"/>
      <c r="AK52" s="100"/>
      <c r="AL52" s="100"/>
      <c r="AM52" s="101"/>
      <c r="AN52" s="99">
        <v>7</v>
      </c>
      <c r="AO52" s="100"/>
      <c r="AP52" s="100"/>
      <c r="AQ52" s="100"/>
      <c r="AR52" s="101"/>
      <c r="AS52" s="99">
        <v>8</v>
      </c>
      <c r="AT52" s="100"/>
      <c r="AU52" s="100"/>
      <c r="AV52" s="100"/>
      <c r="AW52" s="101"/>
      <c r="AX52" s="99">
        <v>9</v>
      </c>
      <c r="AY52" s="100"/>
      <c r="AZ52" s="100"/>
      <c r="BA52" s="101"/>
      <c r="BB52" s="99">
        <v>10</v>
      </c>
      <c r="BC52" s="100"/>
      <c r="BD52" s="100"/>
      <c r="BE52" s="100"/>
      <c r="BF52" s="101"/>
      <c r="BG52" s="99">
        <v>11</v>
      </c>
      <c r="BH52" s="100"/>
      <c r="BI52" s="100"/>
      <c r="BJ52" s="100"/>
      <c r="BK52" s="101"/>
      <c r="BL52" s="99">
        <v>12</v>
      </c>
      <c r="BM52" s="100"/>
      <c r="BN52" s="100"/>
      <c r="BO52" s="100"/>
      <c r="BP52" s="101"/>
      <c r="BQ52" s="99">
        <v>13</v>
      </c>
      <c r="BR52" s="100"/>
      <c r="BS52" s="100"/>
      <c r="BT52" s="101"/>
      <c r="BU52" s="99">
        <v>14</v>
      </c>
      <c r="BV52" s="100"/>
      <c r="BW52" s="100"/>
      <c r="BX52" s="100"/>
      <c r="BY52" s="101"/>
    </row>
    <row r="53" spans="1:79" s="2" customFormat="1" ht="12.75" customHeight="1" hidden="1">
      <c r="A53" s="102" t="s">
        <v>85</v>
      </c>
      <c r="B53" s="103"/>
      <c r="C53" s="103"/>
      <c r="D53" s="104"/>
      <c r="E53" s="102" t="s">
        <v>78</v>
      </c>
      <c r="F53" s="103"/>
      <c r="G53" s="103"/>
      <c r="H53" s="103"/>
      <c r="I53" s="103"/>
      <c r="J53" s="103"/>
      <c r="K53" s="103"/>
      <c r="L53" s="103"/>
      <c r="M53" s="103"/>
      <c r="N53" s="103"/>
      <c r="O53" s="103"/>
      <c r="P53" s="103"/>
      <c r="Q53" s="103"/>
      <c r="R53" s="103"/>
      <c r="S53" s="103"/>
      <c r="T53" s="104"/>
      <c r="U53" s="102" t="s">
        <v>86</v>
      </c>
      <c r="V53" s="103"/>
      <c r="W53" s="103"/>
      <c r="X53" s="103"/>
      <c r="Y53" s="104"/>
      <c r="Z53" s="102" t="s">
        <v>87</v>
      </c>
      <c r="AA53" s="103"/>
      <c r="AB53" s="103"/>
      <c r="AC53" s="103"/>
      <c r="AD53" s="104"/>
      <c r="AE53" s="102" t="s">
        <v>113</v>
      </c>
      <c r="AF53" s="103"/>
      <c r="AG53" s="103"/>
      <c r="AH53" s="104"/>
      <c r="AI53" s="132" t="s">
        <v>216</v>
      </c>
      <c r="AJ53" s="133"/>
      <c r="AK53" s="133"/>
      <c r="AL53" s="133"/>
      <c r="AM53" s="134"/>
      <c r="AN53" s="102" t="s">
        <v>88</v>
      </c>
      <c r="AO53" s="103"/>
      <c r="AP53" s="103"/>
      <c r="AQ53" s="103"/>
      <c r="AR53" s="104"/>
      <c r="AS53" s="102" t="s">
        <v>89</v>
      </c>
      <c r="AT53" s="103"/>
      <c r="AU53" s="103"/>
      <c r="AV53" s="103"/>
      <c r="AW53" s="104"/>
      <c r="AX53" s="102" t="s">
        <v>114</v>
      </c>
      <c r="AY53" s="103"/>
      <c r="AZ53" s="103"/>
      <c r="BA53" s="104"/>
      <c r="BB53" s="132" t="s">
        <v>216</v>
      </c>
      <c r="BC53" s="133"/>
      <c r="BD53" s="133"/>
      <c r="BE53" s="133"/>
      <c r="BF53" s="134"/>
      <c r="BG53" s="102" t="s">
        <v>79</v>
      </c>
      <c r="BH53" s="103"/>
      <c r="BI53" s="103"/>
      <c r="BJ53" s="103"/>
      <c r="BK53" s="104"/>
      <c r="BL53" s="102" t="s">
        <v>80</v>
      </c>
      <c r="BM53" s="103"/>
      <c r="BN53" s="103"/>
      <c r="BO53" s="103"/>
      <c r="BP53" s="104"/>
      <c r="BQ53" s="102" t="s">
        <v>115</v>
      </c>
      <c r="BR53" s="103"/>
      <c r="BS53" s="103"/>
      <c r="BT53" s="104"/>
      <c r="BU53" s="132" t="s">
        <v>216</v>
      </c>
      <c r="BV53" s="133"/>
      <c r="BW53" s="133"/>
      <c r="BX53" s="133"/>
      <c r="BY53" s="134"/>
      <c r="CA53" t="s">
        <v>33</v>
      </c>
    </row>
    <row r="54" spans="1:79" s="8" customFormat="1" ht="12.75" customHeight="1">
      <c r="A54" s="102">
        <v>2111</v>
      </c>
      <c r="B54" s="103"/>
      <c r="C54" s="103"/>
      <c r="D54" s="104"/>
      <c r="E54" s="110" t="s">
        <v>257</v>
      </c>
      <c r="F54" s="111"/>
      <c r="G54" s="111"/>
      <c r="H54" s="111"/>
      <c r="I54" s="111"/>
      <c r="J54" s="111"/>
      <c r="K54" s="111"/>
      <c r="L54" s="111"/>
      <c r="M54" s="111"/>
      <c r="N54" s="111"/>
      <c r="O54" s="111"/>
      <c r="P54" s="111"/>
      <c r="Q54" s="111"/>
      <c r="R54" s="111"/>
      <c r="S54" s="111"/>
      <c r="T54" s="112"/>
      <c r="U54" s="123">
        <v>3068137</v>
      </c>
      <c r="V54" s="124"/>
      <c r="W54" s="124"/>
      <c r="X54" s="124"/>
      <c r="Y54" s="125"/>
      <c r="Z54" s="123">
        <v>0</v>
      </c>
      <c r="AA54" s="124"/>
      <c r="AB54" s="124"/>
      <c r="AC54" s="124"/>
      <c r="AD54" s="125"/>
      <c r="AE54" s="123">
        <v>0</v>
      </c>
      <c r="AF54" s="124"/>
      <c r="AG54" s="124"/>
      <c r="AH54" s="125"/>
      <c r="AI54" s="123">
        <f aca="true" t="shared" si="0" ref="AI54:AI64">IF(ISNUMBER(U54),U54,0)+IF(ISNUMBER(Z54),Z54,0)</f>
        <v>3068137</v>
      </c>
      <c r="AJ54" s="124"/>
      <c r="AK54" s="124"/>
      <c r="AL54" s="124"/>
      <c r="AM54" s="125"/>
      <c r="AN54" s="123">
        <v>3033350</v>
      </c>
      <c r="AO54" s="124"/>
      <c r="AP54" s="124"/>
      <c r="AQ54" s="124"/>
      <c r="AR54" s="125"/>
      <c r="AS54" s="123">
        <v>0</v>
      </c>
      <c r="AT54" s="124"/>
      <c r="AU54" s="124"/>
      <c r="AV54" s="124"/>
      <c r="AW54" s="125"/>
      <c r="AX54" s="123">
        <v>0</v>
      </c>
      <c r="AY54" s="124"/>
      <c r="AZ54" s="124"/>
      <c r="BA54" s="125"/>
      <c r="BB54" s="123">
        <f aca="true" t="shared" si="1" ref="BB54:BB64">IF(ISNUMBER(AN54),AN54,0)+IF(ISNUMBER(AS54),AS54,0)</f>
        <v>3033350</v>
      </c>
      <c r="BC54" s="124"/>
      <c r="BD54" s="124"/>
      <c r="BE54" s="124"/>
      <c r="BF54" s="125"/>
      <c r="BG54" s="123">
        <v>2821381</v>
      </c>
      <c r="BH54" s="124"/>
      <c r="BI54" s="124"/>
      <c r="BJ54" s="124"/>
      <c r="BK54" s="125"/>
      <c r="BL54" s="123">
        <v>0</v>
      </c>
      <c r="BM54" s="124"/>
      <c r="BN54" s="124"/>
      <c r="BO54" s="124"/>
      <c r="BP54" s="125"/>
      <c r="BQ54" s="123">
        <v>0</v>
      </c>
      <c r="BR54" s="124"/>
      <c r="BS54" s="124"/>
      <c r="BT54" s="125"/>
      <c r="BU54" s="123">
        <f aca="true" t="shared" si="2" ref="BU54:BU64">IF(ISNUMBER(BG54),BG54,0)+IF(ISNUMBER(BL54),BL54,0)</f>
        <v>2821381</v>
      </c>
      <c r="BV54" s="124"/>
      <c r="BW54" s="124"/>
      <c r="BX54" s="124"/>
      <c r="BY54" s="125"/>
      <c r="CA54" s="8" t="s">
        <v>34</v>
      </c>
    </row>
    <row r="55" spans="1:77" s="8" customFormat="1" ht="12.75" customHeight="1">
      <c r="A55" s="102">
        <v>2120</v>
      </c>
      <c r="B55" s="103"/>
      <c r="C55" s="103"/>
      <c r="D55" s="104"/>
      <c r="E55" s="110" t="s">
        <v>258</v>
      </c>
      <c r="F55" s="111"/>
      <c r="G55" s="111"/>
      <c r="H55" s="111"/>
      <c r="I55" s="111"/>
      <c r="J55" s="111"/>
      <c r="K55" s="111"/>
      <c r="L55" s="111"/>
      <c r="M55" s="111"/>
      <c r="N55" s="111"/>
      <c r="O55" s="111"/>
      <c r="P55" s="111"/>
      <c r="Q55" s="111"/>
      <c r="R55" s="111"/>
      <c r="S55" s="111"/>
      <c r="T55" s="112"/>
      <c r="U55" s="123">
        <v>537107</v>
      </c>
      <c r="V55" s="124"/>
      <c r="W55" s="124"/>
      <c r="X55" s="124"/>
      <c r="Y55" s="125"/>
      <c r="Z55" s="123">
        <v>0</v>
      </c>
      <c r="AA55" s="124"/>
      <c r="AB55" s="124"/>
      <c r="AC55" s="124"/>
      <c r="AD55" s="125"/>
      <c r="AE55" s="123">
        <v>0</v>
      </c>
      <c r="AF55" s="124"/>
      <c r="AG55" s="124"/>
      <c r="AH55" s="125"/>
      <c r="AI55" s="123">
        <f t="shared" si="0"/>
        <v>537107</v>
      </c>
      <c r="AJ55" s="124"/>
      <c r="AK55" s="124"/>
      <c r="AL55" s="124"/>
      <c r="AM55" s="125"/>
      <c r="AN55" s="123">
        <v>561725</v>
      </c>
      <c r="AO55" s="124"/>
      <c r="AP55" s="124"/>
      <c r="AQ55" s="124"/>
      <c r="AR55" s="125"/>
      <c r="AS55" s="123">
        <v>0</v>
      </c>
      <c r="AT55" s="124"/>
      <c r="AU55" s="124"/>
      <c r="AV55" s="124"/>
      <c r="AW55" s="125"/>
      <c r="AX55" s="123">
        <v>0</v>
      </c>
      <c r="AY55" s="124"/>
      <c r="AZ55" s="124"/>
      <c r="BA55" s="125"/>
      <c r="BB55" s="123">
        <f t="shared" si="1"/>
        <v>561725</v>
      </c>
      <c r="BC55" s="124"/>
      <c r="BD55" s="124"/>
      <c r="BE55" s="124"/>
      <c r="BF55" s="125"/>
      <c r="BG55" s="123">
        <v>620704</v>
      </c>
      <c r="BH55" s="124"/>
      <c r="BI55" s="124"/>
      <c r="BJ55" s="124"/>
      <c r="BK55" s="125"/>
      <c r="BL55" s="123">
        <v>0</v>
      </c>
      <c r="BM55" s="124"/>
      <c r="BN55" s="124"/>
      <c r="BO55" s="124"/>
      <c r="BP55" s="125"/>
      <c r="BQ55" s="123">
        <v>0</v>
      </c>
      <c r="BR55" s="124"/>
      <c r="BS55" s="124"/>
      <c r="BT55" s="125"/>
      <c r="BU55" s="123">
        <f t="shared" si="2"/>
        <v>620704</v>
      </c>
      <c r="BV55" s="124"/>
      <c r="BW55" s="124"/>
      <c r="BX55" s="124"/>
      <c r="BY55" s="125"/>
    </row>
    <row r="56" spans="1:77" s="8" customFormat="1" ht="12.75" customHeight="1">
      <c r="A56" s="102">
        <v>2210</v>
      </c>
      <c r="B56" s="103"/>
      <c r="C56" s="103"/>
      <c r="D56" s="104"/>
      <c r="E56" s="110" t="s">
        <v>259</v>
      </c>
      <c r="F56" s="111"/>
      <c r="G56" s="111"/>
      <c r="H56" s="111"/>
      <c r="I56" s="111"/>
      <c r="J56" s="111"/>
      <c r="K56" s="111"/>
      <c r="L56" s="111"/>
      <c r="M56" s="111"/>
      <c r="N56" s="111"/>
      <c r="O56" s="111"/>
      <c r="P56" s="111"/>
      <c r="Q56" s="111"/>
      <c r="R56" s="111"/>
      <c r="S56" s="111"/>
      <c r="T56" s="112"/>
      <c r="U56" s="123">
        <v>113737</v>
      </c>
      <c r="V56" s="124"/>
      <c r="W56" s="124"/>
      <c r="X56" s="124"/>
      <c r="Y56" s="125"/>
      <c r="Z56" s="123">
        <v>0</v>
      </c>
      <c r="AA56" s="124"/>
      <c r="AB56" s="124"/>
      <c r="AC56" s="124"/>
      <c r="AD56" s="125"/>
      <c r="AE56" s="123">
        <v>0</v>
      </c>
      <c r="AF56" s="124"/>
      <c r="AG56" s="124"/>
      <c r="AH56" s="125"/>
      <c r="AI56" s="123">
        <f t="shared" si="0"/>
        <v>113737</v>
      </c>
      <c r="AJ56" s="124"/>
      <c r="AK56" s="124"/>
      <c r="AL56" s="124"/>
      <c r="AM56" s="125"/>
      <c r="AN56" s="123">
        <v>100000</v>
      </c>
      <c r="AO56" s="124"/>
      <c r="AP56" s="124"/>
      <c r="AQ56" s="124"/>
      <c r="AR56" s="125"/>
      <c r="AS56" s="123">
        <v>0</v>
      </c>
      <c r="AT56" s="124"/>
      <c r="AU56" s="124"/>
      <c r="AV56" s="124"/>
      <c r="AW56" s="125"/>
      <c r="AX56" s="123">
        <v>0</v>
      </c>
      <c r="AY56" s="124"/>
      <c r="AZ56" s="124"/>
      <c r="BA56" s="125"/>
      <c r="BB56" s="123">
        <f t="shared" si="1"/>
        <v>100000</v>
      </c>
      <c r="BC56" s="124"/>
      <c r="BD56" s="124"/>
      <c r="BE56" s="124"/>
      <c r="BF56" s="125"/>
      <c r="BG56" s="123">
        <v>100000</v>
      </c>
      <c r="BH56" s="124"/>
      <c r="BI56" s="124"/>
      <c r="BJ56" s="124"/>
      <c r="BK56" s="125"/>
      <c r="BL56" s="123">
        <v>0</v>
      </c>
      <c r="BM56" s="124"/>
      <c r="BN56" s="124"/>
      <c r="BO56" s="124"/>
      <c r="BP56" s="125"/>
      <c r="BQ56" s="123">
        <v>0</v>
      </c>
      <c r="BR56" s="124"/>
      <c r="BS56" s="124"/>
      <c r="BT56" s="125"/>
      <c r="BU56" s="123">
        <f t="shared" si="2"/>
        <v>100000</v>
      </c>
      <c r="BV56" s="124"/>
      <c r="BW56" s="124"/>
      <c r="BX56" s="124"/>
      <c r="BY56" s="125"/>
    </row>
    <row r="57" spans="1:77" s="8" customFormat="1" ht="12.75" customHeight="1">
      <c r="A57" s="102">
        <v>2240</v>
      </c>
      <c r="B57" s="103"/>
      <c r="C57" s="103"/>
      <c r="D57" s="104"/>
      <c r="E57" s="110" t="s">
        <v>260</v>
      </c>
      <c r="F57" s="111"/>
      <c r="G57" s="111"/>
      <c r="H57" s="111"/>
      <c r="I57" s="111"/>
      <c r="J57" s="111"/>
      <c r="K57" s="111"/>
      <c r="L57" s="111"/>
      <c r="M57" s="111"/>
      <c r="N57" s="111"/>
      <c r="O57" s="111"/>
      <c r="P57" s="111"/>
      <c r="Q57" s="111"/>
      <c r="R57" s="111"/>
      <c r="S57" s="111"/>
      <c r="T57" s="112"/>
      <c r="U57" s="123">
        <v>92319</v>
      </c>
      <c r="V57" s="124"/>
      <c r="W57" s="124"/>
      <c r="X57" s="124"/>
      <c r="Y57" s="125"/>
      <c r="Z57" s="123">
        <v>0</v>
      </c>
      <c r="AA57" s="124"/>
      <c r="AB57" s="124"/>
      <c r="AC57" s="124"/>
      <c r="AD57" s="125"/>
      <c r="AE57" s="123">
        <v>0</v>
      </c>
      <c r="AF57" s="124"/>
      <c r="AG57" s="124"/>
      <c r="AH57" s="125"/>
      <c r="AI57" s="123">
        <f t="shared" si="0"/>
        <v>92319</v>
      </c>
      <c r="AJ57" s="124"/>
      <c r="AK57" s="124"/>
      <c r="AL57" s="124"/>
      <c r="AM57" s="125"/>
      <c r="AN57" s="123">
        <v>83020</v>
      </c>
      <c r="AO57" s="124"/>
      <c r="AP57" s="124"/>
      <c r="AQ57" s="124"/>
      <c r="AR57" s="125"/>
      <c r="AS57" s="123">
        <v>0</v>
      </c>
      <c r="AT57" s="124"/>
      <c r="AU57" s="124"/>
      <c r="AV57" s="124"/>
      <c r="AW57" s="125"/>
      <c r="AX57" s="123">
        <v>0</v>
      </c>
      <c r="AY57" s="124"/>
      <c r="AZ57" s="124"/>
      <c r="BA57" s="125"/>
      <c r="BB57" s="123">
        <f t="shared" si="1"/>
        <v>83020</v>
      </c>
      <c r="BC57" s="124"/>
      <c r="BD57" s="124"/>
      <c r="BE57" s="124"/>
      <c r="BF57" s="125"/>
      <c r="BG57" s="123">
        <v>60000</v>
      </c>
      <c r="BH57" s="124"/>
      <c r="BI57" s="124"/>
      <c r="BJ57" s="124"/>
      <c r="BK57" s="125"/>
      <c r="BL57" s="123">
        <v>0</v>
      </c>
      <c r="BM57" s="124"/>
      <c r="BN57" s="124"/>
      <c r="BO57" s="124"/>
      <c r="BP57" s="125"/>
      <c r="BQ57" s="123">
        <v>0</v>
      </c>
      <c r="BR57" s="124"/>
      <c r="BS57" s="124"/>
      <c r="BT57" s="125"/>
      <c r="BU57" s="123">
        <f t="shared" si="2"/>
        <v>60000</v>
      </c>
      <c r="BV57" s="124"/>
      <c r="BW57" s="124"/>
      <c r="BX57" s="124"/>
      <c r="BY57" s="125"/>
    </row>
    <row r="58" spans="1:77" s="8" customFormat="1" ht="12.75" customHeight="1">
      <c r="A58" s="102">
        <v>2250</v>
      </c>
      <c r="B58" s="103"/>
      <c r="C58" s="103"/>
      <c r="D58" s="104"/>
      <c r="E58" s="110" t="s">
        <v>261</v>
      </c>
      <c r="F58" s="111"/>
      <c r="G58" s="111"/>
      <c r="H58" s="111"/>
      <c r="I58" s="111"/>
      <c r="J58" s="111"/>
      <c r="K58" s="111"/>
      <c r="L58" s="111"/>
      <c r="M58" s="111"/>
      <c r="N58" s="111"/>
      <c r="O58" s="111"/>
      <c r="P58" s="111"/>
      <c r="Q58" s="111"/>
      <c r="R58" s="111"/>
      <c r="S58" s="111"/>
      <c r="T58" s="112"/>
      <c r="U58" s="123">
        <v>1394</v>
      </c>
      <c r="V58" s="124"/>
      <c r="W58" s="124"/>
      <c r="X58" s="124"/>
      <c r="Y58" s="125"/>
      <c r="Z58" s="123">
        <v>0</v>
      </c>
      <c r="AA58" s="124"/>
      <c r="AB58" s="124"/>
      <c r="AC58" s="124"/>
      <c r="AD58" s="125"/>
      <c r="AE58" s="123">
        <v>0</v>
      </c>
      <c r="AF58" s="124"/>
      <c r="AG58" s="124"/>
      <c r="AH58" s="125"/>
      <c r="AI58" s="123">
        <f t="shared" si="0"/>
        <v>1394</v>
      </c>
      <c r="AJ58" s="124"/>
      <c r="AK58" s="124"/>
      <c r="AL58" s="124"/>
      <c r="AM58" s="125"/>
      <c r="AN58" s="123">
        <v>5500</v>
      </c>
      <c r="AO58" s="124"/>
      <c r="AP58" s="124"/>
      <c r="AQ58" s="124"/>
      <c r="AR58" s="125"/>
      <c r="AS58" s="123">
        <v>0</v>
      </c>
      <c r="AT58" s="124"/>
      <c r="AU58" s="124"/>
      <c r="AV58" s="124"/>
      <c r="AW58" s="125"/>
      <c r="AX58" s="123">
        <v>0</v>
      </c>
      <c r="AY58" s="124"/>
      <c r="AZ58" s="124"/>
      <c r="BA58" s="125"/>
      <c r="BB58" s="123">
        <f t="shared" si="1"/>
        <v>5500</v>
      </c>
      <c r="BC58" s="124"/>
      <c r="BD58" s="124"/>
      <c r="BE58" s="124"/>
      <c r="BF58" s="125"/>
      <c r="BG58" s="123">
        <v>5000</v>
      </c>
      <c r="BH58" s="124"/>
      <c r="BI58" s="124"/>
      <c r="BJ58" s="124"/>
      <c r="BK58" s="125"/>
      <c r="BL58" s="123">
        <v>0</v>
      </c>
      <c r="BM58" s="124"/>
      <c r="BN58" s="124"/>
      <c r="BO58" s="124"/>
      <c r="BP58" s="125"/>
      <c r="BQ58" s="123">
        <v>0</v>
      </c>
      <c r="BR58" s="124"/>
      <c r="BS58" s="124"/>
      <c r="BT58" s="125"/>
      <c r="BU58" s="123">
        <f t="shared" si="2"/>
        <v>5000</v>
      </c>
      <c r="BV58" s="124"/>
      <c r="BW58" s="124"/>
      <c r="BX58" s="124"/>
      <c r="BY58" s="125"/>
    </row>
    <row r="59" spans="1:77" s="8" customFormat="1" ht="12.75" customHeight="1">
      <c r="A59" s="102">
        <v>2272</v>
      </c>
      <c r="B59" s="103"/>
      <c r="C59" s="103"/>
      <c r="D59" s="104"/>
      <c r="E59" s="110" t="s">
        <v>262</v>
      </c>
      <c r="F59" s="111"/>
      <c r="G59" s="111"/>
      <c r="H59" s="111"/>
      <c r="I59" s="111"/>
      <c r="J59" s="111"/>
      <c r="K59" s="111"/>
      <c r="L59" s="111"/>
      <c r="M59" s="111"/>
      <c r="N59" s="111"/>
      <c r="O59" s="111"/>
      <c r="P59" s="111"/>
      <c r="Q59" s="111"/>
      <c r="R59" s="111"/>
      <c r="S59" s="111"/>
      <c r="T59" s="112"/>
      <c r="U59" s="123">
        <v>2054</v>
      </c>
      <c r="V59" s="124"/>
      <c r="W59" s="124"/>
      <c r="X59" s="124"/>
      <c r="Y59" s="125"/>
      <c r="Z59" s="123">
        <v>0</v>
      </c>
      <c r="AA59" s="124"/>
      <c r="AB59" s="124"/>
      <c r="AC59" s="124"/>
      <c r="AD59" s="125"/>
      <c r="AE59" s="123">
        <v>0</v>
      </c>
      <c r="AF59" s="124"/>
      <c r="AG59" s="124"/>
      <c r="AH59" s="125"/>
      <c r="AI59" s="123">
        <f t="shared" si="0"/>
        <v>2054</v>
      </c>
      <c r="AJ59" s="124"/>
      <c r="AK59" s="124"/>
      <c r="AL59" s="124"/>
      <c r="AM59" s="125"/>
      <c r="AN59" s="123">
        <v>2510</v>
      </c>
      <c r="AO59" s="124"/>
      <c r="AP59" s="124"/>
      <c r="AQ59" s="124"/>
      <c r="AR59" s="125"/>
      <c r="AS59" s="123">
        <v>0</v>
      </c>
      <c r="AT59" s="124"/>
      <c r="AU59" s="124"/>
      <c r="AV59" s="124"/>
      <c r="AW59" s="125"/>
      <c r="AX59" s="123">
        <v>0</v>
      </c>
      <c r="AY59" s="124"/>
      <c r="AZ59" s="124"/>
      <c r="BA59" s="125"/>
      <c r="BB59" s="123">
        <f t="shared" si="1"/>
        <v>2510</v>
      </c>
      <c r="BC59" s="124"/>
      <c r="BD59" s="124"/>
      <c r="BE59" s="124"/>
      <c r="BF59" s="125"/>
      <c r="BG59" s="123">
        <v>3825</v>
      </c>
      <c r="BH59" s="124"/>
      <c r="BI59" s="124"/>
      <c r="BJ59" s="124"/>
      <c r="BK59" s="125"/>
      <c r="BL59" s="123">
        <v>0</v>
      </c>
      <c r="BM59" s="124"/>
      <c r="BN59" s="124"/>
      <c r="BO59" s="124"/>
      <c r="BP59" s="125"/>
      <c r="BQ59" s="123">
        <v>0</v>
      </c>
      <c r="BR59" s="124"/>
      <c r="BS59" s="124"/>
      <c r="BT59" s="125"/>
      <c r="BU59" s="123">
        <f t="shared" si="2"/>
        <v>3825</v>
      </c>
      <c r="BV59" s="124"/>
      <c r="BW59" s="124"/>
      <c r="BX59" s="124"/>
      <c r="BY59" s="125"/>
    </row>
    <row r="60" spans="1:77" s="8" customFormat="1" ht="12.75" customHeight="1">
      <c r="A60" s="102">
        <v>2273</v>
      </c>
      <c r="B60" s="103"/>
      <c r="C60" s="103"/>
      <c r="D60" s="104"/>
      <c r="E60" s="110" t="s">
        <v>263</v>
      </c>
      <c r="F60" s="111"/>
      <c r="G60" s="111"/>
      <c r="H60" s="111"/>
      <c r="I60" s="111"/>
      <c r="J60" s="111"/>
      <c r="K60" s="111"/>
      <c r="L60" s="111"/>
      <c r="M60" s="111"/>
      <c r="N60" s="111"/>
      <c r="O60" s="111"/>
      <c r="P60" s="111"/>
      <c r="Q60" s="111"/>
      <c r="R60" s="111"/>
      <c r="S60" s="111"/>
      <c r="T60" s="112"/>
      <c r="U60" s="123">
        <v>12768</v>
      </c>
      <c r="V60" s="124"/>
      <c r="W60" s="124"/>
      <c r="X60" s="124"/>
      <c r="Y60" s="125"/>
      <c r="Z60" s="123">
        <v>0</v>
      </c>
      <c r="AA60" s="124"/>
      <c r="AB60" s="124"/>
      <c r="AC60" s="124"/>
      <c r="AD60" s="125"/>
      <c r="AE60" s="123">
        <v>0</v>
      </c>
      <c r="AF60" s="124"/>
      <c r="AG60" s="124"/>
      <c r="AH60" s="125"/>
      <c r="AI60" s="123">
        <f t="shared" si="0"/>
        <v>12768</v>
      </c>
      <c r="AJ60" s="124"/>
      <c r="AK60" s="124"/>
      <c r="AL60" s="124"/>
      <c r="AM60" s="125"/>
      <c r="AN60" s="123">
        <v>15400</v>
      </c>
      <c r="AO60" s="124"/>
      <c r="AP60" s="124"/>
      <c r="AQ60" s="124"/>
      <c r="AR60" s="125"/>
      <c r="AS60" s="123">
        <v>0</v>
      </c>
      <c r="AT60" s="124"/>
      <c r="AU60" s="124"/>
      <c r="AV60" s="124"/>
      <c r="AW60" s="125"/>
      <c r="AX60" s="123">
        <v>0</v>
      </c>
      <c r="AY60" s="124"/>
      <c r="AZ60" s="124"/>
      <c r="BA60" s="125"/>
      <c r="BB60" s="123">
        <f t="shared" si="1"/>
        <v>15400</v>
      </c>
      <c r="BC60" s="124"/>
      <c r="BD60" s="124"/>
      <c r="BE60" s="124"/>
      <c r="BF60" s="125"/>
      <c r="BG60" s="123">
        <v>125000</v>
      </c>
      <c r="BH60" s="124"/>
      <c r="BI60" s="124"/>
      <c r="BJ60" s="124"/>
      <c r="BK60" s="125"/>
      <c r="BL60" s="123">
        <v>0</v>
      </c>
      <c r="BM60" s="124"/>
      <c r="BN60" s="124"/>
      <c r="BO60" s="124"/>
      <c r="BP60" s="125"/>
      <c r="BQ60" s="123">
        <v>0</v>
      </c>
      <c r="BR60" s="124"/>
      <c r="BS60" s="124"/>
      <c r="BT60" s="125"/>
      <c r="BU60" s="123">
        <f t="shared" si="2"/>
        <v>125000</v>
      </c>
      <c r="BV60" s="124"/>
      <c r="BW60" s="124"/>
      <c r="BX60" s="124"/>
      <c r="BY60" s="125"/>
    </row>
    <row r="61" spans="1:77" s="8" customFormat="1" ht="12.75" customHeight="1">
      <c r="A61" s="102">
        <v>2274</v>
      </c>
      <c r="B61" s="103"/>
      <c r="C61" s="103"/>
      <c r="D61" s="104"/>
      <c r="E61" s="110" t="s">
        <v>264</v>
      </c>
      <c r="F61" s="111"/>
      <c r="G61" s="111"/>
      <c r="H61" s="111"/>
      <c r="I61" s="111"/>
      <c r="J61" s="111"/>
      <c r="K61" s="111"/>
      <c r="L61" s="111"/>
      <c r="M61" s="111"/>
      <c r="N61" s="111"/>
      <c r="O61" s="111"/>
      <c r="P61" s="111"/>
      <c r="Q61" s="111"/>
      <c r="R61" s="111"/>
      <c r="S61" s="111"/>
      <c r="T61" s="112"/>
      <c r="U61" s="123">
        <v>38733</v>
      </c>
      <c r="V61" s="124"/>
      <c r="W61" s="124"/>
      <c r="X61" s="124"/>
      <c r="Y61" s="125"/>
      <c r="Z61" s="123">
        <v>0</v>
      </c>
      <c r="AA61" s="124"/>
      <c r="AB61" s="124"/>
      <c r="AC61" s="124"/>
      <c r="AD61" s="125"/>
      <c r="AE61" s="123">
        <v>0</v>
      </c>
      <c r="AF61" s="124"/>
      <c r="AG61" s="124"/>
      <c r="AH61" s="125"/>
      <c r="AI61" s="123">
        <f t="shared" si="0"/>
        <v>38733</v>
      </c>
      <c r="AJ61" s="124"/>
      <c r="AK61" s="124"/>
      <c r="AL61" s="124"/>
      <c r="AM61" s="125"/>
      <c r="AN61" s="123">
        <v>46925</v>
      </c>
      <c r="AO61" s="124"/>
      <c r="AP61" s="124"/>
      <c r="AQ61" s="124"/>
      <c r="AR61" s="125"/>
      <c r="AS61" s="123">
        <v>0</v>
      </c>
      <c r="AT61" s="124"/>
      <c r="AU61" s="124"/>
      <c r="AV61" s="124"/>
      <c r="AW61" s="125"/>
      <c r="AX61" s="123">
        <v>0</v>
      </c>
      <c r="AY61" s="124"/>
      <c r="AZ61" s="124"/>
      <c r="BA61" s="125"/>
      <c r="BB61" s="123">
        <f t="shared" si="1"/>
        <v>46925</v>
      </c>
      <c r="BC61" s="124"/>
      <c r="BD61" s="124"/>
      <c r="BE61" s="124"/>
      <c r="BF61" s="125"/>
      <c r="BG61" s="123">
        <v>0</v>
      </c>
      <c r="BH61" s="124"/>
      <c r="BI61" s="124"/>
      <c r="BJ61" s="124"/>
      <c r="BK61" s="125"/>
      <c r="BL61" s="123">
        <v>0</v>
      </c>
      <c r="BM61" s="124"/>
      <c r="BN61" s="124"/>
      <c r="BO61" s="124"/>
      <c r="BP61" s="125"/>
      <c r="BQ61" s="123">
        <v>0</v>
      </c>
      <c r="BR61" s="124"/>
      <c r="BS61" s="124"/>
      <c r="BT61" s="125"/>
      <c r="BU61" s="123">
        <f t="shared" si="2"/>
        <v>0</v>
      </c>
      <c r="BV61" s="124"/>
      <c r="BW61" s="124"/>
      <c r="BX61" s="124"/>
      <c r="BY61" s="125"/>
    </row>
    <row r="62" spans="1:77" s="8" customFormat="1" ht="12.75" customHeight="1">
      <c r="A62" s="102">
        <v>2800</v>
      </c>
      <c r="B62" s="103"/>
      <c r="C62" s="103"/>
      <c r="D62" s="104"/>
      <c r="E62" s="110" t="s">
        <v>265</v>
      </c>
      <c r="F62" s="111"/>
      <c r="G62" s="111"/>
      <c r="H62" s="111"/>
      <c r="I62" s="111"/>
      <c r="J62" s="111"/>
      <c r="K62" s="111"/>
      <c r="L62" s="111"/>
      <c r="M62" s="111"/>
      <c r="N62" s="111"/>
      <c r="O62" s="111"/>
      <c r="P62" s="111"/>
      <c r="Q62" s="111"/>
      <c r="R62" s="111"/>
      <c r="S62" s="111"/>
      <c r="T62" s="112"/>
      <c r="U62" s="123">
        <v>64</v>
      </c>
      <c r="V62" s="124"/>
      <c r="W62" s="124"/>
      <c r="X62" s="124"/>
      <c r="Y62" s="125"/>
      <c r="Z62" s="123">
        <v>0</v>
      </c>
      <c r="AA62" s="124"/>
      <c r="AB62" s="124"/>
      <c r="AC62" s="124"/>
      <c r="AD62" s="125"/>
      <c r="AE62" s="123">
        <v>0</v>
      </c>
      <c r="AF62" s="124"/>
      <c r="AG62" s="124"/>
      <c r="AH62" s="125"/>
      <c r="AI62" s="123">
        <f t="shared" si="0"/>
        <v>64</v>
      </c>
      <c r="AJ62" s="124"/>
      <c r="AK62" s="124"/>
      <c r="AL62" s="124"/>
      <c r="AM62" s="125"/>
      <c r="AN62" s="123">
        <v>150</v>
      </c>
      <c r="AO62" s="124"/>
      <c r="AP62" s="124"/>
      <c r="AQ62" s="124"/>
      <c r="AR62" s="125"/>
      <c r="AS62" s="123">
        <v>0</v>
      </c>
      <c r="AT62" s="124"/>
      <c r="AU62" s="124"/>
      <c r="AV62" s="124"/>
      <c r="AW62" s="125"/>
      <c r="AX62" s="123">
        <v>0</v>
      </c>
      <c r="AY62" s="124"/>
      <c r="AZ62" s="124"/>
      <c r="BA62" s="125"/>
      <c r="BB62" s="123">
        <f t="shared" si="1"/>
        <v>150</v>
      </c>
      <c r="BC62" s="124"/>
      <c r="BD62" s="124"/>
      <c r="BE62" s="124"/>
      <c r="BF62" s="125"/>
      <c r="BG62" s="123">
        <v>700</v>
      </c>
      <c r="BH62" s="124"/>
      <c r="BI62" s="124"/>
      <c r="BJ62" s="124"/>
      <c r="BK62" s="125"/>
      <c r="BL62" s="123">
        <v>0</v>
      </c>
      <c r="BM62" s="124"/>
      <c r="BN62" s="124"/>
      <c r="BO62" s="124"/>
      <c r="BP62" s="125"/>
      <c r="BQ62" s="123">
        <v>0</v>
      </c>
      <c r="BR62" s="124"/>
      <c r="BS62" s="124"/>
      <c r="BT62" s="125"/>
      <c r="BU62" s="123">
        <f t="shared" si="2"/>
        <v>700</v>
      </c>
      <c r="BV62" s="124"/>
      <c r="BW62" s="124"/>
      <c r="BX62" s="124"/>
      <c r="BY62" s="125"/>
    </row>
    <row r="63" spans="1:77" s="8" customFormat="1" ht="25.5" customHeight="1">
      <c r="A63" s="102">
        <v>3110</v>
      </c>
      <c r="B63" s="103"/>
      <c r="C63" s="103"/>
      <c r="D63" s="104"/>
      <c r="E63" s="110" t="s">
        <v>266</v>
      </c>
      <c r="F63" s="111"/>
      <c r="G63" s="111"/>
      <c r="H63" s="111"/>
      <c r="I63" s="111"/>
      <c r="J63" s="111"/>
      <c r="K63" s="111"/>
      <c r="L63" s="111"/>
      <c r="M63" s="111"/>
      <c r="N63" s="111"/>
      <c r="O63" s="111"/>
      <c r="P63" s="111"/>
      <c r="Q63" s="111"/>
      <c r="R63" s="111"/>
      <c r="S63" s="111"/>
      <c r="T63" s="112"/>
      <c r="U63" s="123">
        <v>0</v>
      </c>
      <c r="V63" s="124"/>
      <c r="W63" s="124"/>
      <c r="X63" s="124"/>
      <c r="Y63" s="125"/>
      <c r="Z63" s="123">
        <v>13320</v>
      </c>
      <c r="AA63" s="124"/>
      <c r="AB63" s="124"/>
      <c r="AC63" s="124"/>
      <c r="AD63" s="125"/>
      <c r="AE63" s="123">
        <v>13320</v>
      </c>
      <c r="AF63" s="124"/>
      <c r="AG63" s="124"/>
      <c r="AH63" s="125"/>
      <c r="AI63" s="123">
        <f t="shared" si="0"/>
        <v>13320</v>
      </c>
      <c r="AJ63" s="124"/>
      <c r="AK63" s="124"/>
      <c r="AL63" s="124"/>
      <c r="AM63" s="125"/>
      <c r="AN63" s="123">
        <v>0</v>
      </c>
      <c r="AO63" s="124"/>
      <c r="AP63" s="124"/>
      <c r="AQ63" s="124"/>
      <c r="AR63" s="125"/>
      <c r="AS63" s="123">
        <v>45000</v>
      </c>
      <c r="AT63" s="124"/>
      <c r="AU63" s="124"/>
      <c r="AV63" s="124"/>
      <c r="AW63" s="125"/>
      <c r="AX63" s="123">
        <v>45000</v>
      </c>
      <c r="AY63" s="124"/>
      <c r="AZ63" s="124"/>
      <c r="BA63" s="125"/>
      <c r="BB63" s="123">
        <f t="shared" si="1"/>
        <v>45000</v>
      </c>
      <c r="BC63" s="124"/>
      <c r="BD63" s="124"/>
      <c r="BE63" s="124"/>
      <c r="BF63" s="125"/>
      <c r="BG63" s="123">
        <v>0</v>
      </c>
      <c r="BH63" s="124"/>
      <c r="BI63" s="124"/>
      <c r="BJ63" s="124"/>
      <c r="BK63" s="125"/>
      <c r="BL63" s="123">
        <v>57000</v>
      </c>
      <c r="BM63" s="124"/>
      <c r="BN63" s="124"/>
      <c r="BO63" s="124"/>
      <c r="BP63" s="125"/>
      <c r="BQ63" s="123">
        <v>57000</v>
      </c>
      <c r="BR63" s="124"/>
      <c r="BS63" s="124"/>
      <c r="BT63" s="125"/>
      <c r="BU63" s="123">
        <f t="shared" si="2"/>
        <v>57000</v>
      </c>
      <c r="BV63" s="124"/>
      <c r="BW63" s="124"/>
      <c r="BX63" s="124"/>
      <c r="BY63" s="125"/>
    </row>
    <row r="64" spans="1:77" s="9" customFormat="1" ht="12.75" customHeight="1">
      <c r="A64" s="135"/>
      <c r="B64" s="136"/>
      <c r="C64" s="136"/>
      <c r="D64" s="137"/>
      <c r="E64" s="92" t="s">
        <v>179</v>
      </c>
      <c r="F64" s="66"/>
      <c r="G64" s="66"/>
      <c r="H64" s="66"/>
      <c r="I64" s="66"/>
      <c r="J64" s="66"/>
      <c r="K64" s="66"/>
      <c r="L64" s="66"/>
      <c r="M64" s="66"/>
      <c r="N64" s="66"/>
      <c r="O64" s="66"/>
      <c r="P64" s="66"/>
      <c r="Q64" s="66"/>
      <c r="R64" s="66"/>
      <c r="S64" s="66"/>
      <c r="T64" s="67"/>
      <c r="U64" s="138">
        <v>3866313</v>
      </c>
      <c r="V64" s="139"/>
      <c r="W64" s="139"/>
      <c r="X64" s="139"/>
      <c r="Y64" s="140"/>
      <c r="Z64" s="138">
        <v>13320</v>
      </c>
      <c r="AA64" s="139"/>
      <c r="AB64" s="139"/>
      <c r="AC64" s="139"/>
      <c r="AD64" s="140"/>
      <c r="AE64" s="138">
        <v>13320</v>
      </c>
      <c r="AF64" s="139"/>
      <c r="AG64" s="139"/>
      <c r="AH64" s="140"/>
      <c r="AI64" s="138">
        <f t="shared" si="0"/>
        <v>3879633</v>
      </c>
      <c r="AJ64" s="139"/>
      <c r="AK64" s="139"/>
      <c r="AL64" s="139"/>
      <c r="AM64" s="140"/>
      <c r="AN64" s="138">
        <v>3848580</v>
      </c>
      <c r="AO64" s="139"/>
      <c r="AP64" s="139"/>
      <c r="AQ64" s="139"/>
      <c r="AR64" s="140"/>
      <c r="AS64" s="138">
        <v>45000</v>
      </c>
      <c r="AT64" s="139"/>
      <c r="AU64" s="139"/>
      <c r="AV64" s="139"/>
      <c r="AW64" s="140"/>
      <c r="AX64" s="138">
        <v>45000</v>
      </c>
      <c r="AY64" s="139"/>
      <c r="AZ64" s="139"/>
      <c r="BA64" s="140"/>
      <c r="BB64" s="138">
        <f t="shared" si="1"/>
        <v>3893580</v>
      </c>
      <c r="BC64" s="139"/>
      <c r="BD64" s="139"/>
      <c r="BE64" s="139"/>
      <c r="BF64" s="140"/>
      <c r="BG64" s="138">
        <v>3736610</v>
      </c>
      <c r="BH64" s="139"/>
      <c r="BI64" s="139"/>
      <c r="BJ64" s="139"/>
      <c r="BK64" s="140"/>
      <c r="BL64" s="138">
        <v>57000</v>
      </c>
      <c r="BM64" s="139"/>
      <c r="BN64" s="139"/>
      <c r="BO64" s="139"/>
      <c r="BP64" s="140"/>
      <c r="BQ64" s="138">
        <v>57000</v>
      </c>
      <c r="BR64" s="139"/>
      <c r="BS64" s="139"/>
      <c r="BT64" s="140"/>
      <c r="BU64" s="138">
        <f t="shared" si="2"/>
        <v>3793610</v>
      </c>
      <c r="BV64" s="139"/>
      <c r="BW64" s="139"/>
      <c r="BX64" s="139"/>
      <c r="BY64" s="140"/>
    </row>
    <row r="65" ht="9" customHeight="1"/>
    <row r="66" spans="1:64" ht="14.25" customHeight="1">
      <c r="A66" s="131" t="s">
        <v>343</v>
      </c>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row>
    <row r="67" spans="1:77" ht="15" customHeight="1">
      <c r="A67" s="141" t="s">
        <v>244</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row>
    <row r="68" spans="1:77" ht="22.5" customHeight="1">
      <c r="A68" s="169" t="s">
        <v>150</v>
      </c>
      <c r="B68" s="170"/>
      <c r="C68" s="170"/>
      <c r="D68" s="170"/>
      <c r="E68" s="171"/>
      <c r="F68" s="63" t="s">
        <v>20</v>
      </c>
      <c r="G68" s="63"/>
      <c r="H68" s="63"/>
      <c r="I68" s="63"/>
      <c r="J68" s="63"/>
      <c r="K68" s="63"/>
      <c r="L68" s="63"/>
      <c r="M68" s="63"/>
      <c r="N68" s="63"/>
      <c r="O68" s="63"/>
      <c r="P68" s="63"/>
      <c r="Q68" s="63"/>
      <c r="R68" s="63"/>
      <c r="S68" s="63"/>
      <c r="T68" s="63"/>
      <c r="U68" s="99" t="s">
        <v>245</v>
      </c>
      <c r="V68" s="100"/>
      <c r="W68" s="100"/>
      <c r="X68" s="100"/>
      <c r="Y68" s="100"/>
      <c r="Z68" s="100"/>
      <c r="AA68" s="100"/>
      <c r="AB68" s="100"/>
      <c r="AC68" s="100"/>
      <c r="AD68" s="100"/>
      <c r="AE68" s="100"/>
      <c r="AF68" s="100"/>
      <c r="AG68" s="100"/>
      <c r="AH68" s="100"/>
      <c r="AI68" s="100"/>
      <c r="AJ68" s="100"/>
      <c r="AK68" s="100"/>
      <c r="AL68" s="100"/>
      <c r="AM68" s="101"/>
      <c r="AN68" s="99" t="s">
        <v>246</v>
      </c>
      <c r="AO68" s="100"/>
      <c r="AP68" s="100"/>
      <c r="AQ68" s="100"/>
      <c r="AR68" s="100"/>
      <c r="AS68" s="100"/>
      <c r="AT68" s="100"/>
      <c r="AU68" s="100"/>
      <c r="AV68" s="100"/>
      <c r="AW68" s="100"/>
      <c r="AX68" s="100"/>
      <c r="AY68" s="100"/>
      <c r="AZ68" s="100"/>
      <c r="BA68" s="100"/>
      <c r="BB68" s="100"/>
      <c r="BC68" s="100"/>
      <c r="BD68" s="100"/>
      <c r="BE68" s="100"/>
      <c r="BF68" s="101"/>
      <c r="BG68" s="99" t="s">
        <v>247</v>
      </c>
      <c r="BH68" s="100"/>
      <c r="BI68" s="100"/>
      <c r="BJ68" s="100"/>
      <c r="BK68" s="100"/>
      <c r="BL68" s="100"/>
      <c r="BM68" s="100"/>
      <c r="BN68" s="100"/>
      <c r="BO68" s="100"/>
      <c r="BP68" s="100"/>
      <c r="BQ68" s="100"/>
      <c r="BR68" s="100"/>
      <c r="BS68" s="100"/>
      <c r="BT68" s="100"/>
      <c r="BU68" s="100"/>
      <c r="BV68" s="100"/>
      <c r="BW68" s="100"/>
      <c r="BX68" s="100"/>
      <c r="BY68" s="101"/>
    </row>
    <row r="69" spans="1:77" ht="44.25" customHeight="1">
      <c r="A69" s="172"/>
      <c r="B69" s="173"/>
      <c r="C69" s="173"/>
      <c r="D69" s="173"/>
      <c r="E69" s="174"/>
      <c r="F69" s="63"/>
      <c r="G69" s="63"/>
      <c r="H69" s="63"/>
      <c r="I69" s="63"/>
      <c r="J69" s="63"/>
      <c r="K69" s="63"/>
      <c r="L69" s="63"/>
      <c r="M69" s="63"/>
      <c r="N69" s="63"/>
      <c r="O69" s="63"/>
      <c r="P69" s="63"/>
      <c r="Q69" s="63"/>
      <c r="R69" s="63"/>
      <c r="S69" s="63"/>
      <c r="T69" s="63"/>
      <c r="U69" s="99" t="s">
        <v>5</v>
      </c>
      <c r="V69" s="100"/>
      <c r="W69" s="100"/>
      <c r="X69" s="100"/>
      <c r="Y69" s="101"/>
      <c r="Z69" s="99" t="s">
        <v>4</v>
      </c>
      <c r="AA69" s="100"/>
      <c r="AB69" s="100"/>
      <c r="AC69" s="100"/>
      <c r="AD69" s="101"/>
      <c r="AE69" s="127" t="s">
        <v>147</v>
      </c>
      <c r="AF69" s="128"/>
      <c r="AG69" s="128"/>
      <c r="AH69" s="129"/>
      <c r="AI69" s="99" t="s">
        <v>6</v>
      </c>
      <c r="AJ69" s="100"/>
      <c r="AK69" s="100"/>
      <c r="AL69" s="100"/>
      <c r="AM69" s="101"/>
      <c r="AN69" s="99" t="s">
        <v>5</v>
      </c>
      <c r="AO69" s="100"/>
      <c r="AP69" s="100"/>
      <c r="AQ69" s="100"/>
      <c r="AR69" s="101"/>
      <c r="AS69" s="99" t="s">
        <v>4</v>
      </c>
      <c r="AT69" s="100"/>
      <c r="AU69" s="100"/>
      <c r="AV69" s="100"/>
      <c r="AW69" s="101"/>
      <c r="AX69" s="127" t="s">
        <v>147</v>
      </c>
      <c r="AY69" s="128"/>
      <c r="AZ69" s="128"/>
      <c r="BA69" s="129"/>
      <c r="BB69" s="99" t="s">
        <v>118</v>
      </c>
      <c r="BC69" s="100"/>
      <c r="BD69" s="100"/>
      <c r="BE69" s="100"/>
      <c r="BF69" s="101"/>
      <c r="BG69" s="99" t="s">
        <v>5</v>
      </c>
      <c r="BH69" s="100"/>
      <c r="BI69" s="100"/>
      <c r="BJ69" s="100"/>
      <c r="BK69" s="101"/>
      <c r="BL69" s="99" t="s">
        <v>4</v>
      </c>
      <c r="BM69" s="100"/>
      <c r="BN69" s="100"/>
      <c r="BO69" s="100"/>
      <c r="BP69" s="101"/>
      <c r="BQ69" s="127" t="s">
        <v>147</v>
      </c>
      <c r="BR69" s="128"/>
      <c r="BS69" s="128"/>
      <c r="BT69" s="129"/>
      <c r="BU69" s="63" t="s">
        <v>119</v>
      </c>
      <c r="BV69" s="63"/>
      <c r="BW69" s="63"/>
      <c r="BX69" s="63"/>
      <c r="BY69" s="63"/>
    </row>
    <row r="70" spans="1:77" ht="15" customHeight="1">
      <c r="A70" s="99">
        <v>1</v>
      </c>
      <c r="B70" s="100"/>
      <c r="C70" s="100"/>
      <c r="D70" s="100"/>
      <c r="E70" s="101"/>
      <c r="F70" s="99">
        <v>2</v>
      </c>
      <c r="G70" s="100"/>
      <c r="H70" s="100"/>
      <c r="I70" s="100"/>
      <c r="J70" s="100"/>
      <c r="K70" s="100"/>
      <c r="L70" s="100"/>
      <c r="M70" s="100"/>
      <c r="N70" s="100"/>
      <c r="O70" s="100"/>
      <c r="P70" s="100"/>
      <c r="Q70" s="100"/>
      <c r="R70" s="100"/>
      <c r="S70" s="100"/>
      <c r="T70" s="101"/>
      <c r="U70" s="99">
        <v>3</v>
      </c>
      <c r="V70" s="100"/>
      <c r="W70" s="100"/>
      <c r="X70" s="100"/>
      <c r="Y70" s="101"/>
      <c r="Z70" s="99">
        <v>4</v>
      </c>
      <c r="AA70" s="100"/>
      <c r="AB70" s="100"/>
      <c r="AC70" s="100"/>
      <c r="AD70" s="101"/>
      <c r="AE70" s="99">
        <v>5</v>
      </c>
      <c r="AF70" s="100"/>
      <c r="AG70" s="100"/>
      <c r="AH70" s="101"/>
      <c r="AI70" s="99">
        <v>6</v>
      </c>
      <c r="AJ70" s="100"/>
      <c r="AK70" s="100"/>
      <c r="AL70" s="100"/>
      <c r="AM70" s="101"/>
      <c r="AN70" s="99">
        <v>7</v>
      </c>
      <c r="AO70" s="100"/>
      <c r="AP70" s="100"/>
      <c r="AQ70" s="100"/>
      <c r="AR70" s="101"/>
      <c r="AS70" s="99">
        <v>8</v>
      </c>
      <c r="AT70" s="100"/>
      <c r="AU70" s="100"/>
      <c r="AV70" s="100"/>
      <c r="AW70" s="101"/>
      <c r="AX70" s="99">
        <v>9</v>
      </c>
      <c r="AY70" s="100"/>
      <c r="AZ70" s="100"/>
      <c r="BA70" s="101"/>
      <c r="BB70" s="99">
        <v>10</v>
      </c>
      <c r="BC70" s="100"/>
      <c r="BD70" s="100"/>
      <c r="BE70" s="100"/>
      <c r="BF70" s="101"/>
      <c r="BG70" s="99">
        <v>11</v>
      </c>
      <c r="BH70" s="100"/>
      <c r="BI70" s="100"/>
      <c r="BJ70" s="100"/>
      <c r="BK70" s="101"/>
      <c r="BL70" s="99">
        <v>12</v>
      </c>
      <c r="BM70" s="100"/>
      <c r="BN70" s="100"/>
      <c r="BO70" s="100"/>
      <c r="BP70" s="101"/>
      <c r="BQ70" s="99">
        <v>13</v>
      </c>
      <c r="BR70" s="100"/>
      <c r="BS70" s="100"/>
      <c r="BT70" s="101"/>
      <c r="BU70" s="63">
        <v>14</v>
      </c>
      <c r="BV70" s="63"/>
      <c r="BW70" s="63"/>
      <c r="BX70" s="63"/>
      <c r="BY70" s="63"/>
    </row>
    <row r="71" spans="1:79" s="2" customFormat="1" ht="13.5" customHeight="1" hidden="1">
      <c r="A71" s="102" t="s">
        <v>85</v>
      </c>
      <c r="B71" s="103"/>
      <c r="C71" s="103"/>
      <c r="D71" s="103"/>
      <c r="E71" s="104"/>
      <c r="F71" s="102" t="s">
        <v>78</v>
      </c>
      <c r="G71" s="103"/>
      <c r="H71" s="103"/>
      <c r="I71" s="103"/>
      <c r="J71" s="103"/>
      <c r="K71" s="103"/>
      <c r="L71" s="103"/>
      <c r="M71" s="103"/>
      <c r="N71" s="103"/>
      <c r="O71" s="103"/>
      <c r="P71" s="103"/>
      <c r="Q71" s="103"/>
      <c r="R71" s="103"/>
      <c r="S71" s="103"/>
      <c r="T71" s="104"/>
      <c r="U71" s="102" t="s">
        <v>86</v>
      </c>
      <c r="V71" s="103"/>
      <c r="W71" s="103"/>
      <c r="X71" s="103"/>
      <c r="Y71" s="104"/>
      <c r="Z71" s="102" t="s">
        <v>87</v>
      </c>
      <c r="AA71" s="103"/>
      <c r="AB71" s="103"/>
      <c r="AC71" s="103"/>
      <c r="AD71" s="104"/>
      <c r="AE71" s="102" t="s">
        <v>113</v>
      </c>
      <c r="AF71" s="103"/>
      <c r="AG71" s="103"/>
      <c r="AH71" s="104"/>
      <c r="AI71" s="132" t="s">
        <v>216</v>
      </c>
      <c r="AJ71" s="133"/>
      <c r="AK71" s="133"/>
      <c r="AL71" s="133"/>
      <c r="AM71" s="134"/>
      <c r="AN71" s="102" t="s">
        <v>88</v>
      </c>
      <c r="AO71" s="103"/>
      <c r="AP71" s="103"/>
      <c r="AQ71" s="103"/>
      <c r="AR71" s="104"/>
      <c r="AS71" s="102" t="s">
        <v>89</v>
      </c>
      <c r="AT71" s="103"/>
      <c r="AU71" s="103"/>
      <c r="AV71" s="103"/>
      <c r="AW71" s="104"/>
      <c r="AX71" s="102" t="s">
        <v>114</v>
      </c>
      <c r="AY71" s="103"/>
      <c r="AZ71" s="103"/>
      <c r="BA71" s="104"/>
      <c r="BB71" s="132" t="s">
        <v>216</v>
      </c>
      <c r="BC71" s="133"/>
      <c r="BD71" s="133"/>
      <c r="BE71" s="133"/>
      <c r="BF71" s="134"/>
      <c r="BG71" s="102" t="s">
        <v>79</v>
      </c>
      <c r="BH71" s="103"/>
      <c r="BI71" s="103"/>
      <c r="BJ71" s="103"/>
      <c r="BK71" s="104"/>
      <c r="BL71" s="102" t="s">
        <v>80</v>
      </c>
      <c r="BM71" s="103"/>
      <c r="BN71" s="103"/>
      <c r="BO71" s="103"/>
      <c r="BP71" s="104"/>
      <c r="BQ71" s="102" t="s">
        <v>115</v>
      </c>
      <c r="BR71" s="103"/>
      <c r="BS71" s="103"/>
      <c r="BT71" s="104"/>
      <c r="BU71" s="122" t="s">
        <v>216</v>
      </c>
      <c r="BV71" s="122"/>
      <c r="BW71" s="122"/>
      <c r="BX71" s="122"/>
      <c r="BY71" s="122"/>
      <c r="CA71" t="s">
        <v>35</v>
      </c>
    </row>
    <row r="72" spans="1:79" s="9" customFormat="1" ht="12.75" customHeight="1">
      <c r="A72" s="135"/>
      <c r="B72" s="136"/>
      <c r="C72" s="136"/>
      <c r="D72" s="136"/>
      <c r="E72" s="137"/>
      <c r="F72" s="135" t="s">
        <v>179</v>
      </c>
      <c r="G72" s="136"/>
      <c r="H72" s="136"/>
      <c r="I72" s="136"/>
      <c r="J72" s="136"/>
      <c r="K72" s="136"/>
      <c r="L72" s="136"/>
      <c r="M72" s="136"/>
      <c r="N72" s="136"/>
      <c r="O72" s="136"/>
      <c r="P72" s="136"/>
      <c r="Q72" s="136"/>
      <c r="R72" s="136"/>
      <c r="S72" s="136"/>
      <c r="T72" s="137"/>
      <c r="U72" s="138"/>
      <c r="V72" s="139"/>
      <c r="W72" s="139"/>
      <c r="X72" s="139"/>
      <c r="Y72" s="140"/>
      <c r="Z72" s="138"/>
      <c r="AA72" s="139"/>
      <c r="AB72" s="139"/>
      <c r="AC72" s="139"/>
      <c r="AD72" s="140"/>
      <c r="AE72" s="138"/>
      <c r="AF72" s="139"/>
      <c r="AG72" s="139"/>
      <c r="AH72" s="140"/>
      <c r="AI72" s="138">
        <f>IF(ISNUMBER(U72),U72,0)+IF(ISNUMBER(Z72),Z72,0)</f>
        <v>0</v>
      </c>
      <c r="AJ72" s="139"/>
      <c r="AK72" s="139"/>
      <c r="AL72" s="139"/>
      <c r="AM72" s="140"/>
      <c r="AN72" s="138"/>
      <c r="AO72" s="139"/>
      <c r="AP72" s="139"/>
      <c r="AQ72" s="139"/>
      <c r="AR72" s="140"/>
      <c r="AS72" s="138"/>
      <c r="AT72" s="139"/>
      <c r="AU72" s="139"/>
      <c r="AV72" s="139"/>
      <c r="AW72" s="140"/>
      <c r="AX72" s="138"/>
      <c r="AY72" s="139"/>
      <c r="AZ72" s="139"/>
      <c r="BA72" s="140"/>
      <c r="BB72" s="138">
        <f>IF(ISNUMBER(AN72),AN72,0)+IF(ISNUMBER(AS72),AS72,0)</f>
        <v>0</v>
      </c>
      <c r="BC72" s="139"/>
      <c r="BD72" s="139"/>
      <c r="BE72" s="139"/>
      <c r="BF72" s="140"/>
      <c r="BG72" s="138"/>
      <c r="BH72" s="139"/>
      <c r="BI72" s="139"/>
      <c r="BJ72" s="139"/>
      <c r="BK72" s="140"/>
      <c r="BL72" s="138"/>
      <c r="BM72" s="139"/>
      <c r="BN72" s="139"/>
      <c r="BO72" s="139"/>
      <c r="BP72" s="140"/>
      <c r="BQ72" s="138"/>
      <c r="BR72" s="139"/>
      <c r="BS72" s="139"/>
      <c r="BT72" s="140"/>
      <c r="BU72" s="138">
        <f>IF(ISNUMBER(BG72),BG72,0)+IF(ISNUMBER(BL72),BL72,0)</f>
        <v>0</v>
      </c>
      <c r="BV72" s="139"/>
      <c r="BW72" s="139"/>
      <c r="BX72" s="139"/>
      <c r="BY72" s="140"/>
      <c r="CA72" s="9" t="s">
        <v>36</v>
      </c>
    </row>
    <row r="73" ht="7.5" customHeight="1"/>
    <row r="74" spans="1:64" ht="14.25" customHeight="1">
      <c r="A74" s="131" t="s">
        <v>356</v>
      </c>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row>
    <row r="75" spans="1:63" ht="15" customHeight="1">
      <c r="A75" s="141" t="s">
        <v>244</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row>
    <row r="76" spans="1:63" ht="15.75" customHeight="1">
      <c r="A76" s="169" t="s">
        <v>149</v>
      </c>
      <c r="B76" s="170"/>
      <c r="C76" s="170"/>
      <c r="D76" s="171"/>
      <c r="E76" s="160" t="s">
        <v>20</v>
      </c>
      <c r="F76" s="161"/>
      <c r="G76" s="161"/>
      <c r="H76" s="161"/>
      <c r="I76" s="161"/>
      <c r="J76" s="161"/>
      <c r="K76" s="161"/>
      <c r="L76" s="161"/>
      <c r="M76" s="161"/>
      <c r="N76" s="161"/>
      <c r="O76" s="161"/>
      <c r="P76" s="161"/>
      <c r="Q76" s="161"/>
      <c r="R76" s="161"/>
      <c r="S76" s="161"/>
      <c r="T76" s="161"/>
      <c r="U76" s="161"/>
      <c r="V76" s="161"/>
      <c r="W76" s="162"/>
      <c r="X76" s="99" t="s">
        <v>248</v>
      </c>
      <c r="Y76" s="100"/>
      <c r="Z76" s="100"/>
      <c r="AA76" s="100"/>
      <c r="AB76" s="100"/>
      <c r="AC76" s="100"/>
      <c r="AD76" s="100"/>
      <c r="AE76" s="100"/>
      <c r="AF76" s="100"/>
      <c r="AG76" s="100"/>
      <c r="AH76" s="100"/>
      <c r="AI76" s="100"/>
      <c r="AJ76" s="100"/>
      <c r="AK76" s="100"/>
      <c r="AL76" s="100"/>
      <c r="AM76" s="100"/>
      <c r="AN76" s="100"/>
      <c r="AO76" s="100"/>
      <c r="AP76" s="100"/>
      <c r="AQ76" s="101"/>
      <c r="AR76" s="63" t="s">
        <v>250</v>
      </c>
      <c r="AS76" s="63"/>
      <c r="AT76" s="63"/>
      <c r="AU76" s="63"/>
      <c r="AV76" s="63"/>
      <c r="AW76" s="63"/>
      <c r="AX76" s="63"/>
      <c r="AY76" s="63"/>
      <c r="AZ76" s="63"/>
      <c r="BA76" s="63"/>
      <c r="BB76" s="63"/>
      <c r="BC76" s="63"/>
      <c r="BD76" s="63"/>
      <c r="BE76" s="63"/>
      <c r="BF76" s="63"/>
      <c r="BG76" s="63"/>
      <c r="BH76" s="63"/>
      <c r="BI76" s="63"/>
      <c r="BJ76" s="63"/>
      <c r="BK76" s="63"/>
    </row>
    <row r="77" spans="1:63" ht="48.75" customHeight="1">
      <c r="A77" s="172"/>
      <c r="B77" s="173"/>
      <c r="C77" s="173"/>
      <c r="D77" s="174"/>
      <c r="E77" s="163"/>
      <c r="F77" s="164"/>
      <c r="G77" s="164"/>
      <c r="H77" s="164"/>
      <c r="I77" s="164"/>
      <c r="J77" s="164"/>
      <c r="K77" s="164"/>
      <c r="L77" s="164"/>
      <c r="M77" s="164"/>
      <c r="N77" s="164"/>
      <c r="O77" s="164"/>
      <c r="P77" s="164"/>
      <c r="Q77" s="164"/>
      <c r="R77" s="164"/>
      <c r="S77" s="164"/>
      <c r="T77" s="164"/>
      <c r="U77" s="164"/>
      <c r="V77" s="164"/>
      <c r="W77" s="165"/>
      <c r="X77" s="160" t="s">
        <v>5</v>
      </c>
      <c r="Y77" s="161"/>
      <c r="Z77" s="161"/>
      <c r="AA77" s="161"/>
      <c r="AB77" s="162"/>
      <c r="AC77" s="160" t="s">
        <v>4</v>
      </c>
      <c r="AD77" s="161"/>
      <c r="AE77" s="161"/>
      <c r="AF77" s="161"/>
      <c r="AG77" s="162"/>
      <c r="AH77" s="127" t="s">
        <v>147</v>
      </c>
      <c r="AI77" s="128"/>
      <c r="AJ77" s="128"/>
      <c r="AK77" s="128"/>
      <c r="AL77" s="129"/>
      <c r="AM77" s="99" t="s">
        <v>6</v>
      </c>
      <c r="AN77" s="100"/>
      <c r="AO77" s="100"/>
      <c r="AP77" s="100"/>
      <c r="AQ77" s="101"/>
      <c r="AR77" s="99" t="s">
        <v>5</v>
      </c>
      <c r="AS77" s="100"/>
      <c r="AT77" s="100"/>
      <c r="AU77" s="100"/>
      <c r="AV77" s="101"/>
      <c r="AW77" s="99" t="s">
        <v>4</v>
      </c>
      <c r="AX77" s="100"/>
      <c r="AY77" s="100"/>
      <c r="AZ77" s="100"/>
      <c r="BA77" s="101"/>
      <c r="BB77" s="127" t="s">
        <v>147</v>
      </c>
      <c r="BC77" s="128"/>
      <c r="BD77" s="128"/>
      <c r="BE77" s="128"/>
      <c r="BF77" s="129"/>
      <c r="BG77" s="99" t="s">
        <v>118</v>
      </c>
      <c r="BH77" s="100"/>
      <c r="BI77" s="100"/>
      <c r="BJ77" s="100"/>
      <c r="BK77" s="101"/>
    </row>
    <row r="78" spans="1:63" ht="12.75" customHeight="1">
      <c r="A78" s="99">
        <v>1</v>
      </c>
      <c r="B78" s="100"/>
      <c r="C78" s="100"/>
      <c r="D78" s="101"/>
      <c r="E78" s="99">
        <v>2</v>
      </c>
      <c r="F78" s="100"/>
      <c r="G78" s="100"/>
      <c r="H78" s="100"/>
      <c r="I78" s="100"/>
      <c r="J78" s="100"/>
      <c r="K78" s="100"/>
      <c r="L78" s="100"/>
      <c r="M78" s="100"/>
      <c r="N78" s="100"/>
      <c r="O78" s="100"/>
      <c r="P78" s="100"/>
      <c r="Q78" s="100"/>
      <c r="R78" s="100"/>
      <c r="S78" s="100"/>
      <c r="T78" s="100"/>
      <c r="U78" s="100"/>
      <c r="V78" s="100"/>
      <c r="W78" s="101"/>
      <c r="X78" s="99">
        <v>3</v>
      </c>
      <c r="Y78" s="100"/>
      <c r="Z78" s="100"/>
      <c r="AA78" s="100"/>
      <c r="AB78" s="101"/>
      <c r="AC78" s="99">
        <v>4</v>
      </c>
      <c r="AD78" s="100"/>
      <c r="AE78" s="100"/>
      <c r="AF78" s="100"/>
      <c r="AG78" s="101"/>
      <c r="AH78" s="99">
        <v>5</v>
      </c>
      <c r="AI78" s="100"/>
      <c r="AJ78" s="100"/>
      <c r="AK78" s="100"/>
      <c r="AL78" s="101"/>
      <c r="AM78" s="99">
        <v>6</v>
      </c>
      <c r="AN78" s="100"/>
      <c r="AO78" s="100"/>
      <c r="AP78" s="100"/>
      <c r="AQ78" s="101"/>
      <c r="AR78" s="99">
        <v>7</v>
      </c>
      <c r="AS78" s="100"/>
      <c r="AT78" s="100"/>
      <c r="AU78" s="100"/>
      <c r="AV78" s="101"/>
      <c r="AW78" s="99">
        <v>8</v>
      </c>
      <c r="AX78" s="100"/>
      <c r="AY78" s="100"/>
      <c r="AZ78" s="100"/>
      <c r="BA78" s="101"/>
      <c r="BB78" s="99">
        <v>9</v>
      </c>
      <c r="BC78" s="100"/>
      <c r="BD78" s="100"/>
      <c r="BE78" s="100"/>
      <c r="BF78" s="101"/>
      <c r="BG78" s="99">
        <v>10</v>
      </c>
      <c r="BH78" s="100"/>
      <c r="BI78" s="100"/>
      <c r="BJ78" s="100"/>
      <c r="BK78" s="101"/>
    </row>
    <row r="79" spans="1:79" s="2" customFormat="1" ht="12.75" customHeight="1" hidden="1">
      <c r="A79" s="102" t="s">
        <v>85</v>
      </c>
      <c r="B79" s="103"/>
      <c r="C79" s="103"/>
      <c r="D79" s="104"/>
      <c r="E79" s="102" t="s">
        <v>78</v>
      </c>
      <c r="F79" s="103"/>
      <c r="G79" s="103"/>
      <c r="H79" s="103"/>
      <c r="I79" s="103"/>
      <c r="J79" s="103"/>
      <c r="K79" s="103"/>
      <c r="L79" s="103"/>
      <c r="M79" s="103"/>
      <c r="N79" s="103"/>
      <c r="O79" s="103"/>
      <c r="P79" s="103"/>
      <c r="Q79" s="103"/>
      <c r="R79" s="103"/>
      <c r="S79" s="103"/>
      <c r="T79" s="103"/>
      <c r="U79" s="103"/>
      <c r="V79" s="103"/>
      <c r="W79" s="104"/>
      <c r="X79" s="199" t="s">
        <v>81</v>
      </c>
      <c r="Y79" s="200"/>
      <c r="Z79" s="200"/>
      <c r="AA79" s="200"/>
      <c r="AB79" s="201"/>
      <c r="AC79" s="199" t="s">
        <v>82</v>
      </c>
      <c r="AD79" s="200"/>
      <c r="AE79" s="200"/>
      <c r="AF79" s="200"/>
      <c r="AG79" s="201"/>
      <c r="AH79" s="102" t="s">
        <v>116</v>
      </c>
      <c r="AI79" s="103"/>
      <c r="AJ79" s="103"/>
      <c r="AK79" s="103"/>
      <c r="AL79" s="104"/>
      <c r="AM79" s="132" t="s">
        <v>217</v>
      </c>
      <c r="AN79" s="133"/>
      <c r="AO79" s="133"/>
      <c r="AP79" s="133"/>
      <c r="AQ79" s="134"/>
      <c r="AR79" s="102" t="s">
        <v>83</v>
      </c>
      <c r="AS79" s="103"/>
      <c r="AT79" s="103"/>
      <c r="AU79" s="103"/>
      <c r="AV79" s="104"/>
      <c r="AW79" s="102" t="s">
        <v>84</v>
      </c>
      <c r="AX79" s="103"/>
      <c r="AY79" s="103"/>
      <c r="AZ79" s="103"/>
      <c r="BA79" s="104"/>
      <c r="BB79" s="102" t="s">
        <v>117</v>
      </c>
      <c r="BC79" s="103"/>
      <c r="BD79" s="103"/>
      <c r="BE79" s="103"/>
      <c r="BF79" s="104"/>
      <c r="BG79" s="132" t="s">
        <v>217</v>
      </c>
      <c r="BH79" s="133"/>
      <c r="BI79" s="133"/>
      <c r="BJ79" s="133"/>
      <c r="BK79" s="134"/>
      <c r="CA79" t="s">
        <v>37</v>
      </c>
    </row>
    <row r="80" spans="1:79" s="8" customFormat="1" ht="12.75" customHeight="1">
      <c r="A80" s="102">
        <v>2111</v>
      </c>
      <c r="B80" s="103"/>
      <c r="C80" s="103"/>
      <c r="D80" s="104"/>
      <c r="E80" s="110" t="s">
        <v>257</v>
      </c>
      <c r="F80" s="111"/>
      <c r="G80" s="111"/>
      <c r="H80" s="111"/>
      <c r="I80" s="111"/>
      <c r="J80" s="111"/>
      <c r="K80" s="111"/>
      <c r="L80" s="111"/>
      <c r="M80" s="111"/>
      <c r="N80" s="111"/>
      <c r="O80" s="111"/>
      <c r="P80" s="111"/>
      <c r="Q80" s="111"/>
      <c r="R80" s="111"/>
      <c r="S80" s="111"/>
      <c r="T80" s="111"/>
      <c r="U80" s="111"/>
      <c r="V80" s="111"/>
      <c r="W80" s="112"/>
      <c r="X80" s="123">
        <v>3088885</v>
      </c>
      <c r="Y80" s="124"/>
      <c r="Z80" s="124"/>
      <c r="AA80" s="124"/>
      <c r="AB80" s="125"/>
      <c r="AC80" s="123">
        <v>0</v>
      </c>
      <c r="AD80" s="124"/>
      <c r="AE80" s="124"/>
      <c r="AF80" s="124"/>
      <c r="AG80" s="125"/>
      <c r="AH80" s="123">
        <v>0</v>
      </c>
      <c r="AI80" s="124"/>
      <c r="AJ80" s="124"/>
      <c r="AK80" s="124"/>
      <c r="AL80" s="125"/>
      <c r="AM80" s="123">
        <f aca="true" t="shared" si="3" ref="AM80:AM90">IF(ISNUMBER(X80),X80,0)+IF(ISNUMBER(AC80),AC80,0)</f>
        <v>3088885</v>
      </c>
      <c r="AN80" s="124"/>
      <c r="AO80" s="124"/>
      <c r="AP80" s="124"/>
      <c r="AQ80" s="125"/>
      <c r="AR80" s="123">
        <v>3239770</v>
      </c>
      <c r="AS80" s="124"/>
      <c r="AT80" s="124"/>
      <c r="AU80" s="124"/>
      <c r="AV80" s="125"/>
      <c r="AW80" s="123">
        <v>0</v>
      </c>
      <c r="AX80" s="124"/>
      <c r="AY80" s="124"/>
      <c r="AZ80" s="124"/>
      <c r="BA80" s="125"/>
      <c r="BB80" s="123">
        <v>0</v>
      </c>
      <c r="BC80" s="124"/>
      <c r="BD80" s="124"/>
      <c r="BE80" s="124"/>
      <c r="BF80" s="125"/>
      <c r="BG80" s="175">
        <f aca="true" t="shared" si="4" ref="BG80:BG90">IF(ISNUMBER(AR80),AR80,0)+IF(ISNUMBER(AW80),AW80,0)</f>
        <v>3239770</v>
      </c>
      <c r="BH80" s="175"/>
      <c r="BI80" s="175"/>
      <c r="BJ80" s="175"/>
      <c r="BK80" s="175"/>
      <c r="CA80" s="8" t="s">
        <v>38</v>
      </c>
    </row>
    <row r="81" spans="1:63" s="8" customFormat="1" ht="12.75" customHeight="1">
      <c r="A81" s="102">
        <v>2120</v>
      </c>
      <c r="B81" s="103"/>
      <c r="C81" s="103"/>
      <c r="D81" s="104"/>
      <c r="E81" s="110" t="s">
        <v>258</v>
      </c>
      <c r="F81" s="111"/>
      <c r="G81" s="111"/>
      <c r="H81" s="111"/>
      <c r="I81" s="111"/>
      <c r="J81" s="111"/>
      <c r="K81" s="111"/>
      <c r="L81" s="111"/>
      <c r="M81" s="111"/>
      <c r="N81" s="111"/>
      <c r="O81" s="111"/>
      <c r="P81" s="111"/>
      <c r="Q81" s="111"/>
      <c r="R81" s="111"/>
      <c r="S81" s="111"/>
      <c r="T81" s="111"/>
      <c r="U81" s="111"/>
      <c r="V81" s="111"/>
      <c r="W81" s="112"/>
      <c r="X81" s="123">
        <v>679555</v>
      </c>
      <c r="Y81" s="124"/>
      <c r="Z81" s="124"/>
      <c r="AA81" s="124"/>
      <c r="AB81" s="125"/>
      <c r="AC81" s="123">
        <v>0</v>
      </c>
      <c r="AD81" s="124"/>
      <c r="AE81" s="124"/>
      <c r="AF81" s="124"/>
      <c r="AG81" s="125"/>
      <c r="AH81" s="123">
        <v>0</v>
      </c>
      <c r="AI81" s="124"/>
      <c r="AJ81" s="124"/>
      <c r="AK81" s="124"/>
      <c r="AL81" s="125"/>
      <c r="AM81" s="123">
        <f t="shared" si="3"/>
        <v>679555</v>
      </c>
      <c r="AN81" s="124"/>
      <c r="AO81" s="124"/>
      <c r="AP81" s="124"/>
      <c r="AQ81" s="125"/>
      <c r="AR81" s="123">
        <v>712750</v>
      </c>
      <c r="AS81" s="124"/>
      <c r="AT81" s="124"/>
      <c r="AU81" s="124"/>
      <c r="AV81" s="125"/>
      <c r="AW81" s="123">
        <v>0</v>
      </c>
      <c r="AX81" s="124"/>
      <c r="AY81" s="124"/>
      <c r="AZ81" s="124"/>
      <c r="BA81" s="125"/>
      <c r="BB81" s="123">
        <v>0</v>
      </c>
      <c r="BC81" s="124"/>
      <c r="BD81" s="124"/>
      <c r="BE81" s="124"/>
      <c r="BF81" s="125"/>
      <c r="BG81" s="175">
        <f t="shared" si="4"/>
        <v>712750</v>
      </c>
      <c r="BH81" s="175"/>
      <c r="BI81" s="175"/>
      <c r="BJ81" s="175"/>
      <c r="BK81" s="175"/>
    </row>
    <row r="82" spans="1:63" s="8" customFormat="1" ht="12.75" customHeight="1">
      <c r="A82" s="102">
        <v>2210</v>
      </c>
      <c r="B82" s="103"/>
      <c r="C82" s="103"/>
      <c r="D82" s="104"/>
      <c r="E82" s="110" t="s">
        <v>259</v>
      </c>
      <c r="F82" s="111"/>
      <c r="G82" s="111"/>
      <c r="H82" s="111"/>
      <c r="I82" s="111"/>
      <c r="J82" s="111"/>
      <c r="K82" s="111"/>
      <c r="L82" s="111"/>
      <c r="M82" s="111"/>
      <c r="N82" s="111"/>
      <c r="O82" s="111"/>
      <c r="P82" s="111"/>
      <c r="Q82" s="111"/>
      <c r="R82" s="111"/>
      <c r="S82" s="111"/>
      <c r="T82" s="111"/>
      <c r="U82" s="111"/>
      <c r="V82" s="111"/>
      <c r="W82" s="112"/>
      <c r="X82" s="123">
        <v>115000</v>
      </c>
      <c r="Y82" s="124"/>
      <c r="Z82" s="124"/>
      <c r="AA82" s="124"/>
      <c r="AB82" s="125"/>
      <c r="AC82" s="123">
        <v>0</v>
      </c>
      <c r="AD82" s="124"/>
      <c r="AE82" s="124"/>
      <c r="AF82" s="124"/>
      <c r="AG82" s="125"/>
      <c r="AH82" s="123">
        <v>0</v>
      </c>
      <c r="AI82" s="124"/>
      <c r="AJ82" s="124"/>
      <c r="AK82" s="124"/>
      <c r="AL82" s="125"/>
      <c r="AM82" s="123">
        <f t="shared" si="3"/>
        <v>115000</v>
      </c>
      <c r="AN82" s="124"/>
      <c r="AO82" s="124"/>
      <c r="AP82" s="124"/>
      <c r="AQ82" s="125"/>
      <c r="AR82" s="123">
        <v>145000</v>
      </c>
      <c r="AS82" s="124"/>
      <c r="AT82" s="124"/>
      <c r="AU82" s="124"/>
      <c r="AV82" s="125"/>
      <c r="AW82" s="123">
        <v>0</v>
      </c>
      <c r="AX82" s="124"/>
      <c r="AY82" s="124"/>
      <c r="AZ82" s="124"/>
      <c r="BA82" s="125"/>
      <c r="BB82" s="123">
        <v>0</v>
      </c>
      <c r="BC82" s="124"/>
      <c r="BD82" s="124"/>
      <c r="BE82" s="124"/>
      <c r="BF82" s="125"/>
      <c r="BG82" s="175">
        <f t="shared" si="4"/>
        <v>145000</v>
      </c>
      <c r="BH82" s="175"/>
      <c r="BI82" s="175"/>
      <c r="BJ82" s="175"/>
      <c r="BK82" s="175"/>
    </row>
    <row r="83" spans="1:63" s="8" customFormat="1" ht="12.75" customHeight="1">
      <c r="A83" s="102">
        <v>2240</v>
      </c>
      <c r="B83" s="103"/>
      <c r="C83" s="103"/>
      <c r="D83" s="104"/>
      <c r="E83" s="110" t="s">
        <v>260</v>
      </c>
      <c r="F83" s="111"/>
      <c r="G83" s="111"/>
      <c r="H83" s="111"/>
      <c r="I83" s="111"/>
      <c r="J83" s="111"/>
      <c r="K83" s="111"/>
      <c r="L83" s="111"/>
      <c r="M83" s="111"/>
      <c r="N83" s="111"/>
      <c r="O83" s="111"/>
      <c r="P83" s="111"/>
      <c r="Q83" s="111"/>
      <c r="R83" s="111"/>
      <c r="S83" s="111"/>
      <c r="T83" s="111"/>
      <c r="U83" s="111"/>
      <c r="V83" s="111"/>
      <c r="W83" s="112"/>
      <c r="X83" s="123">
        <v>60000</v>
      </c>
      <c r="Y83" s="124"/>
      <c r="Z83" s="124"/>
      <c r="AA83" s="124"/>
      <c r="AB83" s="125"/>
      <c r="AC83" s="123">
        <v>0</v>
      </c>
      <c r="AD83" s="124"/>
      <c r="AE83" s="124"/>
      <c r="AF83" s="124"/>
      <c r="AG83" s="125"/>
      <c r="AH83" s="123">
        <v>0</v>
      </c>
      <c r="AI83" s="124"/>
      <c r="AJ83" s="124"/>
      <c r="AK83" s="124"/>
      <c r="AL83" s="125"/>
      <c r="AM83" s="123">
        <f t="shared" si="3"/>
        <v>60000</v>
      </c>
      <c r="AN83" s="124"/>
      <c r="AO83" s="124"/>
      <c r="AP83" s="124"/>
      <c r="AQ83" s="125"/>
      <c r="AR83" s="123">
        <v>60000</v>
      </c>
      <c r="AS83" s="124"/>
      <c r="AT83" s="124"/>
      <c r="AU83" s="124"/>
      <c r="AV83" s="125"/>
      <c r="AW83" s="123">
        <v>0</v>
      </c>
      <c r="AX83" s="124"/>
      <c r="AY83" s="124"/>
      <c r="AZ83" s="124"/>
      <c r="BA83" s="125"/>
      <c r="BB83" s="123">
        <v>0</v>
      </c>
      <c r="BC83" s="124"/>
      <c r="BD83" s="124"/>
      <c r="BE83" s="124"/>
      <c r="BF83" s="125"/>
      <c r="BG83" s="175">
        <f t="shared" si="4"/>
        <v>60000</v>
      </c>
      <c r="BH83" s="175"/>
      <c r="BI83" s="175"/>
      <c r="BJ83" s="175"/>
      <c r="BK83" s="175"/>
    </row>
    <row r="84" spans="1:63" s="8" customFormat="1" ht="12.75" customHeight="1">
      <c r="A84" s="102">
        <v>2250</v>
      </c>
      <c r="B84" s="103"/>
      <c r="C84" s="103"/>
      <c r="D84" s="104"/>
      <c r="E84" s="110" t="s">
        <v>261</v>
      </c>
      <c r="F84" s="111"/>
      <c r="G84" s="111"/>
      <c r="H84" s="111"/>
      <c r="I84" s="111"/>
      <c r="J84" s="111"/>
      <c r="K84" s="111"/>
      <c r="L84" s="111"/>
      <c r="M84" s="111"/>
      <c r="N84" s="111"/>
      <c r="O84" s="111"/>
      <c r="P84" s="111"/>
      <c r="Q84" s="111"/>
      <c r="R84" s="111"/>
      <c r="S84" s="111"/>
      <c r="T84" s="111"/>
      <c r="U84" s="111"/>
      <c r="V84" s="111"/>
      <c r="W84" s="112"/>
      <c r="X84" s="123">
        <v>6000</v>
      </c>
      <c r="Y84" s="124"/>
      <c r="Z84" s="124"/>
      <c r="AA84" s="124"/>
      <c r="AB84" s="125"/>
      <c r="AC84" s="123">
        <v>0</v>
      </c>
      <c r="AD84" s="124"/>
      <c r="AE84" s="124"/>
      <c r="AF84" s="124"/>
      <c r="AG84" s="125"/>
      <c r="AH84" s="123">
        <v>0</v>
      </c>
      <c r="AI84" s="124"/>
      <c r="AJ84" s="124"/>
      <c r="AK84" s="124"/>
      <c r="AL84" s="125"/>
      <c r="AM84" s="123">
        <f t="shared" si="3"/>
        <v>6000</v>
      </c>
      <c r="AN84" s="124"/>
      <c r="AO84" s="124"/>
      <c r="AP84" s="124"/>
      <c r="AQ84" s="125"/>
      <c r="AR84" s="123">
        <v>6000</v>
      </c>
      <c r="AS84" s="124"/>
      <c r="AT84" s="124"/>
      <c r="AU84" s="124"/>
      <c r="AV84" s="125"/>
      <c r="AW84" s="123">
        <v>0</v>
      </c>
      <c r="AX84" s="124"/>
      <c r="AY84" s="124"/>
      <c r="AZ84" s="124"/>
      <c r="BA84" s="125"/>
      <c r="BB84" s="123">
        <v>0</v>
      </c>
      <c r="BC84" s="124"/>
      <c r="BD84" s="124"/>
      <c r="BE84" s="124"/>
      <c r="BF84" s="125"/>
      <c r="BG84" s="175">
        <f t="shared" si="4"/>
        <v>6000</v>
      </c>
      <c r="BH84" s="175"/>
      <c r="BI84" s="175"/>
      <c r="BJ84" s="175"/>
      <c r="BK84" s="175"/>
    </row>
    <row r="85" spans="1:63" s="8" customFormat="1" ht="12.75" customHeight="1">
      <c r="A85" s="102">
        <v>2272</v>
      </c>
      <c r="B85" s="103"/>
      <c r="C85" s="103"/>
      <c r="D85" s="104"/>
      <c r="E85" s="110" t="s">
        <v>262</v>
      </c>
      <c r="F85" s="111"/>
      <c r="G85" s="111"/>
      <c r="H85" s="111"/>
      <c r="I85" s="111"/>
      <c r="J85" s="111"/>
      <c r="K85" s="111"/>
      <c r="L85" s="111"/>
      <c r="M85" s="111"/>
      <c r="N85" s="111"/>
      <c r="O85" s="111"/>
      <c r="P85" s="111"/>
      <c r="Q85" s="111"/>
      <c r="R85" s="111"/>
      <c r="S85" s="111"/>
      <c r="T85" s="111"/>
      <c r="U85" s="111"/>
      <c r="V85" s="111"/>
      <c r="W85" s="112"/>
      <c r="X85" s="123">
        <v>4060</v>
      </c>
      <c r="Y85" s="124"/>
      <c r="Z85" s="124"/>
      <c r="AA85" s="124"/>
      <c r="AB85" s="125"/>
      <c r="AC85" s="123">
        <v>0</v>
      </c>
      <c r="AD85" s="124"/>
      <c r="AE85" s="124"/>
      <c r="AF85" s="124"/>
      <c r="AG85" s="125"/>
      <c r="AH85" s="123">
        <v>0</v>
      </c>
      <c r="AI85" s="124"/>
      <c r="AJ85" s="124"/>
      <c r="AK85" s="124"/>
      <c r="AL85" s="125"/>
      <c r="AM85" s="123">
        <f t="shared" si="3"/>
        <v>4060</v>
      </c>
      <c r="AN85" s="124"/>
      <c r="AO85" s="124"/>
      <c r="AP85" s="124"/>
      <c r="AQ85" s="125"/>
      <c r="AR85" s="123">
        <v>4300</v>
      </c>
      <c r="AS85" s="124"/>
      <c r="AT85" s="124"/>
      <c r="AU85" s="124"/>
      <c r="AV85" s="125"/>
      <c r="AW85" s="123">
        <v>0</v>
      </c>
      <c r="AX85" s="124"/>
      <c r="AY85" s="124"/>
      <c r="AZ85" s="124"/>
      <c r="BA85" s="125"/>
      <c r="BB85" s="123">
        <v>0</v>
      </c>
      <c r="BC85" s="124"/>
      <c r="BD85" s="124"/>
      <c r="BE85" s="124"/>
      <c r="BF85" s="125"/>
      <c r="BG85" s="175">
        <f t="shared" si="4"/>
        <v>4300</v>
      </c>
      <c r="BH85" s="175"/>
      <c r="BI85" s="175"/>
      <c r="BJ85" s="175"/>
      <c r="BK85" s="175"/>
    </row>
    <row r="86" spans="1:63" s="8" customFormat="1" ht="12.75" customHeight="1">
      <c r="A86" s="102">
        <v>2273</v>
      </c>
      <c r="B86" s="103"/>
      <c r="C86" s="103"/>
      <c r="D86" s="104"/>
      <c r="E86" s="110" t="s">
        <v>263</v>
      </c>
      <c r="F86" s="111"/>
      <c r="G86" s="111"/>
      <c r="H86" s="111"/>
      <c r="I86" s="111"/>
      <c r="J86" s="111"/>
      <c r="K86" s="111"/>
      <c r="L86" s="111"/>
      <c r="M86" s="111"/>
      <c r="N86" s="111"/>
      <c r="O86" s="111"/>
      <c r="P86" s="111"/>
      <c r="Q86" s="111"/>
      <c r="R86" s="111"/>
      <c r="S86" s="111"/>
      <c r="T86" s="111"/>
      <c r="U86" s="111"/>
      <c r="V86" s="111"/>
      <c r="W86" s="112"/>
      <c r="X86" s="123">
        <v>132420</v>
      </c>
      <c r="Y86" s="124"/>
      <c r="Z86" s="124"/>
      <c r="AA86" s="124"/>
      <c r="AB86" s="125"/>
      <c r="AC86" s="123">
        <v>0</v>
      </c>
      <c r="AD86" s="124"/>
      <c r="AE86" s="124"/>
      <c r="AF86" s="124"/>
      <c r="AG86" s="125"/>
      <c r="AH86" s="123">
        <v>0</v>
      </c>
      <c r="AI86" s="124"/>
      <c r="AJ86" s="124"/>
      <c r="AK86" s="124"/>
      <c r="AL86" s="125"/>
      <c r="AM86" s="123">
        <f t="shared" si="3"/>
        <v>132420</v>
      </c>
      <c r="AN86" s="124"/>
      <c r="AO86" s="124"/>
      <c r="AP86" s="124"/>
      <c r="AQ86" s="125"/>
      <c r="AR86" s="123">
        <v>139970</v>
      </c>
      <c r="AS86" s="124"/>
      <c r="AT86" s="124"/>
      <c r="AU86" s="124"/>
      <c r="AV86" s="125"/>
      <c r="AW86" s="123">
        <v>0</v>
      </c>
      <c r="AX86" s="124"/>
      <c r="AY86" s="124"/>
      <c r="AZ86" s="124"/>
      <c r="BA86" s="125"/>
      <c r="BB86" s="123">
        <v>0</v>
      </c>
      <c r="BC86" s="124"/>
      <c r="BD86" s="124"/>
      <c r="BE86" s="124"/>
      <c r="BF86" s="125"/>
      <c r="BG86" s="175">
        <f t="shared" si="4"/>
        <v>139970</v>
      </c>
      <c r="BH86" s="175"/>
      <c r="BI86" s="175"/>
      <c r="BJ86" s="175"/>
      <c r="BK86" s="175"/>
    </row>
    <row r="87" spans="1:63" s="8" customFormat="1" ht="12.75" customHeight="1">
      <c r="A87" s="102">
        <v>2274</v>
      </c>
      <c r="B87" s="103"/>
      <c r="C87" s="103"/>
      <c r="D87" s="104"/>
      <c r="E87" s="110" t="s">
        <v>264</v>
      </c>
      <c r="F87" s="111"/>
      <c r="G87" s="111"/>
      <c r="H87" s="111"/>
      <c r="I87" s="111"/>
      <c r="J87" s="111"/>
      <c r="K87" s="111"/>
      <c r="L87" s="111"/>
      <c r="M87" s="111"/>
      <c r="N87" s="111"/>
      <c r="O87" s="111"/>
      <c r="P87" s="111"/>
      <c r="Q87" s="111"/>
      <c r="R87" s="111"/>
      <c r="S87" s="111"/>
      <c r="T87" s="111"/>
      <c r="U87" s="111"/>
      <c r="V87" s="111"/>
      <c r="W87" s="112"/>
      <c r="X87" s="123">
        <v>0</v>
      </c>
      <c r="Y87" s="124"/>
      <c r="Z87" s="124"/>
      <c r="AA87" s="124"/>
      <c r="AB87" s="125"/>
      <c r="AC87" s="123">
        <v>0</v>
      </c>
      <c r="AD87" s="124"/>
      <c r="AE87" s="124"/>
      <c r="AF87" s="124"/>
      <c r="AG87" s="125"/>
      <c r="AH87" s="123">
        <v>0</v>
      </c>
      <c r="AI87" s="124"/>
      <c r="AJ87" s="124"/>
      <c r="AK87" s="124"/>
      <c r="AL87" s="125"/>
      <c r="AM87" s="123">
        <f t="shared" si="3"/>
        <v>0</v>
      </c>
      <c r="AN87" s="124"/>
      <c r="AO87" s="124"/>
      <c r="AP87" s="124"/>
      <c r="AQ87" s="125"/>
      <c r="AR87" s="123">
        <v>0</v>
      </c>
      <c r="AS87" s="124"/>
      <c r="AT87" s="124"/>
      <c r="AU87" s="124"/>
      <c r="AV87" s="125"/>
      <c r="AW87" s="123">
        <v>0</v>
      </c>
      <c r="AX87" s="124"/>
      <c r="AY87" s="124"/>
      <c r="AZ87" s="124"/>
      <c r="BA87" s="125"/>
      <c r="BB87" s="123">
        <v>0</v>
      </c>
      <c r="BC87" s="124"/>
      <c r="BD87" s="124"/>
      <c r="BE87" s="124"/>
      <c r="BF87" s="125"/>
      <c r="BG87" s="175">
        <f t="shared" si="4"/>
        <v>0</v>
      </c>
      <c r="BH87" s="175"/>
      <c r="BI87" s="175"/>
      <c r="BJ87" s="175"/>
      <c r="BK87" s="175"/>
    </row>
    <row r="88" spans="1:63" s="8" customFormat="1" ht="12.75" customHeight="1">
      <c r="A88" s="102">
        <v>2800</v>
      </c>
      <c r="B88" s="103"/>
      <c r="C88" s="103"/>
      <c r="D88" s="104"/>
      <c r="E88" s="110" t="s">
        <v>265</v>
      </c>
      <c r="F88" s="111"/>
      <c r="G88" s="111"/>
      <c r="H88" s="111"/>
      <c r="I88" s="111"/>
      <c r="J88" s="111"/>
      <c r="K88" s="111"/>
      <c r="L88" s="111"/>
      <c r="M88" s="111"/>
      <c r="N88" s="111"/>
      <c r="O88" s="111"/>
      <c r="P88" s="111"/>
      <c r="Q88" s="111"/>
      <c r="R88" s="111"/>
      <c r="S88" s="111"/>
      <c r="T88" s="111"/>
      <c r="U88" s="111"/>
      <c r="V88" s="111"/>
      <c r="W88" s="112"/>
      <c r="X88" s="123">
        <v>0</v>
      </c>
      <c r="Y88" s="124"/>
      <c r="Z88" s="124"/>
      <c r="AA88" s="124"/>
      <c r="AB88" s="125"/>
      <c r="AC88" s="123">
        <v>0</v>
      </c>
      <c r="AD88" s="124"/>
      <c r="AE88" s="124"/>
      <c r="AF88" s="124"/>
      <c r="AG88" s="125"/>
      <c r="AH88" s="123">
        <v>0</v>
      </c>
      <c r="AI88" s="124"/>
      <c r="AJ88" s="124"/>
      <c r="AK88" s="124"/>
      <c r="AL88" s="125"/>
      <c r="AM88" s="123">
        <f t="shared" si="3"/>
        <v>0</v>
      </c>
      <c r="AN88" s="124"/>
      <c r="AO88" s="124"/>
      <c r="AP88" s="124"/>
      <c r="AQ88" s="125"/>
      <c r="AR88" s="123">
        <v>0</v>
      </c>
      <c r="AS88" s="124"/>
      <c r="AT88" s="124"/>
      <c r="AU88" s="124"/>
      <c r="AV88" s="125"/>
      <c r="AW88" s="123">
        <v>0</v>
      </c>
      <c r="AX88" s="124"/>
      <c r="AY88" s="124"/>
      <c r="AZ88" s="124"/>
      <c r="BA88" s="125"/>
      <c r="BB88" s="123">
        <v>0</v>
      </c>
      <c r="BC88" s="124"/>
      <c r="BD88" s="124"/>
      <c r="BE88" s="124"/>
      <c r="BF88" s="125"/>
      <c r="BG88" s="175">
        <f t="shared" si="4"/>
        <v>0</v>
      </c>
      <c r="BH88" s="175"/>
      <c r="BI88" s="175"/>
      <c r="BJ88" s="175"/>
      <c r="BK88" s="175"/>
    </row>
    <row r="89" spans="1:63" s="8" customFormat="1" ht="25.5" customHeight="1">
      <c r="A89" s="102">
        <v>3110</v>
      </c>
      <c r="B89" s="103"/>
      <c r="C89" s="103"/>
      <c r="D89" s="104"/>
      <c r="E89" s="110" t="s">
        <v>266</v>
      </c>
      <c r="F89" s="111"/>
      <c r="G89" s="111"/>
      <c r="H89" s="111"/>
      <c r="I89" s="111"/>
      <c r="J89" s="111"/>
      <c r="K89" s="111"/>
      <c r="L89" s="111"/>
      <c r="M89" s="111"/>
      <c r="N89" s="111"/>
      <c r="O89" s="111"/>
      <c r="P89" s="111"/>
      <c r="Q89" s="111"/>
      <c r="R89" s="111"/>
      <c r="S89" s="111"/>
      <c r="T89" s="111"/>
      <c r="U89" s="111"/>
      <c r="V89" s="111"/>
      <c r="W89" s="112"/>
      <c r="X89" s="123">
        <v>0</v>
      </c>
      <c r="Y89" s="124"/>
      <c r="Z89" s="124"/>
      <c r="AA89" s="124"/>
      <c r="AB89" s="125"/>
      <c r="AC89" s="123">
        <v>49000</v>
      </c>
      <c r="AD89" s="124"/>
      <c r="AE89" s="124"/>
      <c r="AF89" s="124"/>
      <c r="AG89" s="125"/>
      <c r="AH89" s="123">
        <v>49000</v>
      </c>
      <c r="AI89" s="124"/>
      <c r="AJ89" s="124"/>
      <c r="AK89" s="124"/>
      <c r="AL89" s="125"/>
      <c r="AM89" s="123">
        <f t="shared" si="3"/>
        <v>49000</v>
      </c>
      <c r="AN89" s="124"/>
      <c r="AO89" s="124"/>
      <c r="AP89" s="124"/>
      <c r="AQ89" s="125"/>
      <c r="AR89" s="123">
        <v>0</v>
      </c>
      <c r="AS89" s="124"/>
      <c r="AT89" s="124"/>
      <c r="AU89" s="124"/>
      <c r="AV89" s="125"/>
      <c r="AW89" s="123">
        <v>49000</v>
      </c>
      <c r="AX89" s="124"/>
      <c r="AY89" s="124"/>
      <c r="AZ89" s="124"/>
      <c r="BA89" s="125"/>
      <c r="BB89" s="123">
        <v>49000</v>
      </c>
      <c r="BC89" s="124"/>
      <c r="BD89" s="124"/>
      <c r="BE89" s="124"/>
      <c r="BF89" s="125"/>
      <c r="BG89" s="175">
        <f t="shared" si="4"/>
        <v>49000</v>
      </c>
      <c r="BH89" s="175"/>
      <c r="BI89" s="175"/>
      <c r="BJ89" s="175"/>
      <c r="BK89" s="175"/>
    </row>
    <row r="90" spans="1:63" s="9" customFormat="1" ht="16.5" customHeight="1">
      <c r="A90" s="135"/>
      <c r="B90" s="136"/>
      <c r="C90" s="136"/>
      <c r="D90" s="137"/>
      <c r="E90" s="92" t="s">
        <v>179</v>
      </c>
      <c r="F90" s="66"/>
      <c r="G90" s="66"/>
      <c r="H90" s="66"/>
      <c r="I90" s="66"/>
      <c r="J90" s="66"/>
      <c r="K90" s="66"/>
      <c r="L90" s="66"/>
      <c r="M90" s="66"/>
      <c r="N90" s="66"/>
      <c r="O90" s="66"/>
      <c r="P90" s="66"/>
      <c r="Q90" s="66"/>
      <c r="R90" s="66"/>
      <c r="S90" s="66"/>
      <c r="T90" s="66"/>
      <c r="U90" s="66"/>
      <c r="V90" s="66"/>
      <c r="W90" s="67"/>
      <c r="X90" s="138">
        <v>4085920</v>
      </c>
      <c r="Y90" s="139"/>
      <c r="Z90" s="139"/>
      <c r="AA90" s="139"/>
      <c r="AB90" s="140"/>
      <c r="AC90" s="138">
        <v>49000</v>
      </c>
      <c r="AD90" s="139"/>
      <c r="AE90" s="139"/>
      <c r="AF90" s="139"/>
      <c r="AG90" s="140"/>
      <c r="AH90" s="138">
        <v>49000</v>
      </c>
      <c r="AI90" s="139"/>
      <c r="AJ90" s="139"/>
      <c r="AK90" s="139"/>
      <c r="AL90" s="140"/>
      <c r="AM90" s="138">
        <f t="shared" si="3"/>
        <v>4134920</v>
      </c>
      <c r="AN90" s="139"/>
      <c r="AO90" s="139"/>
      <c r="AP90" s="139"/>
      <c r="AQ90" s="140"/>
      <c r="AR90" s="138">
        <v>4307790</v>
      </c>
      <c r="AS90" s="139"/>
      <c r="AT90" s="139"/>
      <c r="AU90" s="139"/>
      <c r="AV90" s="140"/>
      <c r="AW90" s="138">
        <v>49000</v>
      </c>
      <c r="AX90" s="139"/>
      <c r="AY90" s="139"/>
      <c r="AZ90" s="139"/>
      <c r="BA90" s="140"/>
      <c r="BB90" s="138">
        <v>49000</v>
      </c>
      <c r="BC90" s="139"/>
      <c r="BD90" s="139"/>
      <c r="BE90" s="139"/>
      <c r="BF90" s="140"/>
      <c r="BG90" s="197">
        <f t="shared" si="4"/>
        <v>4356790</v>
      </c>
      <c r="BH90" s="197"/>
      <c r="BI90" s="197"/>
      <c r="BJ90" s="197"/>
      <c r="BK90" s="197"/>
    </row>
    <row r="91" ht="7.5" customHeight="1"/>
    <row r="92" spans="1:64" ht="14.25" customHeight="1">
      <c r="A92" s="131" t="s">
        <v>357</v>
      </c>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row>
    <row r="93" spans="1:63" ht="15" customHeight="1">
      <c r="A93" s="141" t="s">
        <v>244</v>
      </c>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row>
    <row r="94" spans="1:63" ht="15.75" customHeight="1">
      <c r="A94" s="169" t="s">
        <v>150</v>
      </c>
      <c r="B94" s="170"/>
      <c r="C94" s="170"/>
      <c r="D94" s="170"/>
      <c r="E94" s="171"/>
      <c r="F94" s="160" t="s">
        <v>20</v>
      </c>
      <c r="G94" s="161"/>
      <c r="H94" s="161"/>
      <c r="I94" s="161"/>
      <c r="J94" s="161"/>
      <c r="K94" s="161"/>
      <c r="L94" s="161"/>
      <c r="M94" s="161"/>
      <c r="N94" s="161"/>
      <c r="O94" s="161"/>
      <c r="P94" s="161"/>
      <c r="Q94" s="161"/>
      <c r="R94" s="161"/>
      <c r="S94" s="161"/>
      <c r="T94" s="161"/>
      <c r="U94" s="161"/>
      <c r="V94" s="161"/>
      <c r="W94" s="162"/>
      <c r="X94" s="63" t="s">
        <v>248</v>
      </c>
      <c r="Y94" s="63"/>
      <c r="Z94" s="63"/>
      <c r="AA94" s="63"/>
      <c r="AB94" s="63"/>
      <c r="AC94" s="63"/>
      <c r="AD94" s="63"/>
      <c r="AE94" s="63"/>
      <c r="AF94" s="63"/>
      <c r="AG94" s="63"/>
      <c r="AH94" s="63"/>
      <c r="AI94" s="63"/>
      <c r="AJ94" s="63"/>
      <c r="AK94" s="63"/>
      <c r="AL94" s="63"/>
      <c r="AM94" s="63"/>
      <c r="AN94" s="63"/>
      <c r="AO94" s="63"/>
      <c r="AP94" s="63"/>
      <c r="AQ94" s="63"/>
      <c r="AR94" s="99" t="s">
        <v>250</v>
      </c>
      <c r="AS94" s="100"/>
      <c r="AT94" s="100"/>
      <c r="AU94" s="100"/>
      <c r="AV94" s="100"/>
      <c r="AW94" s="100"/>
      <c r="AX94" s="100"/>
      <c r="AY94" s="100"/>
      <c r="AZ94" s="100"/>
      <c r="BA94" s="100"/>
      <c r="BB94" s="100"/>
      <c r="BC94" s="100"/>
      <c r="BD94" s="100"/>
      <c r="BE94" s="100"/>
      <c r="BF94" s="100"/>
      <c r="BG94" s="100"/>
      <c r="BH94" s="100"/>
      <c r="BI94" s="100"/>
      <c r="BJ94" s="100"/>
      <c r="BK94" s="101"/>
    </row>
    <row r="95" spans="1:63" ht="35.25" customHeight="1">
      <c r="A95" s="172"/>
      <c r="B95" s="173"/>
      <c r="C95" s="173"/>
      <c r="D95" s="173"/>
      <c r="E95" s="174"/>
      <c r="F95" s="163"/>
      <c r="G95" s="164"/>
      <c r="H95" s="164"/>
      <c r="I95" s="164"/>
      <c r="J95" s="164"/>
      <c r="K95" s="164"/>
      <c r="L95" s="164"/>
      <c r="M95" s="164"/>
      <c r="N95" s="164"/>
      <c r="O95" s="164"/>
      <c r="P95" s="164"/>
      <c r="Q95" s="164"/>
      <c r="R95" s="164"/>
      <c r="S95" s="164"/>
      <c r="T95" s="164"/>
      <c r="U95" s="164"/>
      <c r="V95" s="164"/>
      <c r="W95" s="165"/>
      <c r="X95" s="99" t="s">
        <v>5</v>
      </c>
      <c r="Y95" s="100"/>
      <c r="Z95" s="100"/>
      <c r="AA95" s="100"/>
      <c r="AB95" s="101"/>
      <c r="AC95" s="99" t="s">
        <v>4</v>
      </c>
      <c r="AD95" s="100"/>
      <c r="AE95" s="100"/>
      <c r="AF95" s="100"/>
      <c r="AG95" s="101"/>
      <c r="AH95" s="127" t="s">
        <v>147</v>
      </c>
      <c r="AI95" s="128"/>
      <c r="AJ95" s="128"/>
      <c r="AK95" s="128"/>
      <c r="AL95" s="129"/>
      <c r="AM95" s="99" t="s">
        <v>6</v>
      </c>
      <c r="AN95" s="100"/>
      <c r="AO95" s="100"/>
      <c r="AP95" s="100"/>
      <c r="AQ95" s="101"/>
      <c r="AR95" s="99" t="s">
        <v>5</v>
      </c>
      <c r="AS95" s="100"/>
      <c r="AT95" s="100"/>
      <c r="AU95" s="100"/>
      <c r="AV95" s="101"/>
      <c r="AW95" s="99" t="s">
        <v>4</v>
      </c>
      <c r="AX95" s="100"/>
      <c r="AY95" s="100"/>
      <c r="AZ95" s="100"/>
      <c r="BA95" s="101"/>
      <c r="BB95" s="130" t="s">
        <v>147</v>
      </c>
      <c r="BC95" s="130"/>
      <c r="BD95" s="130"/>
      <c r="BE95" s="130"/>
      <c r="BF95" s="130"/>
      <c r="BG95" s="99" t="s">
        <v>118</v>
      </c>
      <c r="BH95" s="100"/>
      <c r="BI95" s="100"/>
      <c r="BJ95" s="100"/>
      <c r="BK95" s="101"/>
    </row>
    <row r="96" spans="1:63" ht="15" customHeight="1">
      <c r="A96" s="99">
        <v>1</v>
      </c>
      <c r="B96" s="100"/>
      <c r="C96" s="100"/>
      <c r="D96" s="100"/>
      <c r="E96" s="101"/>
      <c r="F96" s="99">
        <v>2</v>
      </c>
      <c r="G96" s="100"/>
      <c r="H96" s="100"/>
      <c r="I96" s="100"/>
      <c r="J96" s="100"/>
      <c r="K96" s="100"/>
      <c r="L96" s="100"/>
      <c r="M96" s="100"/>
      <c r="N96" s="100"/>
      <c r="O96" s="100"/>
      <c r="P96" s="100"/>
      <c r="Q96" s="100"/>
      <c r="R96" s="100"/>
      <c r="S96" s="100"/>
      <c r="T96" s="100"/>
      <c r="U96" s="100"/>
      <c r="V96" s="100"/>
      <c r="W96" s="101"/>
      <c r="X96" s="99">
        <v>3</v>
      </c>
      <c r="Y96" s="100"/>
      <c r="Z96" s="100"/>
      <c r="AA96" s="100"/>
      <c r="AB96" s="101"/>
      <c r="AC96" s="99">
        <v>4</v>
      </c>
      <c r="AD96" s="100"/>
      <c r="AE96" s="100"/>
      <c r="AF96" s="100"/>
      <c r="AG96" s="101"/>
      <c r="AH96" s="99">
        <v>5</v>
      </c>
      <c r="AI96" s="100"/>
      <c r="AJ96" s="100"/>
      <c r="AK96" s="100"/>
      <c r="AL96" s="101"/>
      <c r="AM96" s="99">
        <v>6</v>
      </c>
      <c r="AN96" s="100"/>
      <c r="AO96" s="100"/>
      <c r="AP96" s="100"/>
      <c r="AQ96" s="101"/>
      <c r="AR96" s="99">
        <v>7</v>
      </c>
      <c r="AS96" s="100"/>
      <c r="AT96" s="100"/>
      <c r="AU96" s="100"/>
      <c r="AV96" s="101"/>
      <c r="AW96" s="99">
        <v>8</v>
      </c>
      <c r="AX96" s="100"/>
      <c r="AY96" s="100"/>
      <c r="AZ96" s="100"/>
      <c r="BA96" s="101"/>
      <c r="BB96" s="99">
        <v>9</v>
      </c>
      <c r="BC96" s="100"/>
      <c r="BD96" s="100"/>
      <c r="BE96" s="100"/>
      <c r="BF96" s="101"/>
      <c r="BG96" s="99">
        <v>10</v>
      </c>
      <c r="BH96" s="100"/>
      <c r="BI96" s="100"/>
      <c r="BJ96" s="100"/>
      <c r="BK96" s="101"/>
    </row>
    <row r="97" spans="1:79" s="2" customFormat="1" ht="15" customHeight="1" hidden="1">
      <c r="A97" s="102" t="s">
        <v>85</v>
      </c>
      <c r="B97" s="103"/>
      <c r="C97" s="103"/>
      <c r="D97" s="103"/>
      <c r="E97" s="104"/>
      <c r="F97" s="102" t="s">
        <v>78</v>
      </c>
      <c r="G97" s="103"/>
      <c r="H97" s="103"/>
      <c r="I97" s="103"/>
      <c r="J97" s="103"/>
      <c r="K97" s="103"/>
      <c r="L97" s="103"/>
      <c r="M97" s="103"/>
      <c r="N97" s="103"/>
      <c r="O97" s="103"/>
      <c r="P97" s="103"/>
      <c r="Q97" s="103"/>
      <c r="R97" s="103"/>
      <c r="S97" s="103"/>
      <c r="T97" s="103"/>
      <c r="U97" s="103"/>
      <c r="V97" s="103"/>
      <c r="W97" s="104"/>
      <c r="X97" s="102" t="s">
        <v>81</v>
      </c>
      <c r="Y97" s="103"/>
      <c r="Z97" s="103"/>
      <c r="AA97" s="103"/>
      <c r="AB97" s="104"/>
      <c r="AC97" s="102" t="s">
        <v>82</v>
      </c>
      <c r="AD97" s="103"/>
      <c r="AE97" s="103"/>
      <c r="AF97" s="103"/>
      <c r="AG97" s="104"/>
      <c r="AH97" s="102" t="s">
        <v>116</v>
      </c>
      <c r="AI97" s="103"/>
      <c r="AJ97" s="103"/>
      <c r="AK97" s="103"/>
      <c r="AL97" s="104"/>
      <c r="AM97" s="132" t="s">
        <v>217</v>
      </c>
      <c r="AN97" s="133"/>
      <c r="AO97" s="133"/>
      <c r="AP97" s="133"/>
      <c r="AQ97" s="134"/>
      <c r="AR97" s="102" t="s">
        <v>83</v>
      </c>
      <c r="AS97" s="103"/>
      <c r="AT97" s="103"/>
      <c r="AU97" s="103"/>
      <c r="AV97" s="104"/>
      <c r="AW97" s="102" t="s">
        <v>84</v>
      </c>
      <c r="AX97" s="103"/>
      <c r="AY97" s="103"/>
      <c r="AZ97" s="103"/>
      <c r="BA97" s="104"/>
      <c r="BB97" s="102" t="s">
        <v>117</v>
      </c>
      <c r="BC97" s="103"/>
      <c r="BD97" s="103"/>
      <c r="BE97" s="103"/>
      <c r="BF97" s="104"/>
      <c r="BG97" s="132" t="s">
        <v>217</v>
      </c>
      <c r="BH97" s="133"/>
      <c r="BI97" s="133"/>
      <c r="BJ97" s="133"/>
      <c r="BK97" s="134"/>
      <c r="CA97" t="s">
        <v>39</v>
      </c>
    </row>
    <row r="98" spans="1:79" s="9" customFormat="1" ht="12.75" customHeight="1">
      <c r="A98" s="135"/>
      <c r="B98" s="136"/>
      <c r="C98" s="136"/>
      <c r="D98" s="136"/>
      <c r="E98" s="137"/>
      <c r="F98" s="135" t="s">
        <v>179</v>
      </c>
      <c r="G98" s="136"/>
      <c r="H98" s="136"/>
      <c r="I98" s="136"/>
      <c r="J98" s="136"/>
      <c r="K98" s="136"/>
      <c r="L98" s="136"/>
      <c r="M98" s="136"/>
      <c r="N98" s="136"/>
      <c r="O98" s="136"/>
      <c r="P98" s="136"/>
      <c r="Q98" s="136"/>
      <c r="R98" s="136"/>
      <c r="S98" s="136"/>
      <c r="T98" s="136"/>
      <c r="U98" s="136"/>
      <c r="V98" s="136"/>
      <c r="W98" s="137"/>
      <c r="X98" s="202"/>
      <c r="Y98" s="203"/>
      <c r="Z98" s="203"/>
      <c r="AA98" s="203"/>
      <c r="AB98" s="204"/>
      <c r="AC98" s="202"/>
      <c r="AD98" s="203"/>
      <c r="AE98" s="203"/>
      <c r="AF98" s="203"/>
      <c r="AG98" s="204"/>
      <c r="AH98" s="197"/>
      <c r="AI98" s="197"/>
      <c r="AJ98" s="197"/>
      <c r="AK98" s="197"/>
      <c r="AL98" s="197"/>
      <c r="AM98" s="197">
        <f>IF(ISNUMBER(X98),X98,0)+IF(ISNUMBER(AC98),AC98,0)</f>
        <v>0</v>
      </c>
      <c r="AN98" s="197"/>
      <c r="AO98" s="197"/>
      <c r="AP98" s="197"/>
      <c r="AQ98" s="197"/>
      <c r="AR98" s="197"/>
      <c r="AS98" s="197"/>
      <c r="AT98" s="197"/>
      <c r="AU98" s="197"/>
      <c r="AV98" s="197"/>
      <c r="AW98" s="197"/>
      <c r="AX98" s="197"/>
      <c r="AY98" s="197"/>
      <c r="AZ98" s="197"/>
      <c r="BA98" s="197"/>
      <c r="BB98" s="197"/>
      <c r="BC98" s="197"/>
      <c r="BD98" s="197"/>
      <c r="BE98" s="197"/>
      <c r="BF98" s="197"/>
      <c r="BG98" s="197">
        <f>IF(ISNUMBER(AR98),AR98,0)+IF(ISNUMBER(AW98),AW98,0)</f>
        <v>0</v>
      </c>
      <c r="BH98" s="197"/>
      <c r="BI98" s="197"/>
      <c r="BJ98" s="197"/>
      <c r="BK98" s="197"/>
      <c r="CA98" s="9" t="s">
        <v>40</v>
      </c>
    </row>
    <row r="101" spans="1:64" ht="14.25" customHeight="1">
      <c r="A101" s="131" t="s">
        <v>151</v>
      </c>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row>
    <row r="102" spans="1:64" ht="14.25" customHeight="1">
      <c r="A102" s="131" t="s">
        <v>344</v>
      </c>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row>
    <row r="103" spans="1:77" ht="15" customHeight="1">
      <c r="A103" s="141" t="s">
        <v>244</v>
      </c>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41"/>
      <c r="BY103" s="141"/>
    </row>
    <row r="104" spans="1:77" ht="19.5" customHeight="1">
      <c r="A104" s="160" t="s">
        <v>7</v>
      </c>
      <c r="B104" s="161"/>
      <c r="C104" s="161"/>
      <c r="D104" s="160" t="s">
        <v>152</v>
      </c>
      <c r="E104" s="161"/>
      <c r="F104" s="161"/>
      <c r="G104" s="161"/>
      <c r="H104" s="161"/>
      <c r="I104" s="161"/>
      <c r="J104" s="161"/>
      <c r="K104" s="161"/>
      <c r="L104" s="161"/>
      <c r="M104" s="161"/>
      <c r="N104" s="161"/>
      <c r="O104" s="161"/>
      <c r="P104" s="161"/>
      <c r="Q104" s="161"/>
      <c r="R104" s="161"/>
      <c r="S104" s="161"/>
      <c r="T104" s="162"/>
      <c r="U104" s="99" t="s">
        <v>245</v>
      </c>
      <c r="V104" s="100"/>
      <c r="W104" s="100"/>
      <c r="X104" s="100"/>
      <c r="Y104" s="100"/>
      <c r="Z104" s="100"/>
      <c r="AA104" s="100"/>
      <c r="AB104" s="100"/>
      <c r="AC104" s="100"/>
      <c r="AD104" s="100"/>
      <c r="AE104" s="100"/>
      <c r="AF104" s="100"/>
      <c r="AG104" s="100"/>
      <c r="AH104" s="100"/>
      <c r="AI104" s="100"/>
      <c r="AJ104" s="100"/>
      <c r="AK104" s="100"/>
      <c r="AL104" s="100"/>
      <c r="AM104" s="101"/>
      <c r="AN104" s="99" t="s">
        <v>246</v>
      </c>
      <c r="AO104" s="100"/>
      <c r="AP104" s="100"/>
      <c r="AQ104" s="100"/>
      <c r="AR104" s="100"/>
      <c r="AS104" s="100"/>
      <c r="AT104" s="100"/>
      <c r="AU104" s="100"/>
      <c r="AV104" s="100"/>
      <c r="AW104" s="100"/>
      <c r="AX104" s="100"/>
      <c r="AY104" s="100"/>
      <c r="AZ104" s="100"/>
      <c r="BA104" s="100"/>
      <c r="BB104" s="100"/>
      <c r="BC104" s="100"/>
      <c r="BD104" s="100"/>
      <c r="BE104" s="100"/>
      <c r="BF104" s="101"/>
      <c r="BG104" s="63" t="s">
        <v>247</v>
      </c>
      <c r="BH104" s="63"/>
      <c r="BI104" s="63"/>
      <c r="BJ104" s="63"/>
      <c r="BK104" s="63"/>
      <c r="BL104" s="63"/>
      <c r="BM104" s="63"/>
      <c r="BN104" s="63"/>
      <c r="BO104" s="63"/>
      <c r="BP104" s="63"/>
      <c r="BQ104" s="63"/>
      <c r="BR104" s="63"/>
      <c r="BS104" s="63"/>
      <c r="BT104" s="63"/>
      <c r="BU104" s="63"/>
      <c r="BV104" s="63"/>
      <c r="BW104" s="63"/>
      <c r="BX104" s="63"/>
      <c r="BY104" s="63"/>
    </row>
    <row r="105" spans="1:77" ht="52.5" customHeight="1">
      <c r="A105" s="163"/>
      <c r="B105" s="164"/>
      <c r="C105" s="164"/>
      <c r="D105" s="163"/>
      <c r="E105" s="164"/>
      <c r="F105" s="164"/>
      <c r="G105" s="164"/>
      <c r="H105" s="164"/>
      <c r="I105" s="164"/>
      <c r="J105" s="164"/>
      <c r="K105" s="164"/>
      <c r="L105" s="164"/>
      <c r="M105" s="164"/>
      <c r="N105" s="164"/>
      <c r="O105" s="164"/>
      <c r="P105" s="164"/>
      <c r="Q105" s="164"/>
      <c r="R105" s="164"/>
      <c r="S105" s="164"/>
      <c r="T105" s="165"/>
      <c r="U105" s="99" t="s">
        <v>5</v>
      </c>
      <c r="V105" s="100"/>
      <c r="W105" s="100"/>
      <c r="X105" s="100"/>
      <c r="Y105" s="101"/>
      <c r="Z105" s="99" t="s">
        <v>4</v>
      </c>
      <c r="AA105" s="100"/>
      <c r="AB105" s="100"/>
      <c r="AC105" s="100"/>
      <c r="AD105" s="101"/>
      <c r="AE105" s="127" t="s">
        <v>147</v>
      </c>
      <c r="AF105" s="128"/>
      <c r="AG105" s="128"/>
      <c r="AH105" s="129"/>
      <c r="AI105" s="99" t="s">
        <v>6</v>
      </c>
      <c r="AJ105" s="100"/>
      <c r="AK105" s="100"/>
      <c r="AL105" s="100"/>
      <c r="AM105" s="101"/>
      <c r="AN105" s="99" t="s">
        <v>5</v>
      </c>
      <c r="AO105" s="100"/>
      <c r="AP105" s="100"/>
      <c r="AQ105" s="100"/>
      <c r="AR105" s="101"/>
      <c r="AS105" s="99" t="s">
        <v>4</v>
      </c>
      <c r="AT105" s="100"/>
      <c r="AU105" s="100"/>
      <c r="AV105" s="100"/>
      <c r="AW105" s="101"/>
      <c r="AX105" s="127" t="s">
        <v>147</v>
      </c>
      <c r="AY105" s="128"/>
      <c r="AZ105" s="128"/>
      <c r="BA105" s="129"/>
      <c r="BB105" s="99" t="s">
        <v>118</v>
      </c>
      <c r="BC105" s="100"/>
      <c r="BD105" s="100"/>
      <c r="BE105" s="100"/>
      <c r="BF105" s="101"/>
      <c r="BG105" s="99" t="s">
        <v>5</v>
      </c>
      <c r="BH105" s="100"/>
      <c r="BI105" s="100"/>
      <c r="BJ105" s="100"/>
      <c r="BK105" s="101"/>
      <c r="BL105" s="63" t="s">
        <v>4</v>
      </c>
      <c r="BM105" s="63"/>
      <c r="BN105" s="63"/>
      <c r="BO105" s="63"/>
      <c r="BP105" s="63"/>
      <c r="BQ105" s="130" t="s">
        <v>147</v>
      </c>
      <c r="BR105" s="130"/>
      <c r="BS105" s="130"/>
      <c r="BT105" s="130"/>
      <c r="BU105" s="99" t="s">
        <v>119</v>
      </c>
      <c r="BV105" s="100"/>
      <c r="BW105" s="100"/>
      <c r="BX105" s="100"/>
      <c r="BY105" s="101"/>
    </row>
    <row r="106" spans="1:77" ht="15" customHeight="1">
      <c r="A106" s="99">
        <v>1</v>
      </c>
      <c r="B106" s="100"/>
      <c r="C106" s="100"/>
      <c r="D106" s="99">
        <v>2</v>
      </c>
      <c r="E106" s="100"/>
      <c r="F106" s="100"/>
      <c r="G106" s="100"/>
      <c r="H106" s="100"/>
      <c r="I106" s="100"/>
      <c r="J106" s="100"/>
      <c r="K106" s="100"/>
      <c r="L106" s="100"/>
      <c r="M106" s="100"/>
      <c r="N106" s="100"/>
      <c r="O106" s="100"/>
      <c r="P106" s="100"/>
      <c r="Q106" s="100"/>
      <c r="R106" s="100"/>
      <c r="S106" s="100"/>
      <c r="T106" s="101"/>
      <c r="U106" s="99">
        <v>3</v>
      </c>
      <c r="V106" s="100"/>
      <c r="W106" s="100"/>
      <c r="X106" s="100"/>
      <c r="Y106" s="101"/>
      <c r="Z106" s="99">
        <v>4</v>
      </c>
      <c r="AA106" s="100"/>
      <c r="AB106" s="100"/>
      <c r="AC106" s="100"/>
      <c r="AD106" s="101"/>
      <c r="AE106" s="99">
        <v>5</v>
      </c>
      <c r="AF106" s="100"/>
      <c r="AG106" s="100"/>
      <c r="AH106" s="101"/>
      <c r="AI106" s="99">
        <v>6</v>
      </c>
      <c r="AJ106" s="100"/>
      <c r="AK106" s="100"/>
      <c r="AL106" s="100"/>
      <c r="AM106" s="101"/>
      <c r="AN106" s="99">
        <v>7</v>
      </c>
      <c r="AO106" s="100"/>
      <c r="AP106" s="100"/>
      <c r="AQ106" s="100"/>
      <c r="AR106" s="101"/>
      <c r="AS106" s="99">
        <v>8</v>
      </c>
      <c r="AT106" s="100"/>
      <c r="AU106" s="100"/>
      <c r="AV106" s="100"/>
      <c r="AW106" s="101"/>
      <c r="AX106" s="63">
        <v>9</v>
      </c>
      <c r="AY106" s="63"/>
      <c r="AZ106" s="63"/>
      <c r="BA106" s="63"/>
      <c r="BB106" s="99">
        <v>10</v>
      </c>
      <c r="BC106" s="100"/>
      <c r="BD106" s="100"/>
      <c r="BE106" s="100"/>
      <c r="BF106" s="101"/>
      <c r="BG106" s="99">
        <v>11</v>
      </c>
      <c r="BH106" s="100"/>
      <c r="BI106" s="100"/>
      <c r="BJ106" s="100"/>
      <c r="BK106" s="101"/>
      <c r="BL106" s="63">
        <v>12</v>
      </c>
      <c r="BM106" s="63"/>
      <c r="BN106" s="63"/>
      <c r="BO106" s="63"/>
      <c r="BP106" s="63"/>
      <c r="BQ106" s="99">
        <v>13</v>
      </c>
      <c r="BR106" s="100"/>
      <c r="BS106" s="100"/>
      <c r="BT106" s="101"/>
      <c r="BU106" s="99">
        <v>14</v>
      </c>
      <c r="BV106" s="100"/>
      <c r="BW106" s="100"/>
      <c r="BX106" s="100"/>
      <c r="BY106" s="101"/>
    </row>
    <row r="107" spans="1:79" s="2" customFormat="1" ht="14.25" customHeight="1" hidden="1">
      <c r="A107" s="102" t="s">
        <v>90</v>
      </c>
      <c r="B107" s="103"/>
      <c r="C107" s="103"/>
      <c r="D107" s="102" t="s">
        <v>78</v>
      </c>
      <c r="E107" s="103"/>
      <c r="F107" s="103"/>
      <c r="G107" s="103"/>
      <c r="H107" s="103"/>
      <c r="I107" s="103"/>
      <c r="J107" s="103"/>
      <c r="K107" s="103"/>
      <c r="L107" s="103"/>
      <c r="M107" s="103"/>
      <c r="N107" s="103"/>
      <c r="O107" s="103"/>
      <c r="P107" s="103"/>
      <c r="Q107" s="103"/>
      <c r="R107" s="103"/>
      <c r="S107" s="103"/>
      <c r="T107" s="104"/>
      <c r="U107" s="61" t="s">
        <v>86</v>
      </c>
      <c r="V107" s="61"/>
      <c r="W107" s="61"/>
      <c r="X107" s="61"/>
      <c r="Y107" s="61"/>
      <c r="Z107" s="61" t="s">
        <v>87</v>
      </c>
      <c r="AA107" s="61"/>
      <c r="AB107" s="61"/>
      <c r="AC107" s="61"/>
      <c r="AD107" s="61"/>
      <c r="AE107" s="61" t="s">
        <v>113</v>
      </c>
      <c r="AF107" s="61"/>
      <c r="AG107" s="61"/>
      <c r="AH107" s="61"/>
      <c r="AI107" s="122" t="s">
        <v>216</v>
      </c>
      <c r="AJ107" s="122"/>
      <c r="AK107" s="122"/>
      <c r="AL107" s="122"/>
      <c r="AM107" s="122"/>
      <c r="AN107" s="61" t="s">
        <v>88</v>
      </c>
      <c r="AO107" s="61"/>
      <c r="AP107" s="61"/>
      <c r="AQ107" s="61"/>
      <c r="AR107" s="61"/>
      <c r="AS107" s="61" t="s">
        <v>89</v>
      </c>
      <c r="AT107" s="61"/>
      <c r="AU107" s="61"/>
      <c r="AV107" s="61"/>
      <c r="AW107" s="61"/>
      <c r="AX107" s="61" t="s">
        <v>114</v>
      </c>
      <c r="AY107" s="61"/>
      <c r="AZ107" s="61"/>
      <c r="BA107" s="61"/>
      <c r="BB107" s="122" t="s">
        <v>216</v>
      </c>
      <c r="BC107" s="122"/>
      <c r="BD107" s="122"/>
      <c r="BE107" s="122"/>
      <c r="BF107" s="122"/>
      <c r="BG107" s="61" t="s">
        <v>79</v>
      </c>
      <c r="BH107" s="61"/>
      <c r="BI107" s="61"/>
      <c r="BJ107" s="61"/>
      <c r="BK107" s="61"/>
      <c r="BL107" s="61" t="s">
        <v>80</v>
      </c>
      <c r="BM107" s="61"/>
      <c r="BN107" s="61"/>
      <c r="BO107" s="61"/>
      <c r="BP107" s="61"/>
      <c r="BQ107" s="61" t="s">
        <v>115</v>
      </c>
      <c r="BR107" s="61"/>
      <c r="BS107" s="61"/>
      <c r="BT107" s="61"/>
      <c r="BU107" s="122" t="s">
        <v>216</v>
      </c>
      <c r="BV107" s="122"/>
      <c r="BW107" s="122"/>
      <c r="BX107" s="122"/>
      <c r="BY107" s="122"/>
      <c r="CA107" t="s">
        <v>41</v>
      </c>
    </row>
    <row r="108" spans="1:79" s="8" customFormat="1" ht="25.5" customHeight="1">
      <c r="A108" s="102">
        <v>1</v>
      </c>
      <c r="B108" s="103"/>
      <c r="C108" s="103"/>
      <c r="D108" s="110" t="s">
        <v>267</v>
      </c>
      <c r="E108" s="111"/>
      <c r="F108" s="111"/>
      <c r="G108" s="111"/>
      <c r="H108" s="111"/>
      <c r="I108" s="111"/>
      <c r="J108" s="111"/>
      <c r="K108" s="111"/>
      <c r="L108" s="111"/>
      <c r="M108" s="111"/>
      <c r="N108" s="111"/>
      <c r="O108" s="111"/>
      <c r="P108" s="111"/>
      <c r="Q108" s="111"/>
      <c r="R108" s="111"/>
      <c r="S108" s="111"/>
      <c r="T108" s="112"/>
      <c r="U108" s="123">
        <v>3866313</v>
      </c>
      <c r="V108" s="124"/>
      <c r="W108" s="124"/>
      <c r="X108" s="124"/>
      <c r="Y108" s="125"/>
      <c r="Z108" s="123">
        <v>0</v>
      </c>
      <c r="AA108" s="124"/>
      <c r="AB108" s="124"/>
      <c r="AC108" s="124"/>
      <c r="AD108" s="125"/>
      <c r="AE108" s="123">
        <v>0</v>
      </c>
      <c r="AF108" s="124"/>
      <c r="AG108" s="124"/>
      <c r="AH108" s="125"/>
      <c r="AI108" s="123">
        <f>IF(ISNUMBER(U108),U108,0)+IF(ISNUMBER(Z108),Z108,0)</f>
        <v>3866313</v>
      </c>
      <c r="AJ108" s="124"/>
      <c r="AK108" s="124"/>
      <c r="AL108" s="124"/>
      <c r="AM108" s="125"/>
      <c r="AN108" s="123">
        <v>3848580</v>
      </c>
      <c r="AO108" s="124"/>
      <c r="AP108" s="124"/>
      <c r="AQ108" s="124"/>
      <c r="AR108" s="125"/>
      <c r="AS108" s="123">
        <v>0</v>
      </c>
      <c r="AT108" s="124"/>
      <c r="AU108" s="124"/>
      <c r="AV108" s="124"/>
      <c r="AW108" s="125"/>
      <c r="AX108" s="123">
        <v>0</v>
      </c>
      <c r="AY108" s="124"/>
      <c r="AZ108" s="124"/>
      <c r="BA108" s="125"/>
      <c r="BB108" s="123">
        <f>IF(ISNUMBER(AN108),AN108,0)+IF(ISNUMBER(AS108),AS108,0)</f>
        <v>3848580</v>
      </c>
      <c r="BC108" s="124"/>
      <c r="BD108" s="124"/>
      <c r="BE108" s="124"/>
      <c r="BF108" s="125"/>
      <c r="BG108" s="123">
        <v>3736610</v>
      </c>
      <c r="BH108" s="124"/>
      <c r="BI108" s="124"/>
      <c r="BJ108" s="124"/>
      <c r="BK108" s="125"/>
      <c r="BL108" s="123">
        <v>0</v>
      </c>
      <c r="BM108" s="124"/>
      <c r="BN108" s="124"/>
      <c r="BO108" s="124"/>
      <c r="BP108" s="125"/>
      <c r="BQ108" s="123">
        <v>0</v>
      </c>
      <c r="BR108" s="124"/>
      <c r="BS108" s="124"/>
      <c r="BT108" s="125"/>
      <c r="BU108" s="123">
        <f>IF(ISNUMBER(BG108),BG108,0)+IF(ISNUMBER(BL108),BL108,0)</f>
        <v>3736610</v>
      </c>
      <c r="BV108" s="124"/>
      <c r="BW108" s="124"/>
      <c r="BX108" s="124"/>
      <c r="BY108" s="125"/>
      <c r="CA108" s="8" t="s">
        <v>42</v>
      </c>
    </row>
    <row r="109" spans="1:77" s="8" customFormat="1" ht="25.5" customHeight="1">
      <c r="A109" s="102">
        <v>2</v>
      </c>
      <c r="B109" s="103"/>
      <c r="C109" s="103"/>
      <c r="D109" s="110" t="s">
        <v>268</v>
      </c>
      <c r="E109" s="111"/>
      <c r="F109" s="111"/>
      <c r="G109" s="111"/>
      <c r="H109" s="111"/>
      <c r="I109" s="111"/>
      <c r="J109" s="111"/>
      <c r="K109" s="111"/>
      <c r="L109" s="111"/>
      <c r="M109" s="111"/>
      <c r="N109" s="111"/>
      <c r="O109" s="111"/>
      <c r="P109" s="111"/>
      <c r="Q109" s="111"/>
      <c r="R109" s="111"/>
      <c r="S109" s="111"/>
      <c r="T109" s="112"/>
      <c r="U109" s="123">
        <v>0</v>
      </c>
      <c r="V109" s="124"/>
      <c r="W109" s="124"/>
      <c r="X109" s="124"/>
      <c r="Y109" s="125"/>
      <c r="Z109" s="123">
        <v>13320</v>
      </c>
      <c r="AA109" s="124"/>
      <c r="AB109" s="124"/>
      <c r="AC109" s="124"/>
      <c r="AD109" s="125"/>
      <c r="AE109" s="123">
        <v>13320</v>
      </c>
      <c r="AF109" s="124"/>
      <c r="AG109" s="124"/>
      <c r="AH109" s="125"/>
      <c r="AI109" s="123">
        <f>IF(ISNUMBER(U109),U109,0)+IF(ISNUMBER(Z109),Z109,0)</f>
        <v>13320</v>
      </c>
      <c r="AJ109" s="124"/>
      <c r="AK109" s="124"/>
      <c r="AL109" s="124"/>
      <c r="AM109" s="125"/>
      <c r="AN109" s="123">
        <v>0</v>
      </c>
      <c r="AO109" s="124"/>
      <c r="AP109" s="124"/>
      <c r="AQ109" s="124"/>
      <c r="AR109" s="125"/>
      <c r="AS109" s="123">
        <v>45000</v>
      </c>
      <c r="AT109" s="124"/>
      <c r="AU109" s="124"/>
      <c r="AV109" s="124"/>
      <c r="AW109" s="125"/>
      <c r="AX109" s="123">
        <v>45000</v>
      </c>
      <c r="AY109" s="124"/>
      <c r="AZ109" s="124"/>
      <c r="BA109" s="125"/>
      <c r="BB109" s="123">
        <f>IF(ISNUMBER(AN109),AN109,0)+IF(ISNUMBER(AS109),AS109,0)</f>
        <v>45000</v>
      </c>
      <c r="BC109" s="124"/>
      <c r="BD109" s="124"/>
      <c r="BE109" s="124"/>
      <c r="BF109" s="125"/>
      <c r="BG109" s="123">
        <v>0</v>
      </c>
      <c r="BH109" s="124"/>
      <c r="BI109" s="124"/>
      <c r="BJ109" s="124"/>
      <c r="BK109" s="125"/>
      <c r="BL109" s="123">
        <v>57000</v>
      </c>
      <c r="BM109" s="124"/>
      <c r="BN109" s="124"/>
      <c r="BO109" s="124"/>
      <c r="BP109" s="125"/>
      <c r="BQ109" s="123">
        <v>57000</v>
      </c>
      <c r="BR109" s="124"/>
      <c r="BS109" s="124"/>
      <c r="BT109" s="125"/>
      <c r="BU109" s="123">
        <f>IF(ISNUMBER(BG109),BG109,0)+IF(ISNUMBER(BL109),BL109,0)</f>
        <v>57000</v>
      </c>
      <c r="BV109" s="124"/>
      <c r="BW109" s="124"/>
      <c r="BX109" s="124"/>
      <c r="BY109" s="125"/>
    </row>
    <row r="110" spans="1:77" s="9" customFormat="1" ht="12.75" customHeight="1">
      <c r="A110" s="135"/>
      <c r="B110" s="136"/>
      <c r="C110" s="136"/>
      <c r="D110" s="92" t="s">
        <v>179</v>
      </c>
      <c r="E110" s="66"/>
      <c r="F110" s="66"/>
      <c r="G110" s="66"/>
      <c r="H110" s="66"/>
      <c r="I110" s="66"/>
      <c r="J110" s="66"/>
      <c r="K110" s="66"/>
      <c r="L110" s="66"/>
      <c r="M110" s="66"/>
      <c r="N110" s="66"/>
      <c r="O110" s="66"/>
      <c r="P110" s="66"/>
      <c r="Q110" s="66"/>
      <c r="R110" s="66"/>
      <c r="S110" s="66"/>
      <c r="T110" s="67"/>
      <c r="U110" s="138">
        <v>3866313</v>
      </c>
      <c r="V110" s="139"/>
      <c r="W110" s="139"/>
      <c r="X110" s="139"/>
      <c r="Y110" s="140"/>
      <c r="Z110" s="138">
        <v>13320</v>
      </c>
      <c r="AA110" s="139"/>
      <c r="AB110" s="139"/>
      <c r="AC110" s="139"/>
      <c r="AD110" s="140"/>
      <c r="AE110" s="138">
        <v>13320</v>
      </c>
      <c r="AF110" s="139"/>
      <c r="AG110" s="139"/>
      <c r="AH110" s="140"/>
      <c r="AI110" s="138">
        <f>IF(ISNUMBER(U110),U110,0)+IF(ISNUMBER(Z110),Z110,0)</f>
        <v>3879633</v>
      </c>
      <c r="AJ110" s="139"/>
      <c r="AK110" s="139"/>
      <c r="AL110" s="139"/>
      <c r="AM110" s="140"/>
      <c r="AN110" s="138">
        <v>3848580</v>
      </c>
      <c r="AO110" s="139"/>
      <c r="AP110" s="139"/>
      <c r="AQ110" s="139"/>
      <c r="AR110" s="140"/>
      <c r="AS110" s="138">
        <v>45000</v>
      </c>
      <c r="AT110" s="139"/>
      <c r="AU110" s="139"/>
      <c r="AV110" s="139"/>
      <c r="AW110" s="140"/>
      <c r="AX110" s="138">
        <v>45000</v>
      </c>
      <c r="AY110" s="139"/>
      <c r="AZ110" s="139"/>
      <c r="BA110" s="140"/>
      <c r="BB110" s="138">
        <f>IF(ISNUMBER(AN110),AN110,0)+IF(ISNUMBER(AS110),AS110,0)</f>
        <v>3893580</v>
      </c>
      <c r="BC110" s="139"/>
      <c r="BD110" s="139"/>
      <c r="BE110" s="139"/>
      <c r="BF110" s="140"/>
      <c r="BG110" s="138">
        <v>3736610</v>
      </c>
      <c r="BH110" s="139"/>
      <c r="BI110" s="139"/>
      <c r="BJ110" s="139"/>
      <c r="BK110" s="140"/>
      <c r="BL110" s="138">
        <v>57000</v>
      </c>
      <c r="BM110" s="139"/>
      <c r="BN110" s="139"/>
      <c r="BO110" s="139"/>
      <c r="BP110" s="140"/>
      <c r="BQ110" s="138">
        <v>57000</v>
      </c>
      <c r="BR110" s="139"/>
      <c r="BS110" s="139"/>
      <c r="BT110" s="140"/>
      <c r="BU110" s="138">
        <f>IF(ISNUMBER(BG110),BG110,0)+IF(ISNUMBER(BL110),BL110,0)</f>
        <v>3793610</v>
      </c>
      <c r="BV110" s="139"/>
      <c r="BW110" s="139"/>
      <c r="BX110" s="139"/>
      <c r="BY110" s="140"/>
    </row>
    <row r="112" spans="1:64" ht="14.25" customHeight="1">
      <c r="A112" s="131" t="s">
        <v>358</v>
      </c>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row>
    <row r="113" spans="1:60" ht="15" customHeight="1">
      <c r="A113" s="126" t="s">
        <v>244</v>
      </c>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row>
    <row r="114" spans="1:60" ht="22.5" customHeight="1">
      <c r="A114" s="160" t="s">
        <v>7</v>
      </c>
      <c r="B114" s="161"/>
      <c r="C114" s="161"/>
      <c r="D114" s="160" t="s">
        <v>152</v>
      </c>
      <c r="E114" s="161"/>
      <c r="F114" s="161"/>
      <c r="G114" s="161"/>
      <c r="H114" s="161"/>
      <c r="I114" s="161"/>
      <c r="J114" s="161"/>
      <c r="K114" s="161"/>
      <c r="L114" s="161"/>
      <c r="M114" s="161"/>
      <c r="N114" s="161"/>
      <c r="O114" s="161"/>
      <c r="P114" s="161"/>
      <c r="Q114" s="161"/>
      <c r="R114" s="161"/>
      <c r="S114" s="161"/>
      <c r="T114" s="162"/>
      <c r="U114" s="63" t="s">
        <v>248</v>
      </c>
      <c r="V114" s="63"/>
      <c r="W114" s="63"/>
      <c r="X114" s="63"/>
      <c r="Y114" s="63"/>
      <c r="Z114" s="63"/>
      <c r="AA114" s="63"/>
      <c r="AB114" s="63"/>
      <c r="AC114" s="63"/>
      <c r="AD114" s="63"/>
      <c r="AE114" s="63"/>
      <c r="AF114" s="63"/>
      <c r="AG114" s="63"/>
      <c r="AH114" s="63"/>
      <c r="AI114" s="63"/>
      <c r="AJ114" s="63"/>
      <c r="AK114" s="63"/>
      <c r="AL114" s="63"/>
      <c r="AM114" s="63"/>
      <c r="AN114" s="63"/>
      <c r="AO114" s="63" t="s">
        <v>250</v>
      </c>
      <c r="AP114" s="63"/>
      <c r="AQ114" s="63"/>
      <c r="AR114" s="63"/>
      <c r="AS114" s="63"/>
      <c r="AT114" s="63"/>
      <c r="AU114" s="63"/>
      <c r="AV114" s="63"/>
      <c r="AW114" s="63"/>
      <c r="AX114" s="63"/>
      <c r="AY114" s="63"/>
      <c r="AZ114" s="63"/>
      <c r="BA114" s="63"/>
      <c r="BB114" s="63"/>
      <c r="BC114" s="63"/>
      <c r="BD114" s="63"/>
      <c r="BE114" s="63"/>
      <c r="BF114" s="63"/>
      <c r="BG114" s="63"/>
      <c r="BH114" s="63"/>
    </row>
    <row r="115" spans="1:60" ht="54" customHeight="1">
      <c r="A115" s="163"/>
      <c r="B115" s="164"/>
      <c r="C115" s="164"/>
      <c r="D115" s="163"/>
      <c r="E115" s="164"/>
      <c r="F115" s="164"/>
      <c r="G115" s="164"/>
      <c r="H115" s="164"/>
      <c r="I115" s="164"/>
      <c r="J115" s="164"/>
      <c r="K115" s="164"/>
      <c r="L115" s="164"/>
      <c r="M115" s="164"/>
      <c r="N115" s="164"/>
      <c r="O115" s="164"/>
      <c r="P115" s="164"/>
      <c r="Q115" s="164"/>
      <c r="R115" s="164"/>
      <c r="S115" s="164"/>
      <c r="T115" s="165"/>
      <c r="U115" s="99" t="s">
        <v>5</v>
      </c>
      <c r="V115" s="100"/>
      <c r="W115" s="100"/>
      <c r="X115" s="100"/>
      <c r="Y115" s="101"/>
      <c r="Z115" s="99" t="s">
        <v>4</v>
      </c>
      <c r="AA115" s="100"/>
      <c r="AB115" s="100"/>
      <c r="AC115" s="100"/>
      <c r="AD115" s="101"/>
      <c r="AE115" s="127" t="s">
        <v>147</v>
      </c>
      <c r="AF115" s="128"/>
      <c r="AG115" s="128"/>
      <c r="AH115" s="128"/>
      <c r="AI115" s="129"/>
      <c r="AJ115" s="99" t="s">
        <v>6</v>
      </c>
      <c r="AK115" s="100"/>
      <c r="AL115" s="100"/>
      <c r="AM115" s="100"/>
      <c r="AN115" s="101"/>
      <c r="AO115" s="99" t="s">
        <v>5</v>
      </c>
      <c r="AP115" s="100"/>
      <c r="AQ115" s="100"/>
      <c r="AR115" s="100"/>
      <c r="AS115" s="101"/>
      <c r="AT115" s="99" t="s">
        <v>4</v>
      </c>
      <c r="AU115" s="100"/>
      <c r="AV115" s="100"/>
      <c r="AW115" s="100"/>
      <c r="AX115" s="101"/>
      <c r="AY115" s="127" t="s">
        <v>147</v>
      </c>
      <c r="AZ115" s="128"/>
      <c r="BA115" s="128"/>
      <c r="BB115" s="128"/>
      <c r="BC115" s="129"/>
      <c r="BD115" s="63" t="s">
        <v>118</v>
      </c>
      <c r="BE115" s="63"/>
      <c r="BF115" s="63"/>
      <c r="BG115" s="63"/>
      <c r="BH115" s="63"/>
    </row>
    <row r="116" spans="1:60" ht="15" customHeight="1">
      <c r="A116" s="99" t="s">
        <v>215</v>
      </c>
      <c r="B116" s="100"/>
      <c r="C116" s="100"/>
      <c r="D116" s="99">
        <v>2</v>
      </c>
      <c r="E116" s="100"/>
      <c r="F116" s="100"/>
      <c r="G116" s="100"/>
      <c r="H116" s="100"/>
      <c r="I116" s="100"/>
      <c r="J116" s="100"/>
      <c r="K116" s="100"/>
      <c r="L116" s="100"/>
      <c r="M116" s="100"/>
      <c r="N116" s="100"/>
      <c r="O116" s="100"/>
      <c r="P116" s="100"/>
      <c r="Q116" s="100"/>
      <c r="R116" s="100"/>
      <c r="S116" s="100"/>
      <c r="T116" s="101"/>
      <c r="U116" s="99">
        <v>3</v>
      </c>
      <c r="V116" s="100"/>
      <c r="W116" s="100"/>
      <c r="X116" s="100"/>
      <c r="Y116" s="101"/>
      <c r="Z116" s="99">
        <v>4</v>
      </c>
      <c r="AA116" s="100"/>
      <c r="AB116" s="100"/>
      <c r="AC116" s="100"/>
      <c r="AD116" s="101"/>
      <c r="AE116" s="99">
        <v>5</v>
      </c>
      <c r="AF116" s="100"/>
      <c r="AG116" s="100"/>
      <c r="AH116" s="100"/>
      <c r="AI116" s="101"/>
      <c r="AJ116" s="99">
        <v>6</v>
      </c>
      <c r="AK116" s="100"/>
      <c r="AL116" s="100"/>
      <c r="AM116" s="100"/>
      <c r="AN116" s="101"/>
      <c r="AO116" s="99">
        <v>7</v>
      </c>
      <c r="AP116" s="100"/>
      <c r="AQ116" s="100"/>
      <c r="AR116" s="100"/>
      <c r="AS116" s="101"/>
      <c r="AT116" s="99">
        <v>8</v>
      </c>
      <c r="AU116" s="100"/>
      <c r="AV116" s="100"/>
      <c r="AW116" s="100"/>
      <c r="AX116" s="101"/>
      <c r="AY116" s="99">
        <v>9</v>
      </c>
      <c r="AZ116" s="100"/>
      <c r="BA116" s="100"/>
      <c r="BB116" s="100"/>
      <c r="BC116" s="101"/>
      <c r="BD116" s="99">
        <v>10</v>
      </c>
      <c r="BE116" s="100"/>
      <c r="BF116" s="100"/>
      <c r="BG116" s="100"/>
      <c r="BH116" s="101"/>
    </row>
    <row r="117" spans="1:79" s="2" customFormat="1" ht="12.75" customHeight="1" hidden="1">
      <c r="A117" s="102" t="s">
        <v>90</v>
      </c>
      <c r="B117" s="103"/>
      <c r="C117" s="103"/>
      <c r="D117" s="102" t="s">
        <v>78</v>
      </c>
      <c r="E117" s="103"/>
      <c r="F117" s="103"/>
      <c r="G117" s="103"/>
      <c r="H117" s="103"/>
      <c r="I117" s="103"/>
      <c r="J117" s="103"/>
      <c r="K117" s="103"/>
      <c r="L117" s="103"/>
      <c r="M117" s="103"/>
      <c r="N117" s="103"/>
      <c r="O117" s="103"/>
      <c r="P117" s="103"/>
      <c r="Q117" s="103"/>
      <c r="R117" s="103"/>
      <c r="S117" s="103"/>
      <c r="T117" s="104"/>
      <c r="U117" s="102" t="s">
        <v>81</v>
      </c>
      <c r="V117" s="103"/>
      <c r="W117" s="103"/>
      <c r="X117" s="103"/>
      <c r="Y117" s="104"/>
      <c r="Z117" s="102" t="s">
        <v>82</v>
      </c>
      <c r="AA117" s="103"/>
      <c r="AB117" s="103"/>
      <c r="AC117" s="103"/>
      <c r="AD117" s="104"/>
      <c r="AE117" s="102" t="s">
        <v>116</v>
      </c>
      <c r="AF117" s="103"/>
      <c r="AG117" s="103"/>
      <c r="AH117" s="103"/>
      <c r="AI117" s="104"/>
      <c r="AJ117" s="132" t="s">
        <v>217</v>
      </c>
      <c r="AK117" s="133"/>
      <c r="AL117" s="133"/>
      <c r="AM117" s="133"/>
      <c r="AN117" s="134"/>
      <c r="AO117" s="102" t="s">
        <v>83</v>
      </c>
      <c r="AP117" s="103"/>
      <c r="AQ117" s="103"/>
      <c r="AR117" s="103"/>
      <c r="AS117" s="104"/>
      <c r="AT117" s="102" t="s">
        <v>84</v>
      </c>
      <c r="AU117" s="103"/>
      <c r="AV117" s="103"/>
      <c r="AW117" s="103"/>
      <c r="AX117" s="104"/>
      <c r="AY117" s="102" t="s">
        <v>117</v>
      </c>
      <c r="AZ117" s="103"/>
      <c r="BA117" s="103"/>
      <c r="BB117" s="103"/>
      <c r="BC117" s="104"/>
      <c r="BD117" s="122" t="s">
        <v>217</v>
      </c>
      <c r="BE117" s="122"/>
      <c r="BF117" s="122"/>
      <c r="BG117" s="122"/>
      <c r="BH117" s="122"/>
      <c r="CA117" s="2" t="s">
        <v>43</v>
      </c>
    </row>
    <row r="118" spans="1:79" s="8" customFormat="1" ht="25.5" customHeight="1">
      <c r="A118" s="102">
        <v>1</v>
      </c>
      <c r="B118" s="103"/>
      <c r="C118" s="103"/>
      <c r="D118" s="110" t="s">
        <v>267</v>
      </c>
      <c r="E118" s="111"/>
      <c r="F118" s="111"/>
      <c r="G118" s="111"/>
      <c r="H118" s="111"/>
      <c r="I118" s="111"/>
      <c r="J118" s="111"/>
      <c r="K118" s="111"/>
      <c r="L118" s="111"/>
      <c r="M118" s="111"/>
      <c r="N118" s="111"/>
      <c r="O118" s="111"/>
      <c r="P118" s="111"/>
      <c r="Q118" s="111"/>
      <c r="R118" s="111"/>
      <c r="S118" s="111"/>
      <c r="T118" s="112"/>
      <c r="U118" s="123">
        <v>4085920</v>
      </c>
      <c r="V118" s="124"/>
      <c r="W118" s="124"/>
      <c r="X118" s="124"/>
      <c r="Y118" s="125"/>
      <c r="Z118" s="123">
        <v>0</v>
      </c>
      <c r="AA118" s="124"/>
      <c r="AB118" s="124"/>
      <c r="AC118" s="124"/>
      <c r="AD118" s="125"/>
      <c r="AE118" s="175">
        <v>0</v>
      </c>
      <c r="AF118" s="175"/>
      <c r="AG118" s="175"/>
      <c r="AH118" s="175"/>
      <c r="AI118" s="175"/>
      <c r="AJ118" s="61">
        <f>IF(ISNUMBER(U118),U118,0)+IF(ISNUMBER(Z118),Z118,0)</f>
        <v>4085920</v>
      </c>
      <c r="AK118" s="61"/>
      <c r="AL118" s="61"/>
      <c r="AM118" s="61"/>
      <c r="AN118" s="61"/>
      <c r="AO118" s="175">
        <v>4307790</v>
      </c>
      <c r="AP118" s="175"/>
      <c r="AQ118" s="175"/>
      <c r="AR118" s="175"/>
      <c r="AS118" s="175"/>
      <c r="AT118" s="61">
        <v>0</v>
      </c>
      <c r="AU118" s="61"/>
      <c r="AV118" s="61"/>
      <c r="AW118" s="61"/>
      <c r="AX118" s="61"/>
      <c r="AY118" s="175">
        <v>0</v>
      </c>
      <c r="AZ118" s="175"/>
      <c r="BA118" s="175"/>
      <c r="BB118" s="175"/>
      <c r="BC118" s="175"/>
      <c r="BD118" s="61">
        <f>IF(ISNUMBER(AO118),AO118,0)+IF(ISNUMBER(AT118),AT118,0)</f>
        <v>4307790</v>
      </c>
      <c r="BE118" s="61"/>
      <c r="BF118" s="61"/>
      <c r="BG118" s="61"/>
      <c r="BH118" s="61"/>
      <c r="CA118" s="8" t="s">
        <v>44</v>
      </c>
    </row>
    <row r="119" spans="1:60" s="8" customFormat="1" ht="25.5" customHeight="1">
      <c r="A119" s="102">
        <v>2</v>
      </c>
      <c r="B119" s="103"/>
      <c r="C119" s="103"/>
      <c r="D119" s="110" t="s">
        <v>268</v>
      </c>
      <c r="E119" s="111"/>
      <c r="F119" s="111"/>
      <c r="G119" s="111"/>
      <c r="H119" s="111"/>
      <c r="I119" s="111"/>
      <c r="J119" s="111"/>
      <c r="K119" s="111"/>
      <c r="L119" s="111"/>
      <c r="M119" s="111"/>
      <c r="N119" s="111"/>
      <c r="O119" s="111"/>
      <c r="P119" s="111"/>
      <c r="Q119" s="111"/>
      <c r="R119" s="111"/>
      <c r="S119" s="111"/>
      <c r="T119" s="112"/>
      <c r="U119" s="123">
        <v>0</v>
      </c>
      <c r="V119" s="124"/>
      <c r="W119" s="124"/>
      <c r="X119" s="124"/>
      <c r="Y119" s="125"/>
      <c r="Z119" s="123">
        <v>49000</v>
      </c>
      <c r="AA119" s="124"/>
      <c r="AB119" s="124"/>
      <c r="AC119" s="124"/>
      <c r="AD119" s="125"/>
      <c r="AE119" s="175">
        <v>49000</v>
      </c>
      <c r="AF119" s="175"/>
      <c r="AG119" s="175"/>
      <c r="AH119" s="175"/>
      <c r="AI119" s="175"/>
      <c r="AJ119" s="61">
        <f>IF(ISNUMBER(U119),U119,0)+IF(ISNUMBER(Z119),Z119,0)</f>
        <v>49000</v>
      </c>
      <c r="AK119" s="61"/>
      <c r="AL119" s="61"/>
      <c r="AM119" s="61"/>
      <c r="AN119" s="61"/>
      <c r="AO119" s="175">
        <v>0</v>
      </c>
      <c r="AP119" s="175"/>
      <c r="AQ119" s="175"/>
      <c r="AR119" s="175"/>
      <c r="AS119" s="175"/>
      <c r="AT119" s="61">
        <v>49000</v>
      </c>
      <c r="AU119" s="61"/>
      <c r="AV119" s="61"/>
      <c r="AW119" s="61"/>
      <c r="AX119" s="61"/>
      <c r="AY119" s="175">
        <v>49000</v>
      </c>
      <c r="AZ119" s="175"/>
      <c r="BA119" s="175"/>
      <c r="BB119" s="175"/>
      <c r="BC119" s="175"/>
      <c r="BD119" s="61">
        <f>IF(ISNUMBER(AO119),AO119,0)+IF(ISNUMBER(AT119),AT119,0)</f>
        <v>49000</v>
      </c>
      <c r="BE119" s="61"/>
      <c r="BF119" s="61"/>
      <c r="BG119" s="61"/>
      <c r="BH119" s="61"/>
    </row>
    <row r="120" spans="1:60" s="9" customFormat="1" ht="12.75" customHeight="1">
      <c r="A120" s="135"/>
      <c r="B120" s="136"/>
      <c r="C120" s="136"/>
      <c r="D120" s="92" t="s">
        <v>179</v>
      </c>
      <c r="E120" s="66"/>
      <c r="F120" s="66"/>
      <c r="G120" s="66"/>
      <c r="H120" s="66"/>
      <c r="I120" s="66"/>
      <c r="J120" s="66"/>
      <c r="K120" s="66"/>
      <c r="L120" s="66"/>
      <c r="M120" s="66"/>
      <c r="N120" s="66"/>
      <c r="O120" s="66"/>
      <c r="P120" s="66"/>
      <c r="Q120" s="66"/>
      <c r="R120" s="66"/>
      <c r="S120" s="66"/>
      <c r="T120" s="67"/>
      <c r="U120" s="138">
        <v>4085920</v>
      </c>
      <c r="V120" s="139"/>
      <c r="W120" s="139"/>
      <c r="X120" s="139"/>
      <c r="Y120" s="140"/>
      <c r="Z120" s="138">
        <v>49000</v>
      </c>
      <c r="AA120" s="139"/>
      <c r="AB120" s="139"/>
      <c r="AC120" s="139"/>
      <c r="AD120" s="140"/>
      <c r="AE120" s="197">
        <v>49000</v>
      </c>
      <c r="AF120" s="197"/>
      <c r="AG120" s="197"/>
      <c r="AH120" s="197"/>
      <c r="AI120" s="197"/>
      <c r="AJ120" s="184">
        <f>IF(ISNUMBER(U120),U120,0)+IF(ISNUMBER(Z120),Z120,0)</f>
        <v>4134920</v>
      </c>
      <c r="AK120" s="184"/>
      <c r="AL120" s="184"/>
      <c r="AM120" s="184"/>
      <c r="AN120" s="184"/>
      <c r="AO120" s="197">
        <v>4307790</v>
      </c>
      <c r="AP120" s="197"/>
      <c r="AQ120" s="197"/>
      <c r="AR120" s="197"/>
      <c r="AS120" s="197"/>
      <c r="AT120" s="184">
        <v>49000</v>
      </c>
      <c r="AU120" s="184"/>
      <c r="AV120" s="184"/>
      <c r="AW120" s="184"/>
      <c r="AX120" s="184"/>
      <c r="AY120" s="197">
        <v>49000</v>
      </c>
      <c r="AZ120" s="197"/>
      <c r="BA120" s="197"/>
      <c r="BB120" s="197"/>
      <c r="BC120" s="197"/>
      <c r="BD120" s="184">
        <f>IF(ISNUMBER(AO120),AO120,0)+IF(ISNUMBER(AT120),AT120,0)</f>
        <v>4356790</v>
      </c>
      <c r="BE120" s="184"/>
      <c r="BF120" s="184"/>
      <c r="BG120" s="184"/>
      <c r="BH120" s="184"/>
    </row>
    <row r="121" spans="1:55" s="8" customFormat="1" ht="12.75" customHeight="1">
      <c r="A121" s="30"/>
      <c r="B121" s="30"/>
      <c r="C121" s="30"/>
      <c r="D121" s="30"/>
      <c r="E121" s="30"/>
      <c r="F121" s="30"/>
      <c r="G121" s="30"/>
      <c r="H121" s="30"/>
      <c r="I121" s="30"/>
      <c r="J121" s="30"/>
      <c r="K121" s="30"/>
      <c r="L121" s="30"/>
      <c r="M121" s="30"/>
      <c r="N121" s="30"/>
      <c r="O121" s="30"/>
      <c r="P121" s="30"/>
      <c r="Q121" s="30"/>
      <c r="R121" s="30"/>
      <c r="S121" s="30"/>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row>
    <row r="123" spans="1:64" ht="14.25" customHeight="1">
      <c r="A123" s="131" t="s">
        <v>184</v>
      </c>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row>
    <row r="124" spans="1:64" ht="14.25" customHeight="1">
      <c r="A124" s="131" t="s">
        <v>345</v>
      </c>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row>
    <row r="125" spans="1:76" ht="22.5" customHeight="1">
      <c r="A125" s="160" t="s">
        <v>7</v>
      </c>
      <c r="B125" s="161"/>
      <c r="C125" s="161"/>
      <c r="D125" s="63" t="s">
        <v>10</v>
      </c>
      <c r="E125" s="63"/>
      <c r="F125" s="63"/>
      <c r="G125" s="63"/>
      <c r="H125" s="63"/>
      <c r="I125" s="63"/>
      <c r="J125" s="63"/>
      <c r="K125" s="63"/>
      <c r="L125" s="63"/>
      <c r="M125" s="63"/>
      <c r="N125" s="63"/>
      <c r="O125" s="63"/>
      <c r="P125" s="63"/>
      <c r="Q125" s="63" t="s">
        <v>9</v>
      </c>
      <c r="R125" s="63"/>
      <c r="S125" s="63"/>
      <c r="T125" s="63"/>
      <c r="U125" s="63"/>
      <c r="V125" s="63" t="s">
        <v>8</v>
      </c>
      <c r="W125" s="63"/>
      <c r="X125" s="63"/>
      <c r="Y125" s="63"/>
      <c r="Z125" s="63"/>
      <c r="AA125" s="63"/>
      <c r="AB125" s="63"/>
      <c r="AC125" s="63"/>
      <c r="AD125" s="63"/>
      <c r="AE125" s="63"/>
      <c r="AF125" s="99" t="s">
        <v>245</v>
      </c>
      <c r="AG125" s="100"/>
      <c r="AH125" s="100"/>
      <c r="AI125" s="100"/>
      <c r="AJ125" s="100"/>
      <c r="AK125" s="100"/>
      <c r="AL125" s="100"/>
      <c r="AM125" s="100"/>
      <c r="AN125" s="100"/>
      <c r="AO125" s="100"/>
      <c r="AP125" s="100"/>
      <c r="AQ125" s="100"/>
      <c r="AR125" s="100"/>
      <c r="AS125" s="100"/>
      <c r="AT125" s="101"/>
      <c r="AU125" s="99" t="s">
        <v>246</v>
      </c>
      <c r="AV125" s="100"/>
      <c r="AW125" s="100"/>
      <c r="AX125" s="100"/>
      <c r="AY125" s="100"/>
      <c r="AZ125" s="100"/>
      <c r="BA125" s="100"/>
      <c r="BB125" s="100"/>
      <c r="BC125" s="100"/>
      <c r="BD125" s="100"/>
      <c r="BE125" s="100"/>
      <c r="BF125" s="100"/>
      <c r="BG125" s="100"/>
      <c r="BH125" s="100"/>
      <c r="BI125" s="101"/>
      <c r="BJ125" s="99" t="s">
        <v>247</v>
      </c>
      <c r="BK125" s="100"/>
      <c r="BL125" s="100"/>
      <c r="BM125" s="100"/>
      <c r="BN125" s="100"/>
      <c r="BO125" s="100"/>
      <c r="BP125" s="100"/>
      <c r="BQ125" s="100"/>
      <c r="BR125" s="100"/>
      <c r="BS125" s="100"/>
      <c r="BT125" s="100"/>
      <c r="BU125" s="100"/>
      <c r="BV125" s="100"/>
      <c r="BW125" s="100"/>
      <c r="BX125" s="101"/>
    </row>
    <row r="126" spans="1:76" ht="32.25" customHeight="1">
      <c r="A126" s="163"/>
      <c r="B126" s="164"/>
      <c r="C126" s="164"/>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t="s">
        <v>5</v>
      </c>
      <c r="AG126" s="63"/>
      <c r="AH126" s="63"/>
      <c r="AI126" s="63"/>
      <c r="AJ126" s="63"/>
      <c r="AK126" s="63" t="s">
        <v>4</v>
      </c>
      <c r="AL126" s="63"/>
      <c r="AM126" s="63"/>
      <c r="AN126" s="63"/>
      <c r="AO126" s="63"/>
      <c r="AP126" s="63" t="s">
        <v>154</v>
      </c>
      <c r="AQ126" s="63"/>
      <c r="AR126" s="63"/>
      <c r="AS126" s="63"/>
      <c r="AT126" s="63"/>
      <c r="AU126" s="63" t="s">
        <v>5</v>
      </c>
      <c r="AV126" s="63"/>
      <c r="AW126" s="63"/>
      <c r="AX126" s="63"/>
      <c r="AY126" s="63"/>
      <c r="AZ126" s="63" t="s">
        <v>4</v>
      </c>
      <c r="BA126" s="63"/>
      <c r="BB126" s="63"/>
      <c r="BC126" s="63"/>
      <c r="BD126" s="63"/>
      <c r="BE126" s="63" t="s">
        <v>112</v>
      </c>
      <c r="BF126" s="63"/>
      <c r="BG126" s="63"/>
      <c r="BH126" s="63"/>
      <c r="BI126" s="63"/>
      <c r="BJ126" s="63" t="s">
        <v>5</v>
      </c>
      <c r="BK126" s="63"/>
      <c r="BL126" s="63"/>
      <c r="BM126" s="63"/>
      <c r="BN126" s="63"/>
      <c r="BO126" s="63" t="s">
        <v>4</v>
      </c>
      <c r="BP126" s="63"/>
      <c r="BQ126" s="63"/>
      <c r="BR126" s="63"/>
      <c r="BS126" s="63"/>
      <c r="BT126" s="63" t="s">
        <v>119</v>
      </c>
      <c r="BU126" s="63"/>
      <c r="BV126" s="63"/>
      <c r="BW126" s="63"/>
      <c r="BX126" s="63"/>
    </row>
    <row r="127" spans="1:76" ht="15" customHeight="1">
      <c r="A127" s="99">
        <v>1</v>
      </c>
      <c r="B127" s="100"/>
      <c r="C127" s="100"/>
      <c r="D127" s="63">
        <v>2</v>
      </c>
      <c r="E127" s="63"/>
      <c r="F127" s="63"/>
      <c r="G127" s="63"/>
      <c r="H127" s="63"/>
      <c r="I127" s="63"/>
      <c r="J127" s="63"/>
      <c r="K127" s="63"/>
      <c r="L127" s="63"/>
      <c r="M127" s="63"/>
      <c r="N127" s="63"/>
      <c r="O127" s="63"/>
      <c r="P127" s="63"/>
      <c r="Q127" s="63">
        <v>3</v>
      </c>
      <c r="R127" s="63"/>
      <c r="S127" s="63"/>
      <c r="T127" s="63"/>
      <c r="U127" s="63"/>
      <c r="V127" s="63">
        <v>4</v>
      </c>
      <c r="W127" s="63"/>
      <c r="X127" s="63"/>
      <c r="Y127" s="63"/>
      <c r="Z127" s="63"/>
      <c r="AA127" s="63"/>
      <c r="AB127" s="63"/>
      <c r="AC127" s="63"/>
      <c r="AD127" s="63"/>
      <c r="AE127" s="63"/>
      <c r="AF127" s="63">
        <v>5</v>
      </c>
      <c r="AG127" s="63"/>
      <c r="AH127" s="63"/>
      <c r="AI127" s="63"/>
      <c r="AJ127" s="63"/>
      <c r="AK127" s="63">
        <v>6</v>
      </c>
      <c r="AL127" s="63"/>
      <c r="AM127" s="63"/>
      <c r="AN127" s="63"/>
      <c r="AO127" s="63"/>
      <c r="AP127" s="63">
        <v>7</v>
      </c>
      <c r="AQ127" s="63"/>
      <c r="AR127" s="63"/>
      <c r="AS127" s="63"/>
      <c r="AT127" s="63"/>
      <c r="AU127" s="63">
        <v>8</v>
      </c>
      <c r="AV127" s="63"/>
      <c r="AW127" s="63"/>
      <c r="AX127" s="63"/>
      <c r="AY127" s="63"/>
      <c r="AZ127" s="63">
        <v>9</v>
      </c>
      <c r="BA127" s="63"/>
      <c r="BB127" s="63"/>
      <c r="BC127" s="63"/>
      <c r="BD127" s="63"/>
      <c r="BE127" s="63">
        <v>10</v>
      </c>
      <c r="BF127" s="63"/>
      <c r="BG127" s="63"/>
      <c r="BH127" s="63"/>
      <c r="BI127" s="63"/>
      <c r="BJ127" s="63">
        <v>11</v>
      </c>
      <c r="BK127" s="63"/>
      <c r="BL127" s="63"/>
      <c r="BM127" s="63"/>
      <c r="BN127" s="63"/>
      <c r="BO127" s="63">
        <v>12</v>
      </c>
      <c r="BP127" s="63"/>
      <c r="BQ127" s="63"/>
      <c r="BR127" s="63"/>
      <c r="BS127" s="63"/>
      <c r="BT127" s="63">
        <v>13</v>
      </c>
      <c r="BU127" s="63"/>
      <c r="BV127" s="63"/>
      <c r="BW127" s="63"/>
      <c r="BX127" s="63"/>
    </row>
    <row r="128" spans="1:79" ht="10.5" customHeight="1" hidden="1">
      <c r="A128" s="102" t="s">
        <v>187</v>
      </c>
      <c r="B128" s="103"/>
      <c r="C128" s="103"/>
      <c r="D128" s="63" t="s">
        <v>78</v>
      </c>
      <c r="E128" s="63"/>
      <c r="F128" s="63"/>
      <c r="G128" s="63"/>
      <c r="H128" s="63"/>
      <c r="I128" s="63"/>
      <c r="J128" s="63"/>
      <c r="K128" s="63"/>
      <c r="L128" s="63"/>
      <c r="M128" s="63"/>
      <c r="N128" s="63"/>
      <c r="O128" s="63"/>
      <c r="P128" s="63"/>
      <c r="Q128" s="63" t="s">
        <v>91</v>
      </c>
      <c r="R128" s="63"/>
      <c r="S128" s="63"/>
      <c r="T128" s="63"/>
      <c r="U128" s="63"/>
      <c r="V128" s="63" t="s">
        <v>92</v>
      </c>
      <c r="W128" s="63"/>
      <c r="X128" s="63"/>
      <c r="Y128" s="63"/>
      <c r="Z128" s="63"/>
      <c r="AA128" s="63"/>
      <c r="AB128" s="63"/>
      <c r="AC128" s="63"/>
      <c r="AD128" s="63"/>
      <c r="AE128" s="63"/>
      <c r="AF128" s="61" t="s">
        <v>139</v>
      </c>
      <c r="AG128" s="61"/>
      <c r="AH128" s="61"/>
      <c r="AI128" s="61"/>
      <c r="AJ128" s="61"/>
      <c r="AK128" s="56" t="s">
        <v>140</v>
      </c>
      <c r="AL128" s="56"/>
      <c r="AM128" s="56"/>
      <c r="AN128" s="56"/>
      <c r="AO128" s="56"/>
      <c r="AP128" s="122" t="s">
        <v>270</v>
      </c>
      <c r="AQ128" s="122"/>
      <c r="AR128" s="122"/>
      <c r="AS128" s="122"/>
      <c r="AT128" s="122"/>
      <c r="AU128" s="61" t="s">
        <v>141</v>
      </c>
      <c r="AV128" s="61"/>
      <c r="AW128" s="61"/>
      <c r="AX128" s="61"/>
      <c r="AY128" s="61"/>
      <c r="AZ128" s="56" t="s">
        <v>142</v>
      </c>
      <c r="BA128" s="56"/>
      <c r="BB128" s="56"/>
      <c r="BC128" s="56"/>
      <c r="BD128" s="56"/>
      <c r="BE128" s="122" t="s">
        <v>270</v>
      </c>
      <c r="BF128" s="122"/>
      <c r="BG128" s="122"/>
      <c r="BH128" s="122"/>
      <c r="BI128" s="122"/>
      <c r="BJ128" s="61" t="s">
        <v>133</v>
      </c>
      <c r="BK128" s="61"/>
      <c r="BL128" s="61"/>
      <c r="BM128" s="61"/>
      <c r="BN128" s="61"/>
      <c r="BO128" s="56" t="s">
        <v>134</v>
      </c>
      <c r="BP128" s="56"/>
      <c r="BQ128" s="56"/>
      <c r="BR128" s="56"/>
      <c r="BS128" s="56"/>
      <c r="BT128" s="122" t="s">
        <v>270</v>
      </c>
      <c r="BU128" s="122"/>
      <c r="BV128" s="122"/>
      <c r="BW128" s="122"/>
      <c r="BX128" s="122"/>
      <c r="CA128" t="s">
        <v>45</v>
      </c>
    </row>
    <row r="129" spans="1:76" s="9" customFormat="1" ht="20.25" customHeight="1">
      <c r="A129" s="184" t="s">
        <v>389</v>
      </c>
      <c r="B129" s="184"/>
      <c r="C129" s="184"/>
      <c r="D129" s="226" t="s">
        <v>267</v>
      </c>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26"/>
      <c r="AE129" s="226"/>
      <c r="AF129" s="226"/>
      <c r="AG129" s="226"/>
      <c r="AH129" s="226"/>
      <c r="AI129" s="226"/>
      <c r="AJ129" s="226"/>
      <c r="AK129" s="226"/>
      <c r="AL129" s="226"/>
      <c r="AM129" s="226"/>
      <c r="AN129" s="226"/>
      <c r="AO129" s="226"/>
      <c r="AP129" s="226"/>
      <c r="AQ129" s="226"/>
      <c r="AR129" s="226"/>
      <c r="AS129" s="226"/>
      <c r="AT129" s="226"/>
      <c r="AU129" s="226"/>
      <c r="AV129" s="226"/>
      <c r="AW129" s="226"/>
      <c r="AX129" s="226"/>
      <c r="AY129" s="226"/>
      <c r="AZ129" s="226"/>
      <c r="BA129" s="226"/>
      <c r="BB129" s="226"/>
      <c r="BC129" s="226"/>
      <c r="BD129" s="226"/>
      <c r="BE129" s="226"/>
      <c r="BF129" s="226"/>
      <c r="BG129" s="226"/>
      <c r="BH129" s="226"/>
      <c r="BI129" s="226"/>
      <c r="BJ129" s="226"/>
      <c r="BK129" s="226"/>
      <c r="BL129" s="226"/>
      <c r="BM129" s="226"/>
      <c r="BN129" s="226"/>
      <c r="BO129" s="226"/>
      <c r="BP129" s="226"/>
      <c r="BQ129" s="226"/>
      <c r="BR129" s="226"/>
      <c r="BS129" s="226"/>
      <c r="BT129" s="226"/>
      <c r="BU129" s="226"/>
      <c r="BV129" s="226"/>
      <c r="BW129" s="226"/>
      <c r="BX129" s="226"/>
    </row>
    <row r="130" spans="1:79" s="9" customFormat="1" ht="15" customHeight="1">
      <c r="A130" s="135">
        <v>0</v>
      </c>
      <c r="B130" s="136"/>
      <c r="C130" s="136"/>
      <c r="D130" s="166" t="s">
        <v>269</v>
      </c>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CA130" s="9" t="s">
        <v>46</v>
      </c>
    </row>
    <row r="131" spans="1:76" s="42" customFormat="1" ht="15" customHeight="1">
      <c r="A131" s="102">
        <v>1</v>
      </c>
      <c r="B131" s="103"/>
      <c r="C131" s="103"/>
      <c r="D131" s="215" t="s">
        <v>271</v>
      </c>
      <c r="E131" s="216"/>
      <c r="F131" s="216"/>
      <c r="G131" s="216"/>
      <c r="H131" s="216"/>
      <c r="I131" s="216"/>
      <c r="J131" s="216"/>
      <c r="K131" s="216"/>
      <c r="L131" s="216"/>
      <c r="M131" s="216"/>
      <c r="N131" s="216"/>
      <c r="O131" s="216"/>
      <c r="P131" s="217"/>
      <c r="Q131" s="63" t="s">
        <v>222</v>
      </c>
      <c r="R131" s="63"/>
      <c r="S131" s="63"/>
      <c r="T131" s="63"/>
      <c r="U131" s="63"/>
      <c r="V131" s="63" t="s">
        <v>272</v>
      </c>
      <c r="W131" s="63"/>
      <c r="X131" s="63"/>
      <c r="Y131" s="63"/>
      <c r="Z131" s="63"/>
      <c r="AA131" s="63"/>
      <c r="AB131" s="63"/>
      <c r="AC131" s="63"/>
      <c r="AD131" s="63"/>
      <c r="AE131" s="63"/>
      <c r="AF131" s="214">
        <v>12.5</v>
      </c>
      <c r="AG131" s="214"/>
      <c r="AH131" s="214"/>
      <c r="AI131" s="214"/>
      <c r="AJ131" s="214"/>
      <c r="AK131" s="214">
        <v>0</v>
      </c>
      <c r="AL131" s="214"/>
      <c r="AM131" s="214"/>
      <c r="AN131" s="214"/>
      <c r="AO131" s="214"/>
      <c r="AP131" s="214">
        <v>12.5</v>
      </c>
      <c r="AQ131" s="214"/>
      <c r="AR131" s="214"/>
      <c r="AS131" s="214"/>
      <c r="AT131" s="214"/>
      <c r="AU131" s="214">
        <v>13.5</v>
      </c>
      <c r="AV131" s="214"/>
      <c r="AW131" s="214"/>
      <c r="AX131" s="214"/>
      <c r="AY131" s="214"/>
      <c r="AZ131" s="214">
        <v>0</v>
      </c>
      <c r="BA131" s="214"/>
      <c r="BB131" s="214"/>
      <c r="BC131" s="214"/>
      <c r="BD131" s="214"/>
      <c r="BE131" s="214">
        <v>13.5</v>
      </c>
      <c r="BF131" s="214"/>
      <c r="BG131" s="214"/>
      <c r="BH131" s="214"/>
      <c r="BI131" s="214"/>
      <c r="BJ131" s="214">
        <v>10</v>
      </c>
      <c r="BK131" s="214"/>
      <c r="BL131" s="214"/>
      <c r="BM131" s="214"/>
      <c r="BN131" s="214"/>
      <c r="BO131" s="214">
        <v>0</v>
      </c>
      <c r="BP131" s="214"/>
      <c r="BQ131" s="214"/>
      <c r="BR131" s="214"/>
      <c r="BS131" s="214"/>
      <c r="BT131" s="214">
        <v>10</v>
      </c>
      <c r="BU131" s="214"/>
      <c r="BV131" s="214"/>
      <c r="BW131" s="214"/>
      <c r="BX131" s="214"/>
    </row>
    <row r="132" spans="1:76" s="42" customFormat="1" ht="30" customHeight="1">
      <c r="A132" s="102">
        <v>2</v>
      </c>
      <c r="B132" s="103"/>
      <c r="C132" s="103"/>
      <c r="D132" s="215" t="s">
        <v>273</v>
      </c>
      <c r="E132" s="218"/>
      <c r="F132" s="218"/>
      <c r="G132" s="218"/>
      <c r="H132" s="218"/>
      <c r="I132" s="218"/>
      <c r="J132" s="218"/>
      <c r="K132" s="218"/>
      <c r="L132" s="218"/>
      <c r="M132" s="218"/>
      <c r="N132" s="218"/>
      <c r="O132" s="218"/>
      <c r="P132" s="219"/>
      <c r="Q132" s="63" t="s">
        <v>222</v>
      </c>
      <c r="R132" s="63"/>
      <c r="S132" s="63"/>
      <c r="T132" s="63"/>
      <c r="U132" s="63"/>
      <c r="V132" s="63" t="s">
        <v>272</v>
      </c>
      <c r="W132" s="63"/>
      <c r="X132" s="63"/>
      <c r="Y132" s="63"/>
      <c r="Z132" s="63"/>
      <c r="AA132" s="63"/>
      <c r="AB132" s="63"/>
      <c r="AC132" s="63"/>
      <c r="AD132" s="63"/>
      <c r="AE132" s="63"/>
      <c r="AF132" s="214">
        <v>11</v>
      </c>
      <c r="AG132" s="214"/>
      <c r="AH132" s="214"/>
      <c r="AI132" s="214"/>
      <c r="AJ132" s="214"/>
      <c r="AK132" s="214">
        <v>0</v>
      </c>
      <c r="AL132" s="214"/>
      <c r="AM132" s="214"/>
      <c r="AN132" s="214"/>
      <c r="AO132" s="214"/>
      <c r="AP132" s="214">
        <v>11</v>
      </c>
      <c r="AQ132" s="214"/>
      <c r="AR132" s="214"/>
      <c r="AS132" s="214"/>
      <c r="AT132" s="214"/>
      <c r="AU132" s="214">
        <v>12</v>
      </c>
      <c r="AV132" s="214"/>
      <c r="AW132" s="214"/>
      <c r="AX132" s="214"/>
      <c r="AY132" s="214"/>
      <c r="AZ132" s="214">
        <v>0</v>
      </c>
      <c r="BA132" s="214"/>
      <c r="BB132" s="214"/>
      <c r="BC132" s="214"/>
      <c r="BD132" s="214"/>
      <c r="BE132" s="214">
        <v>12</v>
      </c>
      <c r="BF132" s="214"/>
      <c r="BG132" s="214"/>
      <c r="BH132" s="214"/>
      <c r="BI132" s="214"/>
      <c r="BJ132" s="214">
        <v>10</v>
      </c>
      <c r="BK132" s="214"/>
      <c r="BL132" s="214"/>
      <c r="BM132" s="214"/>
      <c r="BN132" s="214"/>
      <c r="BO132" s="214">
        <v>0</v>
      </c>
      <c r="BP132" s="214"/>
      <c r="BQ132" s="214"/>
      <c r="BR132" s="214"/>
      <c r="BS132" s="214"/>
      <c r="BT132" s="214">
        <v>10</v>
      </c>
      <c r="BU132" s="214"/>
      <c r="BV132" s="214"/>
      <c r="BW132" s="214"/>
      <c r="BX132" s="214"/>
    </row>
    <row r="133" spans="1:76" s="9" customFormat="1" ht="15" customHeight="1">
      <c r="A133" s="135">
        <v>0</v>
      </c>
      <c r="B133" s="136"/>
      <c r="C133" s="136"/>
      <c r="D133" s="222" t="s">
        <v>276</v>
      </c>
      <c r="E133" s="66"/>
      <c r="F133" s="66"/>
      <c r="G133" s="66"/>
      <c r="H133" s="66"/>
      <c r="I133" s="66"/>
      <c r="J133" s="66"/>
      <c r="K133" s="66"/>
      <c r="L133" s="66"/>
      <c r="M133" s="66"/>
      <c r="N133" s="66"/>
      <c r="O133" s="66"/>
      <c r="P133" s="67"/>
      <c r="Q133" s="166"/>
      <c r="R133" s="166"/>
      <c r="S133" s="166"/>
      <c r="T133" s="166"/>
      <c r="U133" s="166"/>
      <c r="V133" s="166"/>
      <c r="W133" s="166"/>
      <c r="X133" s="166"/>
      <c r="Y133" s="166"/>
      <c r="Z133" s="166"/>
      <c r="AA133" s="166"/>
      <c r="AB133" s="166"/>
      <c r="AC133" s="166"/>
      <c r="AD133" s="166"/>
      <c r="AE133" s="166"/>
      <c r="AF133" s="159"/>
      <c r="AG133" s="159"/>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row>
    <row r="134" spans="1:76" s="42" customFormat="1" ht="46.5" customHeight="1">
      <c r="A134" s="102">
        <v>1</v>
      </c>
      <c r="B134" s="103"/>
      <c r="C134" s="103"/>
      <c r="D134" s="215" t="s">
        <v>277</v>
      </c>
      <c r="E134" s="218"/>
      <c r="F134" s="218"/>
      <c r="G134" s="218"/>
      <c r="H134" s="218"/>
      <c r="I134" s="218"/>
      <c r="J134" s="218"/>
      <c r="K134" s="218"/>
      <c r="L134" s="218"/>
      <c r="M134" s="218"/>
      <c r="N134" s="218"/>
      <c r="O134" s="218"/>
      <c r="P134" s="219"/>
      <c r="Q134" s="63" t="s">
        <v>222</v>
      </c>
      <c r="R134" s="63"/>
      <c r="S134" s="63"/>
      <c r="T134" s="63"/>
      <c r="U134" s="63"/>
      <c r="V134" s="215" t="s">
        <v>278</v>
      </c>
      <c r="W134" s="216"/>
      <c r="X134" s="216"/>
      <c r="Y134" s="216"/>
      <c r="Z134" s="216"/>
      <c r="AA134" s="216"/>
      <c r="AB134" s="216"/>
      <c r="AC134" s="216"/>
      <c r="AD134" s="216"/>
      <c r="AE134" s="217"/>
      <c r="AF134" s="214">
        <v>756</v>
      </c>
      <c r="AG134" s="214"/>
      <c r="AH134" s="214"/>
      <c r="AI134" s="214"/>
      <c r="AJ134" s="214"/>
      <c r="AK134" s="214">
        <v>0</v>
      </c>
      <c r="AL134" s="214"/>
      <c r="AM134" s="214"/>
      <c r="AN134" s="214"/>
      <c r="AO134" s="214"/>
      <c r="AP134" s="214">
        <v>756</v>
      </c>
      <c r="AQ134" s="214"/>
      <c r="AR134" s="214"/>
      <c r="AS134" s="214"/>
      <c r="AT134" s="214"/>
      <c r="AU134" s="214">
        <v>800</v>
      </c>
      <c r="AV134" s="214"/>
      <c r="AW134" s="214"/>
      <c r="AX134" s="214"/>
      <c r="AY134" s="214"/>
      <c r="AZ134" s="214">
        <v>0</v>
      </c>
      <c r="BA134" s="214"/>
      <c r="BB134" s="214"/>
      <c r="BC134" s="214"/>
      <c r="BD134" s="214"/>
      <c r="BE134" s="214">
        <v>800</v>
      </c>
      <c r="BF134" s="214"/>
      <c r="BG134" s="214"/>
      <c r="BH134" s="214"/>
      <c r="BI134" s="214"/>
      <c r="BJ134" s="214">
        <v>850</v>
      </c>
      <c r="BK134" s="214"/>
      <c r="BL134" s="214"/>
      <c r="BM134" s="214"/>
      <c r="BN134" s="214"/>
      <c r="BO134" s="214">
        <v>0</v>
      </c>
      <c r="BP134" s="214"/>
      <c r="BQ134" s="214"/>
      <c r="BR134" s="214"/>
      <c r="BS134" s="214"/>
      <c r="BT134" s="214">
        <v>850</v>
      </c>
      <c r="BU134" s="214"/>
      <c r="BV134" s="214"/>
      <c r="BW134" s="214"/>
      <c r="BX134" s="214"/>
    </row>
    <row r="135" spans="1:76" s="42" customFormat="1" ht="60" customHeight="1">
      <c r="A135" s="102">
        <v>2</v>
      </c>
      <c r="B135" s="103"/>
      <c r="C135" s="103"/>
      <c r="D135" s="215" t="s">
        <v>221</v>
      </c>
      <c r="E135" s="218"/>
      <c r="F135" s="218"/>
      <c r="G135" s="218"/>
      <c r="H135" s="218"/>
      <c r="I135" s="218"/>
      <c r="J135" s="218"/>
      <c r="K135" s="218"/>
      <c r="L135" s="218"/>
      <c r="M135" s="218"/>
      <c r="N135" s="218"/>
      <c r="O135" s="218"/>
      <c r="P135" s="219"/>
      <c r="Q135" s="63" t="s">
        <v>222</v>
      </c>
      <c r="R135" s="63"/>
      <c r="S135" s="63"/>
      <c r="T135" s="63"/>
      <c r="U135" s="63"/>
      <c r="V135" s="215" t="s">
        <v>279</v>
      </c>
      <c r="W135" s="218"/>
      <c r="X135" s="218"/>
      <c r="Y135" s="218"/>
      <c r="Z135" s="218"/>
      <c r="AA135" s="218"/>
      <c r="AB135" s="218"/>
      <c r="AC135" s="218"/>
      <c r="AD135" s="218"/>
      <c r="AE135" s="219"/>
      <c r="AF135" s="214">
        <v>504</v>
      </c>
      <c r="AG135" s="214"/>
      <c r="AH135" s="214"/>
      <c r="AI135" s="214"/>
      <c r="AJ135" s="214"/>
      <c r="AK135" s="214">
        <v>0</v>
      </c>
      <c r="AL135" s="214"/>
      <c r="AM135" s="214"/>
      <c r="AN135" s="214"/>
      <c r="AO135" s="214"/>
      <c r="AP135" s="214">
        <v>504</v>
      </c>
      <c r="AQ135" s="214"/>
      <c r="AR135" s="214"/>
      <c r="AS135" s="214"/>
      <c r="AT135" s="214"/>
      <c r="AU135" s="214">
        <v>500</v>
      </c>
      <c r="AV135" s="214"/>
      <c r="AW135" s="214"/>
      <c r="AX135" s="214"/>
      <c r="AY135" s="214"/>
      <c r="AZ135" s="214">
        <v>0</v>
      </c>
      <c r="BA135" s="214"/>
      <c r="BB135" s="214"/>
      <c r="BC135" s="214"/>
      <c r="BD135" s="214"/>
      <c r="BE135" s="214">
        <v>500</v>
      </c>
      <c r="BF135" s="214"/>
      <c r="BG135" s="214"/>
      <c r="BH135" s="214"/>
      <c r="BI135" s="214"/>
      <c r="BJ135" s="214">
        <v>400</v>
      </c>
      <c r="BK135" s="214"/>
      <c r="BL135" s="214"/>
      <c r="BM135" s="214"/>
      <c r="BN135" s="214"/>
      <c r="BO135" s="214">
        <v>0</v>
      </c>
      <c r="BP135" s="214"/>
      <c r="BQ135" s="214"/>
      <c r="BR135" s="214"/>
      <c r="BS135" s="214"/>
      <c r="BT135" s="214">
        <v>400</v>
      </c>
      <c r="BU135" s="214"/>
      <c r="BV135" s="214"/>
      <c r="BW135" s="214"/>
      <c r="BX135" s="214"/>
    </row>
    <row r="136" spans="1:76" s="42" customFormat="1" ht="60" customHeight="1">
      <c r="A136" s="102">
        <v>3</v>
      </c>
      <c r="B136" s="103"/>
      <c r="C136" s="103"/>
      <c r="D136" s="215" t="s">
        <v>280</v>
      </c>
      <c r="E136" s="218"/>
      <c r="F136" s="218"/>
      <c r="G136" s="218"/>
      <c r="H136" s="218"/>
      <c r="I136" s="218"/>
      <c r="J136" s="218"/>
      <c r="K136" s="218"/>
      <c r="L136" s="218"/>
      <c r="M136" s="218"/>
      <c r="N136" s="218"/>
      <c r="O136" s="218"/>
      <c r="P136" s="219"/>
      <c r="Q136" s="63" t="s">
        <v>222</v>
      </c>
      <c r="R136" s="63"/>
      <c r="S136" s="63"/>
      <c r="T136" s="63"/>
      <c r="U136" s="63"/>
      <c r="V136" s="215" t="s">
        <v>281</v>
      </c>
      <c r="W136" s="218"/>
      <c r="X136" s="218"/>
      <c r="Y136" s="218"/>
      <c r="Z136" s="218"/>
      <c r="AA136" s="218"/>
      <c r="AB136" s="218"/>
      <c r="AC136" s="218"/>
      <c r="AD136" s="218"/>
      <c r="AE136" s="219"/>
      <c r="AF136" s="214">
        <v>1054</v>
      </c>
      <c r="AG136" s="214"/>
      <c r="AH136" s="214"/>
      <c r="AI136" s="214"/>
      <c r="AJ136" s="214"/>
      <c r="AK136" s="214">
        <v>0</v>
      </c>
      <c r="AL136" s="214"/>
      <c r="AM136" s="214"/>
      <c r="AN136" s="214"/>
      <c r="AO136" s="214"/>
      <c r="AP136" s="214">
        <v>1054</v>
      </c>
      <c r="AQ136" s="214"/>
      <c r="AR136" s="214"/>
      <c r="AS136" s="214"/>
      <c r="AT136" s="214"/>
      <c r="AU136" s="214">
        <v>1050</v>
      </c>
      <c r="AV136" s="214"/>
      <c r="AW136" s="214"/>
      <c r="AX136" s="214"/>
      <c r="AY136" s="214"/>
      <c r="AZ136" s="214">
        <v>0</v>
      </c>
      <c r="BA136" s="214"/>
      <c r="BB136" s="214"/>
      <c r="BC136" s="214"/>
      <c r="BD136" s="214"/>
      <c r="BE136" s="214">
        <v>1050</v>
      </c>
      <c r="BF136" s="214"/>
      <c r="BG136" s="214"/>
      <c r="BH136" s="214"/>
      <c r="BI136" s="214"/>
      <c r="BJ136" s="214">
        <v>1100</v>
      </c>
      <c r="BK136" s="214"/>
      <c r="BL136" s="214"/>
      <c r="BM136" s="214"/>
      <c r="BN136" s="214"/>
      <c r="BO136" s="214">
        <v>0</v>
      </c>
      <c r="BP136" s="214"/>
      <c r="BQ136" s="214"/>
      <c r="BR136" s="214"/>
      <c r="BS136" s="214"/>
      <c r="BT136" s="214">
        <v>1100</v>
      </c>
      <c r="BU136" s="214"/>
      <c r="BV136" s="214"/>
      <c r="BW136" s="214"/>
      <c r="BX136" s="214"/>
    </row>
    <row r="137" spans="1:76" s="42" customFormat="1" ht="30" customHeight="1">
      <c r="A137" s="102">
        <v>4</v>
      </c>
      <c r="B137" s="103"/>
      <c r="C137" s="103"/>
      <c r="D137" s="215" t="s">
        <v>282</v>
      </c>
      <c r="E137" s="218"/>
      <c r="F137" s="218"/>
      <c r="G137" s="218"/>
      <c r="H137" s="218"/>
      <c r="I137" s="218"/>
      <c r="J137" s="218"/>
      <c r="K137" s="218"/>
      <c r="L137" s="218"/>
      <c r="M137" s="218"/>
      <c r="N137" s="218"/>
      <c r="O137" s="218"/>
      <c r="P137" s="219"/>
      <c r="Q137" s="63" t="s">
        <v>222</v>
      </c>
      <c r="R137" s="63"/>
      <c r="S137" s="63"/>
      <c r="T137" s="63"/>
      <c r="U137" s="63"/>
      <c r="V137" s="215" t="s">
        <v>283</v>
      </c>
      <c r="W137" s="218"/>
      <c r="X137" s="218"/>
      <c r="Y137" s="218"/>
      <c r="Z137" s="218"/>
      <c r="AA137" s="218"/>
      <c r="AB137" s="218"/>
      <c r="AC137" s="218"/>
      <c r="AD137" s="218"/>
      <c r="AE137" s="219"/>
      <c r="AF137" s="214">
        <v>48</v>
      </c>
      <c r="AG137" s="214"/>
      <c r="AH137" s="214"/>
      <c r="AI137" s="214"/>
      <c r="AJ137" s="214"/>
      <c r="AK137" s="214">
        <v>0</v>
      </c>
      <c r="AL137" s="214"/>
      <c r="AM137" s="214"/>
      <c r="AN137" s="214"/>
      <c r="AO137" s="214"/>
      <c r="AP137" s="214">
        <v>48</v>
      </c>
      <c r="AQ137" s="214"/>
      <c r="AR137" s="214"/>
      <c r="AS137" s="214"/>
      <c r="AT137" s="214"/>
      <c r="AU137" s="214">
        <v>48</v>
      </c>
      <c r="AV137" s="214"/>
      <c r="AW137" s="214"/>
      <c r="AX137" s="214"/>
      <c r="AY137" s="214"/>
      <c r="AZ137" s="214">
        <v>0</v>
      </c>
      <c r="BA137" s="214"/>
      <c r="BB137" s="214"/>
      <c r="BC137" s="214"/>
      <c r="BD137" s="214"/>
      <c r="BE137" s="214">
        <v>48</v>
      </c>
      <c r="BF137" s="214"/>
      <c r="BG137" s="214"/>
      <c r="BH137" s="214"/>
      <c r="BI137" s="214"/>
      <c r="BJ137" s="214">
        <v>52</v>
      </c>
      <c r="BK137" s="214"/>
      <c r="BL137" s="214"/>
      <c r="BM137" s="214"/>
      <c r="BN137" s="214"/>
      <c r="BO137" s="214">
        <v>0</v>
      </c>
      <c r="BP137" s="214"/>
      <c r="BQ137" s="214"/>
      <c r="BR137" s="214"/>
      <c r="BS137" s="214"/>
      <c r="BT137" s="214">
        <v>52</v>
      </c>
      <c r="BU137" s="214"/>
      <c r="BV137" s="214"/>
      <c r="BW137" s="214"/>
      <c r="BX137" s="214"/>
    </row>
    <row r="138" spans="1:76" s="42" customFormat="1" ht="64.5" customHeight="1">
      <c r="A138" s="102">
        <v>5</v>
      </c>
      <c r="B138" s="103"/>
      <c r="C138" s="103"/>
      <c r="D138" s="215" t="s">
        <v>284</v>
      </c>
      <c r="E138" s="218"/>
      <c r="F138" s="218"/>
      <c r="G138" s="218"/>
      <c r="H138" s="218"/>
      <c r="I138" s="218"/>
      <c r="J138" s="218"/>
      <c r="K138" s="218"/>
      <c r="L138" s="218"/>
      <c r="M138" s="218"/>
      <c r="N138" s="218"/>
      <c r="O138" s="218"/>
      <c r="P138" s="219"/>
      <c r="Q138" s="63" t="s">
        <v>222</v>
      </c>
      <c r="R138" s="63"/>
      <c r="S138" s="63"/>
      <c r="T138" s="63"/>
      <c r="U138" s="63"/>
      <c r="V138" s="215" t="s">
        <v>285</v>
      </c>
      <c r="W138" s="218"/>
      <c r="X138" s="218"/>
      <c r="Y138" s="218"/>
      <c r="Z138" s="218"/>
      <c r="AA138" s="218"/>
      <c r="AB138" s="218"/>
      <c r="AC138" s="218"/>
      <c r="AD138" s="218"/>
      <c r="AE138" s="219"/>
      <c r="AF138" s="214">
        <v>1062</v>
      </c>
      <c r="AG138" s="214"/>
      <c r="AH138" s="214"/>
      <c r="AI138" s="214"/>
      <c r="AJ138" s="214"/>
      <c r="AK138" s="214">
        <v>0</v>
      </c>
      <c r="AL138" s="214"/>
      <c r="AM138" s="214"/>
      <c r="AN138" s="214"/>
      <c r="AO138" s="214"/>
      <c r="AP138" s="214">
        <v>1062</v>
      </c>
      <c r="AQ138" s="214"/>
      <c r="AR138" s="214"/>
      <c r="AS138" s="214"/>
      <c r="AT138" s="214"/>
      <c r="AU138" s="214">
        <v>0</v>
      </c>
      <c r="AV138" s="214"/>
      <c r="AW138" s="214"/>
      <c r="AX138" s="214"/>
      <c r="AY138" s="214"/>
      <c r="AZ138" s="214">
        <v>0</v>
      </c>
      <c r="BA138" s="214"/>
      <c r="BB138" s="214"/>
      <c r="BC138" s="214"/>
      <c r="BD138" s="214"/>
      <c r="BE138" s="214">
        <v>0</v>
      </c>
      <c r="BF138" s="214"/>
      <c r="BG138" s="214"/>
      <c r="BH138" s="214"/>
      <c r="BI138" s="214"/>
      <c r="BJ138" s="214">
        <v>0</v>
      </c>
      <c r="BK138" s="214"/>
      <c r="BL138" s="214"/>
      <c r="BM138" s="214"/>
      <c r="BN138" s="214"/>
      <c r="BO138" s="214">
        <v>0</v>
      </c>
      <c r="BP138" s="214"/>
      <c r="BQ138" s="214"/>
      <c r="BR138" s="214"/>
      <c r="BS138" s="214"/>
      <c r="BT138" s="214">
        <v>0</v>
      </c>
      <c r="BU138" s="214"/>
      <c r="BV138" s="214"/>
      <c r="BW138" s="214"/>
      <c r="BX138" s="214"/>
    </row>
    <row r="139" spans="1:76" s="42" customFormat="1" ht="30" customHeight="1">
      <c r="A139" s="102">
        <v>6</v>
      </c>
      <c r="B139" s="103"/>
      <c r="C139" s="103"/>
      <c r="D139" s="215" t="s">
        <v>286</v>
      </c>
      <c r="E139" s="218"/>
      <c r="F139" s="218"/>
      <c r="G139" s="218"/>
      <c r="H139" s="218"/>
      <c r="I139" s="218"/>
      <c r="J139" s="218"/>
      <c r="K139" s="218"/>
      <c r="L139" s="218"/>
      <c r="M139" s="218"/>
      <c r="N139" s="218"/>
      <c r="O139" s="218"/>
      <c r="P139" s="219"/>
      <c r="Q139" s="63" t="s">
        <v>222</v>
      </c>
      <c r="R139" s="63"/>
      <c r="S139" s="63"/>
      <c r="T139" s="63"/>
      <c r="U139" s="63"/>
      <c r="V139" s="215" t="s">
        <v>287</v>
      </c>
      <c r="W139" s="218"/>
      <c r="X139" s="218"/>
      <c r="Y139" s="218"/>
      <c r="Z139" s="218"/>
      <c r="AA139" s="218"/>
      <c r="AB139" s="218"/>
      <c r="AC139" s="218"/>
      <c r="AD139" s="218"/>
      <c r="AE139" s="219"/>
      <c r="AF139" s="214">
        <v>620</v>
      </c>
      <c r="AG139" s="214"/>
      <c r="AH139" s="214"/>
      <c r="AI139" s="214"/>
      <c r="AJ139" s="214"/>
      <c r="AK139" s="214">
        <v>0</v>
      </c>
      <c r="AL139" s="214"/>
      <c r="AM139" s="214"/>
      <c r="AN139" s="214"/>
      <c r="AO139" s="214"/>
      <c r="AP139" s="214">
        <v>620</v>
      </c>
      <c r="AQ139" s="214"/>
      <c r="AR139" s="214"/>
      <c r="AS139" s="214"/>
      <c r="AT139" s="214"/>
      <c r="AU139" s="214">
        <v>525</v>
      </c>
      <c r="AV139" s="214"/>
      <c r="AW139" s="214"/>
      <c r="AX139" s="214"/>
      <c r="AY139" s="214"/>
      <c r="AZ139" s="214">
        <v>0</v>
      </c>
      <c r="BA139" s="214"/>
      <c r="BB139" s="214"/>
      <c r="BC139" s="214"/>
      <c r="BD139" s="214"/>
      <c r="BE139" s="214">
        <v>525</v>
      </c>
      <c r="BF139" s="214"/>
      <c r="BG139" s="214"/>
      <c r="BH139" s="214"/>
      <c r="BI139" s="214"/>
      <c r="BJ139" s="214">
        <v>600</v>
      </c>
      <c r="BK139" s="214"/>
      <c r="BL139" s="214"/>
      <c r="BM139" s="214"/>
      <c r="BN139" s="214"/>
      <c r="BO139" s="214">
        <v>0</v>
      </c>
      <c r="BP139" s="214"/>
      <c r="BQ139" s="214"/>
      <c r="BR139" s="214"/>
      <c r="BS139" s="214"/>
      <c r="BT139" s="214">
        <v>600</v>
      </c>
      <c r="BU139" s="214"/>
      <c r="BV139" s="214"/>
      <c r="BW139" s="214"/>
      <c r="BX139" s="214"/>
    </row>
    <row r="140" spans="1:76" s="42" customFormat="1" ht="60" customHeight="1">
      <c r="A140" s="102">
        <v>7</v>
      </c>
      <c r="B140" s="103"/>
      <c r="C140" s="103"/>
      <c r="D140" s="215" t="s">
        <v>288</v>
      </c>
      <c r="E140" s="218"/>
      <c r="F140" s="218"/>
      <c r="G140" s="218"/>
      <c r="H140" s="218"/>
      <c r="I140" s="218"/>
      <c r="J140" s="218"/>
      <c r="K140" s="218"/>
      <c r="L140" s="218"/>
      <c r="M140" s="218"/>
      <c r="N140" s="218"/>
      <c r="O140" s="218"/>
      <c r="P140" s="219"/>
      <c r="Q140" s="63" t="s">
        <v>222</v>
      </c>
      <c r="R140" s="63"/>
      <c r="S140" s="63"/>
      <c r="T140" s="63"/>
      <c r="U140" s="63"/>
      <c r="V140" s="215" t="s">
        <v>289</v>
      </c>
      <c r="W140" s="218"/>
      <c r="X140" s="218"/>
      <c r="Y140" s="218"/>
      <c r="Z140" s="218"/>
      <c r="AA140" s="218"/>
      <c r="AB140" s="218"/>
      <c r="AC140" s="218"/>
      <c r="AD140" s="218"/>
      <c r="AE140" s="219"/>
      <c r="AF140" s="214">
        <v>1</v>
      </c>
      <c r="AG140" s="214"/>
      <c r="AH140" s="214"/>
      <c r="AI140" s="214"/>
      <c r="AJ140" s="214"/>
      <c r="AK140" s="214">
        <v>0</v>
      </c>
      <c r="AL140" s="214"/>
      <c r="AM140" s="214"/>
      <c r="AN140" s="214"/>
      <c r="AO140" s="214"/>
      <c r="AP140" s="214">
        <v>1</v>
      </c>
      <c r="AQ140" s="214"/>
      <c r="AR140" s="214"/>
      <c r="AS140" s="214"/>
      <c r="AT140" s="214"/>
      <c r="AU140" s="214">
        <v>1</v>
      </c>
      <c r="AV140" s="214"/>
      <c r="AW140" s="214"/>
      <c r="AX140" s="214"/>
      <c r="AY140" s="214"/>
      <c r="AZ140" s="214">
        <v>0</v>
      </c>
      <c r="BA140" s="214"/>
      <c r="BB140" s="214"/>
      <c r="BC140" s="214"/>
      <c r="BD140" s="214"/>
      <c r="BE140" s="214">
        <v>1</v>
      </c>
      <c r="BF140" s="214"/>
      <c r="BG140" s="214"/>
      <c r="BH140" s="214"/>
      <c r="BI140" s="214"/>
      <c r="BJ140" s="214">
        <v>1</v>
      </c>
      <c r="BK140" s="214"/>
      <c r="BL140" s="214"/>
      <c r="BM140" s="214"/>
      <c r="BN140" s="214"/>
      <c r="BO140" s="214">
        <v>0</v>
      </c>
      <c r="BP140" s="214"/>
      <c r="BQ140" s="214"/>
      <c r="BR140" s="214"/>
      <c r="BS140" s="214"/>
      <c r="BT140" s="214">
        <v>1</v>
      </c>
      <c r="BU140" s="214"/>
      <c r="BV140" s="214"/>
      <c r="BW140" s="214"/>
      <c r="BX140" s="214"/>
    </row>
    <row r="141" spans="1:76" s="42" customFormat="1" ht="45" customHeight="1">
      <c r="A141" s="102">
        <v>8</v>
      </c>
      <c r="B141" s="103"/>
      <c r="C141" s="103"/>
      <c r="D141" s="215" t="s">
        <v>224</v>
      </c>
      <c r="E141" s="218"/>
      <c r="F141" s="218"/>
      <c r="G141" s="218"/>
      <c r="H141" s="218"/>
      <c r="I141" s="218"/>
      <c r="J141" s="218"/>
      <c r="K141" s="218"/>
      <c r="L141" s="218"/>
      <c r="M141" s="218"/>
      <c r="N141" s="218"/>
      <c r="O141" s="218"/>
      <c r="P141" s="219"/>
      <c r="Q141" s="63" t="s">
        <v>222</v>
      </c>
      <c r="R141" s="63"/>
      <c r="S141" s="63"/>
      <c r="T141" s="63"/>
      <c r="U141" s="63"/>
      <c r="V141" s="215" t="s">
        <v>290</v>
      </c>
      <c r="W141" s="218"/>
      <c r="X141" s="218"/>
      <c r="Y141" s="218"/>
      <c r="Z141" s="218"/>
      <c r="AA141" s="218"/>
      <c r="AB141" s="218"/>
      <c r="AC141" s="218"/>
      <c r="AD141" s="218"/>
      <c r="AE141" s="219"/>
      <c r="AF141" s="214">
        <v>63</v>
      </c>
      <c r="AG141" s="214"/>
      <c r="AH141" s="214"/>
      <c r="AI141" s="214"/>
      <c r="AJ141" s="214"/>
      <c r="AK141" s="214">
        <v>0</v>
      </c>
      <c r="AL141" s="214"/>
      <c r="AM141" s="214"/>
      <c r="AN141" s="214"/>
      <c r="AO141" s="214"/>
      <c r="AP141" s="214">
        <v>63</v>
      </c>
      <c r="AQ141" s="214"/>
      <c r="AR141" s="214"/>
      <c r="AS141" s="214"/>
      <c r="AT141" s="214"/>
      <c r="AU141" s="214">
        <v>70</v>
      </c>
      <c r="AV141" s="214"/>
      <c r="AW141" s="214"/>
      <c r="AX141" s="214"/>
      <c r="AY141" s="214"/>
      <c r="AZ141" s="214">
        <v>0</v>
      </c>
      <c r="BA141" s="214"/>
      <c r="BB141" s="214"/>
      <c r="BC141" s="214"/>
      <c r="BD141" s="214"/>
      <c r="BE141" s="214">
        <v>70</v>
      </c>
      <c r="BF141" s="214"/>
      <c r="BG141" s="214"/>
      <c r="BH141" s="214"/>
      <c r="BI141" s="214"/>
      <c r="BJ141" s="214">
        <v>70</v>
      </c>
      <c r="BK141" s="214"/>
      <c r="BL141" s="214"/>
      <c r="BM141" s="214"/>
      <c r="BN141" s="214"/>
      <c r="BO141" s="214">
        <v>0</v>
      </c>
      <c r="BP141" s="214"/>
      <c r="BQ141" s="214"/>
      <c r="BR141" s="214"/>
      <c r="BS141" s="214"/>
      <c r="BT141" s="214">
        <v>70</v>
      </c>
      <c r="BU141" s="214"/>
      <c r="BV141" s="214"/>
      <c r="BW141" s="214"/>
      <c r="BX141" s="214"/>
    </row>
    <row r="142" spans="1:76" s="42" customFormat="1" ht="45" customHeight="1">
      <c r="A142" s="102">
        <v>9</v>
      </c>
      <c r="B142" s="103"/>
      <c r="C142" s="103"/>
      <c r="D142" s="215" t="s">
        <v>225</v>
      </c>
      <c r="E142" s="218"/>
      <c r="F142" s="218"/>
      <c r="G142" s="218"/>
      <c r="H142" s="218"/>
      <c r="I142" s="218"/>
      <c r="J142" s="218"/>
      <c r="K142" s="218"/>
      <c r="L142" s="218"/>
      <c r="M142" s="218"/>
      <c r="N142" s="218"/>
      <c r="O142" s="218"/>
      <c r="P142" s="219"/>
      <c r="Q142" s="63" t="s">
        <v>222</v>
      </c>
      <c r="R142" s="63"/>
      <c r="S142" s="63"/>
      <c r="T142" s="63"/>
      <c r="U142" s="63"/>
      <c r="V142" s="215" t="s">
        <v>291</v>
      </c>
      <c r="W142" s="218"/>
      <c r="X142" s="218"/>
      <c r="Y142" s="218"/>
      <c r="Z142" s="218"/>
      <c r="AA142" s="218"/>
      <c r="AB142" s="218"/>
      <c r="AC142" s="218"/>
      <c r="AD142" s="218"/>
      <c r="AE142" s="219"/>
      <c r="AF142" s="214">
        <v>31</v>
      </c>
      <c r="AG142" s="214"/>
      <c r="AH142" s="214"/>
      <c r="AI142" s="214"/>
      <c r="AJ142" s="214"/>
      <c r="AK142" s="214">
        <v>0</v>
      </c>
      <c r="AL142" s="214"/>
      <c r="AM142" s="214"/>
      <c r="AN142" s="214"/>
      <c r="AO142" s="214"/>
      <c r="AP142" s="214">
        <v>31</v>
      </c>
      <c r="AQ142" s="214"/>
      <c r="AR142" s="214"/>
      <c r="AS142" s="214"/>
      <c r="AT142" s="214"/>
      <c r="AU142" s="214">
        <v>35</v>
      </c>
      <c r="AV142" s="214"/>
      <c r="AW142" s="214"/>
      <c r="AX142" s="214"/>
      <c r="AY142" s="214"/>
      <c r="AZ142" s="214">
        <v>0</v>
      </c>
      <c r="BA142" s="214"/>
      <c r="BB142" s="214"/>
      <c r="BC142" s="214"/>
      <c r="BD142" s="214"/>
      <c r="BE142" s="214">
        <v>35</v>
      </c>
      <c r="BF142" s="214"/>
      <c r="BG142" s="214"/>
      <c r="BH142" s="214"/>
      <c r="BI142" s="214"/>
      <c r="BJ142" s="214">
        <v>35</v>
      </c>
      <c r="BK142" s="214"/>
      <c r="BL142" s="214"/>
      <c r="BM142" s="214"/>
      <c r="BN142" s="214"/>
      <c r="BO142" s="214">
        <v>0</v>
      </c>
      <c r="BP142" s="214"/>
      <c r="BQ142" s="214"/>
      <c r="BR142" s="214"/>
      <c r="BS142" s="214"/>
      <c r="BT142" s="214">
        <v>35</v>
      </c>
      <c r="BU142" s="214"/>
      <c r="BV142" s="214"/>
      <c r="BW142" s="214"/>
      <c r="BX142" s="214"/>
    </row>
    <row r="143" spans="1:76" s="42" customFormat="1" ht="30" customHeight="1">
      <c r="A143" s="102">
        <v>10</v>
      </c>
      <c r="B143" s="103"/>
      <c r="C143" s="103"/>
      <c r="D143" s="215" t="s">
        <v>292</v>
      </c>
      <c r="E143" s="218"/>
      <c r="F143" s="218"/>
      <c r="G143" s="218"/>
      <c r="H143" s="218"/>
      <c r="I143" s="218"/>
      <c r="J143" s="218"/>
      <c r="K143" s="218"/>
      <c r="L143" s="218"/>
      <c r="M143" s="218"/>
      <c r="N143" s="218"/>
      <c r="O143" s="218"/>
      <c r="P143" s="219"/>
      <c r="Q143" s="63" t="s">
        <v>222</v>
      </c>
      <c r="R143" s="63"/>
      <c r="S143" s="63"/>
      <c r="T143" s="63"/>
      <c r="U143" s="63"/>
      <c r="V143" s="215" t="s">
        <v>293</v>
      </c>
      <c r="W143" s="218"/>
      <c r="X143" s="218"/>
      <c r="Y143" s="218"/>
      <c r="Z143" s="218"/>
      <c r="AA143" s="218"/>
      <c r="AB143" s="218"/>
      <c r="AC143" s="218"/>
      <c r="AD143" s="218"/>
      <c r="AE143" s="219"/>
      <c r="AF143" s="214">
        <v>1</v>
      </c>
      <c r="AG143" s="214"/>
      <c r="AH143" s="214"/>
      <c r="AI143" s="214"/>
      <c r="AJ143" s="214"/>
      <c r="AK143" s="214">
        <v>0</v>
      </c>
      <c r="AL143" s="214"/>
      <c r="AM143" s="214"/>
      <c r="AN143" s="214"/>
      <c r="AO143" s="214"/>
      <c r="AP143" s="214">
        <v>1</v>
      </c>
      <c r="AQ143" s="214"/>
      <c r="AR143" s="214"/>
      <c r="AS143" s="214"/>
      <c r="AT143" s="214"/>
      <c r="AU143" s="214">
        <v>1</v>
      </c>
      <c r="AV143" s="214"/>
      <c r="AW143" s="214"/>
      <c r="AX143" s="214"/>
      <c r="AY143" s="214"/>
      <c r="AZ143" s="214">
        <v>0</v>
      </c>
      <c r="BA143" s="214"/>
      <c r="BB143" s="214"/>
      <c r="BC143" s="214"/>
      <c r="BD143" s="214"/>
      <c r="BE143" s="214">
        <v>1</v>
      </c>
      <c r="BF143" s="214"/>
      <c r="BG143" s="214"/>
      <c r="BH143" s="214"/>
      <c r="BI143" s="214"/>
      <c r="BJ143" s="214">
        <v>1</v>
      </c>
      <c r="BK143" s="214"/>
      <c r="BL143" s="214"/>
      <c r="BM143" s="214"/>
      <c r="BN143" s="214"/>
      <c r="BO143" s="214">
        <v>0</v>
      </c>
      <c r="BP143" s="214"/>
      <c r="BQ143" s="214"/>
      <c r="BR143" s="214"/>
      <c r="BS143" s="214"/>
      <c r="BT143" s="214">
        <v>1</v>
      </c>
      <c r="BU143" s="214"/>
      <c r="BV143" s="214"/>
      <c r="BW143" s="214"/>
      <c r="BX143" s="214"/>
    </row>
    <row r="144" spans="1:76" s="42" customFormat="1" ht="31.5" customHeight="1">
      <c r="A144" s="102">
        <v>11</v>
      </c>
      <c r="B144" s="103"/>
      <c r="C144" s="103"/>
      <c r="D144" s="215" t="s">
        <v>226</v>
      </c>
      <c r="E144" s="218"/>
      <c r="F144" s="218"/>
      <c r="G144" s="218"/>
      <c r="H144" s="218"/>
      <c r="I144" s="218"/>
      <c r="J144" s="218"/>
      <c r="K144" s="218"/>
      <c r="L144" s="218"/>
      <c r="M144" s="218"/>
      <c r="N144" s="218"/>
      <c r="O144" s="218"/>
      <c r="P144" s="219"/>
      <c r="Q144" s="63" t="s">
        <v>222</v>
      </c>
      <c r="R144" s="63"/>
      <c r="S144" s="63"/>
      <c r="T144" s="63"/>
      <c r="U144" s="63"/>
      <c r="V144" s="215" t="s">
        <v>294</v>
      </c>
      <c r="W144" s="218"/>
      <c r="X144" s="218"/>
      <c r="Y144" s="218"/>
      <c r="Z144" s="218"/>
      <c r="AA144" s="218"/>
      <c r="AB144" s="218"/>
      <c r="AC144" s="218"/>
      <c r="AD144" s="218"/>
      <c r="AE144" s="219"/>
      <c r="AF144" s="214">
        <v>275</v>
      </c>
      <c r="AG144" s="214"/>
      <c r="AH144" s="214"/>
      <c r="AI144" s="214"/>
      <c r="AJ144" s="214"/>
      <c r="AK144" s="214">
        <v>0</v>
      </c>
      <c r="AL144" s="214"/>
      <c r="AM144" s="214"/>
      <c r="AN144" s="214"/>
      <c r="AO144" s="214"/>
      <c r="AP144" s="214">
        <v>275</v>
      </c>
      <c r="AQ144" s="214"/>
      <c r="AR144" s="214"/>
      <c r="AS144" s="214"/>
      <c r="AT144" s="214"/>
      <c r="AU144" s="214">
        <v>280</v>
      </c>
      <c r="AV144" s="214"/>
      <c r="AW144" s="214"/>
      <c r="AX144" s="214"/>
      <c r="AY144" s="214"/>
      <c r="AZ144" s="214">
        <v>0</v>
      </c>
      <c r="BA144" s="214"/>
      <c r="BB144" s="214"/>
      <c r="BC144" s="214"/>
      <c r="BD144" s="214"/>
      <c r="BE144" s="214">
        <v>280</v>
      </c>
      <c r="BF144" s="214"/>
      <c r="BG144" s="214"/>
      <c r="BH144" s="214"/>
      <c r="BI144" s="214"/>
      <c r="BJ144" s="214">
        <v>280</v>
      </c>
      <c r="BK144" s="214"/>
      <c r="BL144" s="214"/>
      <c r="BM144" s="214"/>
      <c r="BN144" s="214"/>
      <c r="BO144" s="214">
        <v>0</v>
      </c>
      <c r="BP144" s="214"/>
      <c r="BQ144" s="214"/>
      <c r="BR144" s="214"/>
      <c r="BS144" s="214"/>
      <c r="BT144" s="214">
        <v>280</v>
      </c>
      <c r="BU144" s="214"/>
      <c r="BV144" s="214"/>
      <c r="BW144" s="214"/>
      <c r="BX144" s="214"/>
    </row>
    <row r="145" spans="1:76" s="42" customFormat="1" ht="20.25" customHeight="1">
      <c r="A145" s="102">
        <v>12</v>
      </c>
      <c r="B145" s="103"/>
      <c r="C145" s="103"/>
      <c r="D145" s="215" t="s">
        <v>295</v>
      </c>
      <c r="E145" s="218"/>
      <c r="F145" s="218"/>
      <c r="G145" s="218"/>
      <c r="H145" s="218"/>
      <c r="I145" s="218"/>
      <c r="J145" s="218"/>
      <c r="K145" s="218"/>
      <c r="L145" s="218"/>
      <c r="M145" s="218"/>
      <c r="N145" s="218"/>
      <c r="O145" s="218"/>
      <c r="P145" s="219"/>
      <c r="Q145" s="63" t="s">
        <v>222</v>
      </c>
      <c r="R145" s="63"/>
      <c r="S145" s="63"/>
      <c r="T145" s="63"/>
      <c r="U145" s="63"/>
      <c r="V145" s="215" t="s">
        <v>296</v>
      </c>
      <c r="W145" s="218"/>
      <c r="X145" s="218"/>
      <c r="Y145" s="218"/>
      <c r="Z145" s="218"/>
      <c r="AA145" s="218"/>
      <c r="AB145" s="218"/>
      <c r="AC145" s="218"/>
      <c r="AD145" s="218"/>
      <c r="AE145" s="219"/>
      <c r="AF145" s="214">
        <v>30</v>
      </c>
      <c r="AG145" s="214"/>
      <c r="AH145" s="214"/>
      <c r="AI145" s="214"/>
      <c r="AJ145" s="214"/>
      <c r="AK145" s="214">
        <v>0</v>
      </c>
      <c r="AL145" s="214"/>
      <c r="AM145" s="214"/>
      <c r="AN145" s="214"/>
      <c r="AO145" s="214"/>
      <c r="AP145" s="214">
        <v>30</v>
      </c>
      <c r="AQ145" s="214"/>
      <c r="AR145" s="214"/>
      <c r="AS145" s="214"/>
      <c r="AT145" s="214"/>
      <c r="AU145" s="214">
        <v>30</v>
      </c>
      <c r="AV145" s="214"/>
      <c r="AW145" s="214"/>
      <c r="AX145" s="214"/>
      <c r="AY145" s="214"/>
      <c r="AZ145" s="214">
        <v>0</v>
      </c>
      <c r="BA145" s="214"/>
      <c r="BB145" s="214"/>
      <c r="BC145" s="214"/>
      <c r="BD145" s="214"/>
      <c r="BE145" s="214">
        <v>30</v>
      </c>
      <c r="BF145" s="214"/>
      <c r="BG145" s="214"/>
      <c r="BH145" s="214"/>
      <c r="BI145" s="214"/>
      <c r="BJ145" s="214">
        <v>30</v>
      </c>
      <c r="BK145" s="214"/>
      <c r="BL145" s="214"/>
      <c r="BM145" s="214"/>
      <c r="BN145" s="214"/>
      <c r="BO145" s="214">
        <v>0</v>
      </c>
      <c r="BP145" s="214"/>
      <c r="BQ145" s="214"/>
      <c r="BR145" s="214"/>
      <c r="BS145" s="214"/>
      <c r="BT145" s="214">
        <v>30</v>
      </c>
      <c r="BU145" s="214"/>
      <c r="BV145" s="214"/>
      <c r="BW145" s="214"/>
      <c r="BX145" s="214"/>
    </row>
    <row r="146" spans="1:76" s="42" customFormat="1" ht="64.5" customHeight="1">
      <c r="A146" s="102">
        <v>13</v>
      </c>
      <c r="B146" s="103"/>
      <c r="C146" s="103"/>
      <c r="D146" s="215" t="s">
        <v>227</v>
      </c>
      <c r="E146" s="218"/>
      <c r="F146" s="218"/>
      <c r="G146" s="218"/>
      <c r="H146" s="218"/>
      <c r="I146" s="218"/>
      <c r="J146" s="218"/>
      <c r="K146" s="218"/>
      <c r="L146" s="218"/>
      <c r="M146" s="218"/>
      <c r="N146" s="218"/>
      <c r="O146" s="218"/>
      <c r="P146" s="219"/>
      <c r="Q146" s="63" t="s">
        <v>222</v>
      </c>
      <c r="R146" s="63"/>
      <c r="S146" s="63"/>
      <c r="T146" s="63"/>
      <c r="U146" s="63"/>
      <c r="V146" s="215" t="s">
        <v>297</v>
      </c>
      <c r="W146" s="218"/>
      <c r="X146" s="218"/>
      <c r="Y146" s="218"/>
      <c r="Z146" s="218"/>
      <c r="AA146" s="218"/>
      <c r="AB146" s="218"/>
      <c r="AC146" s="218"/>
      <c r="AD146" s="218"/>
      <c r="AE146" s="219"/>
      <c r="AF146" s="214">
        <v>1473</v>
      </c>
      <c r="AG146" s="214"/>
      <c r="AH146" s="214"/>
      <c r="AI146" s="214"/>
      <c r="AJ146" s="214"/>
      <c r="AK146" s="214">
        <v>0</v>
      </c>
      <c r="AL146" s="214"/>
      <c r="AM146" s="214"/>
      <c r="AN146" s="214"/>
      <c r="AO146" s="214"/>
      <c r="AP146" s="214">
        <v>1473</v>
      </c>
      <c r="AQ146" s="214"/>
      <c r="AR146" s="214"/>
      <c r="AS146" s="214"/>
      <c r="AT146" s="214"/>
      <c r="AU146" s="214">
        <v>1400</v>
      </c>
      <c r="AV146" s="214"/>
      <c r="AW146" s="214"/>
      <c r="AX146" s="214"/>
      <c r="AY146" s="214"/>
      <c r="AZ146" s="214">
        <v>0</v>
      </c>
      <c r="BA146" s="214"/>
      <c r="BB146" s="214"/>
      <c r="BC146" s="214"/>
      <c r="BD146" s="214"/>
      <c r="BE146" s="214">
        <v>1400</v>
      </c>
      <c r="BF146" s="214"/>
      <c r="BG146" s="214"/>
      <c r="BH146" s="214"/>
      <c r="BI146" s="214"/>
      <c r="BJ146" s="214">
        <v>1500</v>
      </c>
      <c r="BK146" s="214"/>
      <c r="BL146" s="214"/>
      <c r="BM146" s="214"/>
      <c r="BN146" s="214"/>
      <c r="BO146" s="214">
        <v>0</v>
      </c>
      <c r="BP146" s="214"/>
      <c r="BQ146" s="214"/>
      <c r="BR146" s="214"/>
      <c r="BS146" s="214"/>
      <c r="BT146" s="214">
        <v>1500</v>
      </c>
      <c r="BU146" s="214"/>
      <c r="BV146" s="214"/>
      <c r="BW146" s="214"/>
      <c r="BX146" s="214"/>
    </row>
    <row r="147" spans="1:76" s="9" customFormat="1" ht="15" customHeight="1">
      <c r="A147" s="135">
        <v>0</v>
      </c>
      <c r="B147" s="136"/>
      <c r="C147" s="136"/>
      <c r="D147" s="222" t="s">
        <v>300</v>
      </c>
      <c r="E147" s="66"/>
      <c r="F147" s="66"/>
      <c r="G147" s="66"/>
      <c r="H147" s="66"/>
      <c r="I147" s="66"/>
      <c r="J147" s="66"/>
      <c r="K147" s="66"/>
      <c r="L147" s="66"/>
      <c r="M147" s="66"/>
      <c r="N147" s="66"/>
      <c r="O147" s="66"/>
      <c r="P147" s="67"/>
      <c r="Q147" s="166"/>
      <c r="R147" s="166"/>
      <c r="S147" s="166"/>
      <c r="T147" s="166"/>
      <c r="U147" s="166"/>
      <c r="V147" s="222"/>
      <c r="W147" s="66"/>
      <c r="X147" s="66"/>
      <c r="Y147" s="66"/>
      <c r="Z147" s="66"/>
      <c r="AA147" s="66"/>
      <c r="AB147" s="66"/>
      <c r="AC147" s="66"/>
      <c r="AD147" s="66"/>
      <c r="AE147" s="67"/>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row>
    <row r="148" spans="1:76" s="42" customFormat="1" ht="28.5" customHeight="1">
      <c r="A148" s="102">
        <v>1</v>
      </c>
      <c r="B148" s="103"/>
      <c r="C148" s="103"/>
      <c r="D148" s="215" t="s">
        <v>301</v>
      </c>
      <c r="E148" s="218"/>
      <c r="F148" s="218"/>
      <c r="G148" s="218"/>
      <c r="H148" s="218"/>
      <c r="I148" s="218"/>
      <c r="J148" s="218"/>
      <c r="K148" s="218"/>
      <c r="L148" s="218"/>
      <c r="M148" s="218"/>
      <c r="N148" s="218"/>
      <c r="O148" s="218"/>
      <c r="P148" s="219"/>
      <c r="Q148" s="63" t="s">
        <v>218</v>
      </c>
      <c r="R148" s="63"/>
      <c r="S148" s="63"/>
      <c r="T148" s="63"/>
      <c r="U148" s="63"/>
      <c r="V148" s="215" t="s">
        <v>297</v>
      </c>
      <c r="W148" s="218"/>
      <c r="X148" s="218"/>
      <c r="Y148" s="218"/>
      <c r="Z148" s="218"/>
      <c r="AA148" s="218"/>
      <c r="AB148" s="218"/>
      <c r="AC148" s="218"/>
      <c r="AD148" s="218"/>
      <c r="AE148" s="219"/>
      <c r="AF148" s="214">
        <v>309305</v>
      </c>
      <c r="AG148" s="214"/>
      <c r="AH148" s="214"/>
      <c r="AI148" s="214"/>
      <c r="AJ148" s="214"/>
      <c r="AK148" s="214">
        <v>0</v>
      </c>
      <c r="AL148" s="214"/>
      <c r="AM148" s="214"/>
      <c r="AN148" s="214"/>
      <c r="AO148" s="214"/>
      <c r="AP148" s="214">
        <v>309305</v>
      </c>
      <c r="AQ148" s="214"/>
      <c r="AR148" s="214"/>
      <c r="AS148" s="214"/>
      <c r="AT148" s="214"/>
      <c r="AU148" s="214">
        <v>285080</v>
      </c>
      <c r="AV148" s="214"/>
      <c r="AW148" s="214"/>
      <c r="AX148" s="214"/>
      <c r="AY148" s="214"/>
      <c r="AZ148" s="214">
        <v>0</v>
      </c>
      <c r="BA148" s="214"/>
      <c r="BB148" s="214"/>
      <c r="BC148" s="214"/>
      <c r="BD148" s="214"/>
      <c r="BE148" s="214">
        <v>285080</v>
      </c>
      <c r="BF148" s="214"/>
      <c r="BG148" s="214"/>
      <c r="BH148" s="214"/>
      <c r="BI148" s="214"/>
      <c r="BJ148" s="214">
        <v>373661</v>
      </c>
      <c r="BK148" s="214"/>
      <c r="BL148" s="214"/>
      <c r="BM148" s="214"/>
      <c r="BN148" s="214"/>
      <c r="BO148" s="214">
        <v>0</v>
      </c>
      <c r="BP148" s="214"/>
      <c r="BQ148" s="214"/>
      <c r="BR148" s="214"/>
      <c r="BS148" s="214"/>
      <c r="BT148" s="214">
        <v>373661</v>
      </c>
      <c r="BU148" s="214"/>
      <c r="BV148" s="214"/>
      <c r="BW148" s="214"/>
      <c r="BX148" s="214"/>
    </row>
    <row r="149" spans="1:76" s="42" customFormat="1" ht="30" customHeight="1">
      <c r="A149" s="102">
        <v>2</v>
      </c>
      <c r="B149" s="103"/>
      <c r="C149" s="103"/>
      <c r="D149" s="215" t="s">
        <v>302</v>
      </c>
      <c r="E149" s="218"/>
      <c r="F149" s="218"/>
      <c r="G149" s="218"/>
      <c r="H149" s="218"/>
      <c r="I149" s="218"/>
      <c r="J149" s="218"/>
      <c r="K149" s="218"/>
      <c r="L149" s="218"/>
      <c r="M149" s="218"/>
      <c r="N149" s="218"/>
      <c r="O149" s="218"/>
      <c r="P149" s="219"/>
      <c r="Q149" s="63" t="s">
        <v>222</v>
      </c>
      <c r="R149" s="63"/>
      <c r="S149" s="63"/>
      <c r="T149" s="63"/>
      <c r="U149" s="63"/>
      <c r="V149" s="215" t="s">
        <v>297</v>
      </c>
      <c r="W149" s="218"/>
      <c r="X149" s="218"/>
      <c r="Y149" s="218"/>
      <c r="Z149" s="218"/>
      <c r="AA149" s="218"/>
      <c r="AB149" s="218"/>
      <c r="AC149" s="218"/>
      <c r="AD149" s="218"/>
      <c r="AE149" s="219"/>
      <c r="AF149" s="214">
        <v>96</v>
      </c>
      <c r="AG149" s="214"/>
      <c r="AH149" s="214"/>
      <c r="AI149" s="214"/>
      <c r="AJ149" s="214"/>
      <c r="AK149" s="214">
        <v>0</v>
      </c>
      <c r="AL149" s="214"/>
      <c r="AM149" s="214"/>
      <c r="AN149" s="214"/>
      <c r="AO149" s="214"/>
      <c r="AP149" s="214">
        <v>96</v>
      </c>
      <c r="AQ149" s="214"/>
      <c r="AR149" s="214"/>
      <c r="AS149" s="214"/>
      <c r="AT149" s="214"/>
      <c r="AU149" s="214">
        <v>88</v>
      </c>
      <c r="AV149" s="214"/>
      <c r="AW149" s="214"/>
      <c r="AX149" s="214"/>
      <c r="AY149" s="214"/>
      <c r="AZ149" s="214">
        <v>0</v>
      </c>
      <c r="BA149" s="214"/>
      <c r="BB149" s="214"/>
      <c r="BC149" s="214"/>
      <c r="BD149" s="214"/>
      <c r="BE149" s="214">
        <v>88</v>
      </c>
      <c r="BF149" s="214"/>
      <c r="BG149" s="214"/>
      <c r="BH149" s="214"/>
      <c r="BI149" s="214"/>
      <c r="BJ149" s="214">
        <v>110</v>
      </c>
      <c r="BK149" s="214"/>
      <c r="BL149" s="214"/>
      <c r="BM149" s="214"/>
      <c r="BN149" s="214"/>
      <c r="BO149" s="214">
        <v>0</v>
      </c>
      <c r="BP149" s="214"/>
      <c r="BQ149" s="214"/>
      <c r="BR149" s="214"/>
      <c r="BS149" s="214"/>
      <c r="BT149" s="214">
        <v>110</v>
      </c>
      <c r="BU149" s="214"/>
      <c r="BV149" s="214"/>
      <c r="BW149" s="214"/>
      <c r="BX149" s="214"/>
    </row>
    <row r="150" spans="1:76" s="42" customFormat="1" ht="45" customHeight="1">
      <c r="A150" s="102">
        <v>3</v>
      </c>
      <c r="B150" s="103"/>
      <c r="C150" s="103"/>
      <c r="D150" s="215" t="s">
        <v>303</v>
      </c>
      <c r="E150" s="218"/>
      <c r="F150" s="218"/>
      <c r="G150" s="218"/>
      <c r="H150" s="218"/>
      <c r="I150" s="218"/>
      <c r="J150" s="218"/>
      <c r="K150" s="218"/>
      <c r="L150" s="218"/>
      <c r="M150" s="218"/>
      <c r="N150" s="218"/>
      <c r="O150" s="218"/>
      <c r="P150" s="219"/>
      <c r="Q150" s="63" t="s">
        <v>222</v>
      </c>
      <c r="R150" s="63"/>
      <c r="S150" s="63"/>
      <c r="T150" s="63"/>
      <c r="U150" s="63"/>
      <c r="V150" s="215" t="s">
        <v>297</v>
      </c>
      <c r="W150" s="218"/>
      <c r="X150" s="218"/>
      <c r="Y150" s="218"/>
      <c r="Z150" s="218"/>
      <c r="AA150" s="218"/>
      <c r="AB150" s="218"/>
      <c r="AC150" s="218"/>
      <c r="AD150" s="218"/>
      <c r="AE150" s="219"/>
      <c r="AF150" s="214">
        <v>46</v>
      </c>
      <c r="AG150" s="214"/>
      <c r="AH150" s="214"/>
      <c r="AI150" s="214"/>
      <c r="AJ150" s="214"/>
      <c r="AK150" s="214">
        <v>0</v>
      </c>
      <c r="AL150" s="214"/>
      <c r="AM150" s="214"/>
      <c r="AN150" s="214"/>
      <c r="AO150" s="214"/>
      <c r="AP150" s="214">
        <v>46</v>
      </c>
      <c r="AQ150" s="214"/>
      <c r="AR150" s="214"/>
      <c r="AS150" s="214"/>
      <c r="AT150" s="214"/>
      <c r="AU150" s="214">
        <v>42</v>
      </c>
      <c r="AV150" s="214"/>
      <c r="AW150" s="214"/>
      <c r="AX150" s="214"/>
      <c r="AY150" s="214"/>
      <c r="AZ150" s="214">
        <v>0</v>
      </c>
      <c r="BA150" s="214"/>
      <c r="BB150" s="214"/>
      <c r="BC150" s="214"/>
      <c r="BD150" s="214"/>
      <c r="BE150" s="214">
        <v>42</v>
      </c>
      <c r="BF150" s="214"/>
      <c r="BG150" s="214"/>
      <c r="BH150" s="214"/>
      <c r="BI150" s="214"/>
      <c r="BJ150" s="214">
        <v>40</v>
      </c>
      <c r="BK150" s="214"/>
      <c r="BL150" s="214"/>
      <c r="BM150" s="214"/>
      <c r="BN150" s="214"/>
      <c r="BO150" s="214">
        <v>0</v>
      </c>
      <c r="BP150" s="214"/>
      <c r="BQ150" s="214"/>
      <c r="BR150" s="214"/>
      <c r="BS150" s="214"/>
      <c r="BT150" s="214">
        <v>40</v>
      </c>
      <c r="BU150" s="214"/>
      <c r="BV150" s="214"/>
      <c r="BW150" s="214"/>
      <c r="BX150" s="214"/>
    </row>
    <row r="151" spans="1:76" s="42" customFormat="1" ht="30" customHeight="1">
      <c r="A151" s="102">
        <v>4</v>
      </c>
      <c r="B151" s="103"/>
      <c r="C151" s="103"/>
      <c r="D151" s="215" t="s">
        <v>304</v>
      </c>
      <c r="E151" s="218"/>
      <c r="F151" s="218"/>
      <c r="G151" s="218"/>
      <c r="H151" s="218"/>
      <c r="I151" s="218"/>
      <c r="J151" s="218"/>
      <c r="K151" s="218"/>
      <c r="L151" s="218"/>
      <c r="M151" s="218"/>
      <c r="N151" s="218"/>
      <c r="O151" s="218"/>
      <c r="P151" s="219"/>
      <c r="Q151" s="63" t="s">
        <v>222</v>
      </c>
      <c r="R151" s="63"/>
      <c r="S151" s="63"/>
      <c r="T151" s="63"/>
      <c r="U151" s="63"/>
      <c r="V151" s="215" t="s">
        <v>297</v>
      </c>
      <c r="W151" s="218"/>
      <c r="X151" s="218"/>
      <c r="Y151" s="218"/>
      <c r="Z151" s="218"/>
      <c r="AA151" s="218"/>
      <c r="AB151" s="218"/>
      <c r="AC151" s="218"/>
      <c r="AD151" s="218"/>
      <c r="AE151" s="219"/>
      <c r="AF151" s="214">
        <v>3</v>
      </c>
      <c r="AG151" s="214"/>
      <c r="AH151" s="214"/>
      <c r="AI151" s="214"/>
      <c r="AJ151" s="214"/>
      <c r="AK151" s="214">
        <v>0</v>
      </c>
      <c r="AL151" s="214"/>
      <c r="AM151" s="214"/>
      <c r="AN151" s="214"/>
      <c r="AO151" s="214"/>
      <c r="AP151" s="214">
        <v>3</v>
      </c>
      <c r="AQ151" s="214"/>
      <c r="AR151" s="214"/>
      <c r="AS151" s="214"/>
      <c r="AT151" s="214"/>
      <c r="AU151" s="214">
        <v>3</v>
      </c>
      <c r="AV151" s="214"/>
      <c r="AW151" s="214"/>
      <c r="AX151" s="214"/>
      <c r="AY151" s="214"/>
      <c r="AZ151" s="214">
        <v>0</v>
      </c>
      <c r="BA151" s="214"/>
      <c r="BB151" s="214"/>
      <c r="BC151" s="214"/>
      <c r="BD151" s="214"/>
      <c r="BE151" s="214">
        <v>3</v>
      </c>
      <c r="BF151" s="214"/>
      <c r="BG151" s="214"/>
      <c r="BH151" s="214"/>
      <c r="BI151" s="214"/>
      <c r="BJ151" s="214">
        <v>3</v>
      </c>
      <c r="BK151" s="214"/>
      <c r="BL151" s="214"/>
      <c r="BM151" s="214"/>
      <c r="BN151" s="214"/>
      <c r="BO151" s="214">
        <v>0</v>
      </c>
      <c r="BP151" s="214"/>
      <c r="BQ151" s="214"/>
      <c r="BR151" s="214"/>
      <c r="BS151" s="214"/>
      <c r="BT151" s="214">
        <v>3</v>
      </c>
      <c r="BU151" s="214"/>
      <c r="BV151" s="214"/>
      <c r="BW151" s="214"/>
      <c r="BX151" s="214"/>
    </row>
    <row r="152" spans="1:76" s="42" customFormat="1" ht="65.25" customHeight="1">
      <c r="A152" s="102">
        <v>5</v>
      </c>
      <c r="B152" s="103"/>
      <c r="C152" s="103"/>
      <c r="D152" s="215" t="s">
        <v>305</v>
      </c>
      <c r="E152" s="218"/>
      <c r="F152" s="218"/>
      <c r="G152" s="218"/>
      <c r="H152" s="218"/>
      <c r="I152" s="218"/>
      <c r="J152" s="218"/>
      <c r="K152" s="218"/>
      <c r="L152" s="218"/>
      <c r="M152" s="218"/>
      <c r="N152" s="218"/>
      <c r="O152" s="218"/>
      <c r="P152" s="219"/>
      <c r="Q152" s="63" t="s">
        <v>222</v>
      </c>
      <c r="R152" s="63"/>
      <c r="S152" s="63"/>
      <c r="T152" s="63"/>
      <c r="U152" s="63"/>
      <c r="V152" s="215" t="s">
        <v>306</v>
      </c>
      <c r="W152" s="218"/>
      <c r="X152" s="218"/>
      <c r="Y152" s="218"/>
      <c r="Z152" s="218"/>
      <c r="AA152" s="218"/>
      <c r="AB152" s="218"/>
      <c r="AC152" s="218"/>
      <c r="AD152" s="218"/>
      <c r="AE152" s="219"/>
      <c r="AF152" s="214">
        <v>134</v>
      </c>
      <c r="AG152" s="214"/>
      <c r="AH152" s="214"/>
      <c r="AI152" s="214"/>
      <c r="AJ152" s="214"/>
      <c r="AK152" s="214"/>
      <c r="AL152" s="214"/>
      <c r="AM152" s="214"/>
      <c r="AN152" s="214"/>
      <c r="AO152" s="214"/>
      <c r="AP152" s="214">
        <v>134</v>
      </c>
      <c r="AQ152" s="214"/>
      <c r="AR152" s="214"/>
      <c r="AS152" s="214"/>
      <c r="AT152" s="214"/>
      <c r="AU152" s="214">
        <v>117</v>
      </c>
      <c r="AV152" s="214"/>
      <c r="AW152" s="214"/>
      <c r="AX152" s="214"/>
      <c r="AY152" s="214"/>
      <c r="AZ152" s="214">
        <v>0</v>
      </c>
      <c r="BA152" s="214"/>
      <c r="BB152" s="214"/>
      <c r="BC152" s="214"/>
      <c r="BD152" s="214"/>
      <c r="BE152" s="214">
        <v>117</v>
      </c>
      <c r="BF152" s="214"/>
      <c r="BG152" s="214"/>
      <c r="BH152" s="214"/>
      <c r="BI152" s="214"/>
      <c r="BJ152" s="214">
        <v>150</v>
      </c>
      <c r="BK152" s="214"/>
      <c r="BL152" s="214"/>
      <c r="BM152" s="214"/>
      <c r="BN152" s="214"/>
      <c r="BO152" s="214">
        <v>0</v>
      </c>
      <c r="BP152" s="214"/>
      <c r="BQ152" s="214"/>
      <c r="BR152" s="214"/>
      <c r="BS152" s="214"/>
      <c r="BT152" s="214">
        <v>150</v>
      </c>
      <c r="BU152" s="214"/>
      <c r="BV152" s="214"/>
      <c r="BW152" s="214"/>
      <c r="BX152" s="214"/>
    </row>
    <row r="153" spans="1:76" s="9" customFormat="1" ht="15" customHeight="1">
      <c r="A153" s="135">
        <v>0</v>
      </c>
      <c r="B153" s="136"/>
      <c r="C153" s="136"/>
      <c r="D153" s="222" t="s">
        <v>308</v>
      </c>
      <c r="E153" s="66"/>
      <c r="F153" s="66"/>
      <c r="G153" s="66"/>
      <c r="H153" s="66"/>
      <c r="I153" s="66"/>
      <c r="J153" s="66"/>
      <c r="K153" s="66"/>
      <c r="L153" s="66"/>
      <c r="M153" s="66"/>
      <c r="N153" s="66"/>
      <c r="O153" s="66"/>
      <c r="P153" s="67"/>
      <c r="Q153" s="166"/>
      <c r="R153" s="166"/>
      <c r="S153" s="166"/>
      <c r="T153" s="166"/>
      <c r="U153" s="166"/>
      <c r="V153" s="222"/>
      <c r="W153" s="66"/>
      <c r="X153" s="66"/>
      <c r="Y153" s="66"/>
      <c r="Z153" s="66"/>
      <c r="AA153" s="66"/>
      <c r="AB153" s="66"/>
      <c r="AC153" s="66"/>
      <c r="AD153" s="66"/>
      <c r="AE153" s="67"/>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row>
    <row r="154" spans="1:76" s="42" customFormat="1" ht="35.25" customHeight="1">
      <c r="A154" s="102">
        <v>1</v>
      </c>
      <c r="B154" s="103"/>
      <c r="C154" s="103"/>
      <c r="D154" s="215" t="s">
        <v>309</v>
      </c>
      <c r="E154" s="218"/>
      <c r="F154" s="218"/>
      <c r="G154" s="218"/>
      <c r="H154" s="218"/>
      <c r="I154" s="218"/>
      <c r="J154" s="218"/>
      <c r="K154" s="218"/>
      <c r="L154" s="218"/>
      <c r="M154" s="218"/>
      <c r="N154" s="218"/>
      <c r="O154" s="218"/>
      <c r="P154" s="219"/>
      <c r="Q154" s="63" t="s">
        <v>310</v>
      </c>
      <c r="R154" s="63"/>
      <c r="S154" s="63"/>
      <c r="T154" s="63"/>
      <c r="U154" s="63"/>
      <c r="V154" s="215" t="s">
        <v>297</v>
      </c>
      <c r="W154" s="218"/>
      <c r="X154" s="218"/>
      <c r="Y154" s="218"/>
      <c r="Z154" s="218"/>
      <c r="AA154" s="218"/>
      <c r="AB154" s="218"/>
      <c r="AC154" s="218"/>
      <c r="AD154" s="218"/>
      <c r="AE154" s="219"/>
      <c r="AF154" s="214">
        <v>100</v>
      </c>
      <c r="AG154" s="214"/>
      <c r="AH154" s="214"/>
      <c r="AI154" s="214"/>
      <c r="AJ154" s="214"/>
      <c r="AK154" s="214">
        <v>0</v>
      </c>
      <c r="AL154" s="214"/>
      <c r="AM154" s="214"/>
      <c r="AN154" s="214"/>
      <c r="AO154" s="214"/>
      <c r="AP154" s="214">
        <v>100</v>
      </c>
      <c r="AQ154" s="214"/>
      <c r="AR154" s="214"/>
      <c r="AS154" s="214"/>
      <c r="AT154" s="214"/>
      <c r="AU154" s="214">
        <v>100</v>
      </c>
      <c r="AV154" s="214"/>
      <c r="AW154" s="214"/>
      <c r="AX154" s="214"/>
      <c r="AY154" s="214"/>
      <c r="AZ154" s="214">
        <v>0</v>
      </c>
      <c r="BA154" s="214"/>
      <c r="BB154" s="214"/>
      <c r="BC154" s="214"/>
      <c r="BD154" s="214"/>
      <c r="BE154" s="214">
        <v>100</v>
      </c>
      <c r="BF154" s="214"/>
      <c r="BG154" s="214"/>
      <c r="BH154" s="214"/>
      <c r="BI154" s="214"/>
      <c r="BJ154" s="214">
        <v>100</v>
      </c>
      <c r="BK154" s="214"/>
      <c r="BL154" s="214"/>
      <c r="BM154" s="214"/>
      <c r="BN154" s="214"/>
      <c r="BO154" s="214">
        <v>0</v>
      </c>
      <c r="BP154" s="214"/>
      <c r="BQ154" s="214"/>
      <c r="BR154" s="214"/>
      <c r="BS154" s="214"/>
      <c r="BT154" s="214">
        <v>100</v>
      </c>
      <c r="BU154" s="214"/>
      <c r="BV154" s="214"/>
      <c r="BW154" s="214"/>
      <c r="BX154" s="214"/>
    </row>
    <row r="155" spans="1:76" s="42" customFormat="1" ht="45" customHeight="1">
      <c r="A155" s="102">
        <v>2</v>
      </c>
      <c r="B155" s="103"/>
      <c r="C155" s="103"/>
      <c r="D155" s="215" t="s">
        <v>311</v>
      </c>
      <c r="E155" s="218"/>
      <c r="F155" s="218"/>
      <c r="G155" s="218"/>
      <c r="H155" s="218"/>
      <c r="I155" s="218"/>
      <c r="J155" s="218"/>
      <c r="K155" s="218"/>
      <c r="L155" s="218"/>
      <c r="M155" s="218"/>
      <c r="N155" s="218"/>
      <c r="O155" s="218"/>
      <c r="P155" s="219"/>
      <c r="Q155" s="63" t="s">
        <v>310</v>
      </c>
      <c r="R155" s="63"/>
      <c r="S155" s="63"/>
      <c r="T155" s="63"/>
      <c r="U155" s="63"/>
      <c r="V155" s="215" t="s">
        <v>297</v>
      </c>
      <c r="W155" s="218"/>
      <c r="X155" s="218"/>
      <c r="Y155" s="218"/>
      <c r="Z155" s="218"/>
      <c r="AA155" s="218"/>
      <c r="AB155" s="218"/>
      <c r="AC155" s="218"/>
      <c r="AD155" s="218"/>
      <c r="AE155" s="219"/>
      <c r="AF155" s="214">
        <v>100</v>
      </c>
      <c r="AG155" s="214"/>
      <c r="AH155" s="214"/>
      <c r="AI155" s="214"/>
      <c r="AJ155" s="214"/>
      <c r="AK155" s="214">
        <v>0</v>
      </c>
      <c r="AL155" s="214"/>
      <c r="AM155" s="214"/>
      <c r="AN155" s="214"/>
      <c r="AO155" s="214"/>
      <c r="AP155" s="214">
        <v>100</v>
      </c>
      <c r="AQ155" s="214"/>
      <c r="AR155" s="214"/>
      <c r="AS155" s="214"/>
      <c r="AT155" s="214"/>
      <c r="AU155" s="214">
        <v>100</v>
      </c>
      <c r="AV155" s="214"/>
      <c r="AW155" s="214"/>
      <c r="AX155" s="214"/>
      <c r="AY155" s="214"/>
      <c r="AZ155" s="214">
        <v>0</v>
      </c>
      <c r="BA155" s="214"/>
      <c r="BB155" s="214"/>
      <c r="BC155" s="214"/>
      <c r="BD155" s="214"/>
      <c r="BE155" s="214">
        <v>100</v>
      </c>
      <c r="BF155" s="214"/>
      <c r="BG155" s="214"/>
      <c r="BH155" s="214"/>
      <c r="BI155" s="214"/>
      <c r="BJ155" s="214">
        <v>100</v>
      </c>
      <c r="BK155" s="214"/>
      <c r="BL155" s="214"/>
      <c r="BM155" s="214"/>
      <c r="BN155" s="214"/>
      <c r="BO155" s="214">
        <v>0</v>
      </c>
      <c r="BP155" s="214"/>
      <c r="BQ155" s="214"/>
      <c r="BR155" s="214"/>
      <c r="BS155" s="214"/>
      <c r="BT155" s="214">
        <v>100</v>
      </c>
      <c r="BU155" s="214"/>
      <c r="BV155" s="214"/>
      <c r="BW155" s="214"/>
      <c r="BX155" s="214"/>
    </row>
    <row r="156" spans="1:76" s="9" customFormat="1" ht="17.25" customHeight="1">
      <c r="A156" s="184" t="s">
        <v>388</v>
      </c>
      <c r="B156" s="184"/>
      <c r="C156" s="184"/>
      <c r="D156" s="226" t="s">
        <v>268</v>
      </c>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226"/>
    </row>
    <row r="157" spans="1:79" s="9" customFormat="1" ht="15" customHeight="1">
      <c r="A157" s="184">
        <v>0</v>
      </c>
      <c r="B157" s="184"/>
      <c r="C157" s="184"/>
      <c r="D157" s="166" t="s">
        <v>269</v>
      </c>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CA157" s="9" t="s">
        <v>46</v>
      </c>
    </row>
    <row r="158" spans="1:76" s="42" customFormat="1" ht="30" customHeight="1">
      <c r="A158" s="61">
        <v>1</v>
      </c>
      <c r="B158" s="61"/>
      <c r="C158" s="61"/>
      <c r="D158" s="220" t="s">
        <v>274</v>
      </c>
      <c r="E158" s="221"/>
      <c r="F158" s="221"/>
      <c r="G158" s="221"/>
      <c r="H158" s="221"/>
      <c r="I158" s="221"/>
      <c r="J158" s="221"/>
      <c r="K158" s="221"/>
      <c r="L158" s="221"/>
      <c r="M158" s="221"/>
      <c r="N158" s="221"/>
      <c r="O158" s="221"/>
      <c r="P158" s="221"/>
      <c r="Q158" s="63" t="s">
        <v>218</v>
      </c>
      <c r="R158" s="63"/>
      <c r="S158" s="63"/>
      <c r="T158" s="63"/>
      <c r="U158" s="63"/>
      <c r="V158" s="63" t="s">
        <v>275</v>
      </c>
      <c r="W158" s="63"/>
      <c r="X158" s="63"/>
      <c r="Y158" s="63"/>
      <c r="Z158" s="63"/>
      <c r="AA158" s="63"/>
      <c r="AB158" s="63"/>
      <c r="AC158" s="63"/>
      <c r="AD158" s="63"/>
      <c r="AE158" s="63"/>
      <c r="AF158" s="214">
        <v>0</v>
      </c>
      <c r="AG158" s="214"/>
      <c r="AH158" s="214"/>
      <c r="AI158" s="214"/>
      <c r="AJ158" s="214"/>
      <c r="AK158" s="214">
        <v>13320</v>
      </c>
      <c r="AL158" s="214"/>
      <c r="AM158" s="214"/>
      <c r="AN158" s="214"/>
      <c r="AO158" s="214"/>
      <c r="AP158" s="214">
        <v>13320</v>
      </c>
      <c r="AQ158" s="214"/>
      <c r="AR158" s="214"/>
      <c r="AS158" s="214"/>
      <c r="AT158" s="214"/>
      <c r="AU158" s="214">
        <v>0</v>
      </c>
      <c r="AV158" s="214"/>
      <c r="AW158" s="214"/>
      <c r="AX158" s="214"/>
      <c r="AY158" s="214"/>
      <c r="AZ158" s="214">
        <v>45000</v>
      </c>
      <c r="BA158" s="214"/>
      <c r="BB158" s="214"/>
      <c r="BC158" s="214"/>
      <c r="BD158" s="214"/>
      <c r="BE158" s="214">
        <v>45000</v>
      </c>
      <c r="BF158" s="214"/>
      <c r="BG158" s="214"/>
      <c r="BH158" s="214"/>
      <c r="BI158" s="214"/>
      <c r="BJ158" s="214">
        <v>0</v>
      </c>
      <c r="BK158" s="214"/>
      <c r="BL158" s="214"/>
      <c r="BM158" s="214"/>
      <c r="BN158" s="214"/>
      <c r="BO158" s="214">
        <v>57000</v>
      </c>
      <c r="BP158" s="214"/>
      <c r="BQ158" s="214"/>
      <c r="BR158" s="214"/>
      <c r="BS158" s="214"/>
      <c r="BT158" s="214">
        <v>57000</v>
      </c>
      <c r="BU158" s="214"/>
      <c r="BV158" s="214"/>
      <c r="BW158" s="214"/>
      <c r="BX158" s="214"/>
    </row>
    <row r="159" spans="1:76" s="9" customFormat="1" ht="15" customHeight="1">
      <c r="A159" s="184">
        <v>0</v>
      </c>
      <c r="B159" s="184"/>
      <c r="C159" s="184"/>
      <c r="D159" s="227" t="s">
        <v>276</v>
      </c>
      <c r="E159" s="68"/>
      <c r="F159" s="68"/>
      <c r="G159" s="68"/>
      <c r="H159" s="68"/>
      <c r="I159" s="68"/>
      <c r="J159" s="68"/>
      <c r="K159" s="68"/>
      <c r="L159" s="68"/>
      <c r="M159" s="68"/>
      <c r="N159" s="68"/>
      <c r="O159" s="68"/>
      <c r="P159" s="68"/>
      <c r="Q159" s="166"/>
      <c r="R159" s="166"/>
      <c r="S159" s="166"/>
      <c r="T159" s="166"/>
      <c r="U159" s="166"/>
      <c r="V159" s="166"/>
      <c r="W159" s="166"/>
      <c r="X159" s="166"/>
      <c r="Y159" s="166"/>
      <c r="Z159" s="166"/>
      <c r="AA159" s="166"/>
      <c r="AB159" s="166"/>
      <c r="AC159" s="166"/>
      <c r="AD159" s="166"/>
      <c r="AE159" s="166"/>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row>
    <row r="160" spans="1:76" s="42" customFormat="1" ht="30" customHeight="1">
      <c r="A160" s="61">
        <v>1</v>
      </c>
      <c r="B160" s="61"/>
      <c r="C160" s="61"/>
      <c r="D160" s="220" t="s">
        <v>298</v>
      </c>
      <c r="E160" s="221"/>
      <c r="F160" s="221"/>
      <c r="G160" s="221"/>
      <c r="H160" s="221"/>
      <c r="I160" s="221"/>
      <c r="J160" s="221"/>
      <c r="K160" s="221"/>
      <c r="L160" s="221"/>
      <c r="M160" s="221"/>
      <c r="N160" s="221"/>
      <c r="O160" s="221"/>
      <c r="P160" s="221"/>
      <c r="Q160" s="63" t="s">
        <v>222</v>
      </c>
      <c r="R160" s="63"/>
      <c r="S160" s="63"/>
      <c r="T160" s="63"/>
      <c r="U160" s="63"/>
      <c r="V160" s="220" t="s">
        <v>299</v>
      </c>
      <c r="W160" s="221"/>
      <c r="X160" s="221"/>
      <c r="Y160" s="221"/>
      <c r="Z160" s="221"/>
      <c r="AA160" s="221"/>
      <c r="AB160" s="221"/>
      <c r="AC160" s="221"/>
      <c r="AD160" s="221"/>
      <c r="AE160" s="221"/>
      <c r="AF160" s="214">
        <v>0</v>
      </c>
      <c r="AG160" s="214"/>
      <c r="AH160" s="214"/>
      <c r="AI160" s="214"/>
      <c r="AJ160" s="214"/>
      <c r="AK160" s="214">
        <v>1</v>
      </c>
      <c r="AL160" s="214"/>
      <c r="AM160" s="214"/>
      <c r="AN160" s="214"/>
      <c r="AO160" s="214"/>
      <c r="AP160" s="214">
        <v>1</v>
      </c>
      <c r="AQ160" s="214"/>
      <c r="AR160" s="214"/>
      <c r="AS160" s="214"/>
      <c r="AT160" s="214"/>
      <c r="AU160" s="214">
        <v>0</v>
      </c>
      <c r="AV160" s="214"/>
      <c r="AW160" s="214"/>
      <c r="AX160" s="214"/>
      <c r="AY160" s="214"/>
      <c r="AZ160" s="214">
        <v>3</v>
      </c>
      <c r="BA160" s="214"/>
      <c r="BB160" s="214"/>
      <c r="BC160" s="214"/>
      <c r="BD160" s="214"/>
      <c r="BE160" s="214">
        <v>3</v>
      </c>
      <c r="BF160" s="214"/>
      <c r="BG160" s="214"/>
      <c r="BH160" s="214"/>
      <c r="BI160" s="214"/>
      <c r="BJ160" s="214">
        <v>0</v>
      </c>
      <c r="BK160" s="214"/>
      <c r="BL160" s="214"/>
      <c r="BM160" s="214"/>
      <c r="BN160" s="214"/>
      <c r="BO160" s="214">
        <v>3</v>
      </c>
      <c r="BP160" s="214"/>
      <c r="BQ160" s="214"/>
      <c r="BR160" s="214"/>
      <c r="BS160" s="214"/>
      <c r="BT160" s="214">
        <v>3</v>
      </c>
      <c r="BU160" s="214"/>
      <c r="BV160" s="214"/>
      <c r="BW160" s="214"/>
      <c r="BX160" s="214"/>
    </row>
    <row r="161" spans="1:76" s="9" customFormat="1" ht="15" customHeight="1">
      <c r="A161" s="184">
        <v>0</v>
      </c>
      <c r="B161" s="184"/>
      <c r="C161" s="184"/>
      <c r="D161" s="227" t="s">
        <v>300</v>
      </c>
      <c r="E161" s="68"/>
      <c r="F161" s="68"/>
      <c r="G161" s="68"/>
      <c r="H161" s="68"/>
      <c r="I161" s="68"/>
      <c r="J161" s="68"/>
      <c r="K161" s="68"/>
      <c r="L161" s="68"/>
      <c r="M161" s="68"/>
      <c r="N161" s="68"/>
      <c r="O161" s="68"/>
      <c r="P161" s="68"/>
      <c r="Q161" s="166"/>
      <c r="R161" s="166"/>
      <c r="S161" s="166"/>
      <c r="T161" s="166"/>
      <c r="U161" s="166"/>
      <c r="V161" s="227"/>
      <c r="W161" s="68"/>
      <c r="X161" s="68"/>
      <c r="Y161" s="68"/>
      <c r="Z161" s="68"/>
      <c r="AA161" s="68"/>
      <c r="AB161" s="68"/>
      <c r="AC161" s="68"/>
      <c r="AD161" s="68"/>
      <c r="AE161" s="68"/>
      <c r="AF161" s="159"/>
      <c r="AG161" s="159"/>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row>
    <row r="162" spans="1:76" s="42" customFormat="1" ht="23.25" customHeight="1">
      <c r="A162" s="61">
        <v>1</v>
      </c>
      <c r="B162" s="61"/>
      <c r="C162" s="61"/>
      <c r="D162" s="220" t="s">
        <v>307</v>
      </c>
      <c r="E162" s="221"/>
      <c r="F162" s="221"/>
      <c r="G162" s="221"/>
      <c r="H162" s="221"/>
      <c r="I162" s="221"/>
      <c r="J162" s="221"/>
      <c r="K162" s="221"/>
      <c r="L162" s="221"/>
      <c r="M162" s="221"/>
      <c r="N162" s="221"/>
      <c r="O162" s="221"/>
      <c r="P162" s="221"/>
      <c r="Q162" s="63" t="s">
        <v>218</v>
      </c>
      <c r="R162" s="63"/>
      <c r="S162" s="63"/>
      <c r="T162" s="63"/>
      <c r="U162" s="63"/>
      <c r="V162" s="220" t="s">
        <v>297</v>
      </c>
      <c r="W162" s="221"/>
      <c r="X162" s="221"/>
      <c r="Y162" s="221"/>
      <c r="Z162" s="221"/>
      <c r="AA162" s="221"/>
      <c r="AB162" s="221"/>
      <c r="AC162" s="221"/>
      <c r="AD162" s="221"/>
      <c r="AE162" s="221"/>
      <c r="AF162" s="214">
        <v>0</v>
      </c>
      <c r="AG162" s="214"/>
      <c r="AH162" s="214"/>
      <c r="AI162" s="214"/>
      <c r="AJ162" s="214"/>
      <c r="AK162" s="214">
        <v>13333</v>
      </c>
      <c r="AL162" s="214"/>
      <c r="AM162" s="214"/>
      <c r="AN162" s="214"/>
      <c r="AO162" s="214"/>
      <c r="AP162" s="214">
        <v>13333</v>
      </c>
      <c r="AQ162" s="214"/>
      <c r="AR162" s="214"/>
      <c r="AS162" s="214"/>
      <c r="AT162" s="214"/>
      <c r="AU162" s="214">
        <v>0</v>
      </c>
      <c r="AV162" s="214"/>
      <c r="AW162" s="214"/>
      <c r="AX162" s="214"/>
      <c r="AY162" s="214"/>
      <c r="AZ162" s="214">
        <v>15000</v>
      </c>
      <c r="BA162" s="214"/>
      <c r="BB162" s="214"/>
      <c r="BC162" s="214"/>
      <c r="BD162" s="214"/>
      <c r="BE162" s="214">
        <v>15000</v>
      </c>
      <c r="BF162" s="214"/>
      <c r="BG162" s="214"/>
      <c r="BH162" s="214"/>
      <c r="BI162" s="214"/>
      <c r="BJ162" s="214">
        <v>0</v>
      </c>
      <c r="BK162" s="214"/>
      <c r="BL162" s="214"/>
      <c r="BM162" s="214"/>
      <c r="BN162" s="214"/>
      <c r="BO162" s="214">
        <v>19000</v>
      </c>
      <c r="BP162" s="214"/>
      <c r="BQ162" s="214"/>
      <c r="BR162" s="214"/>
      <c r="BS162" s="214"/>
      <c r="BT162" s="214">
        <v>19000</v>
      </c>
      <c r="BU162" s="214"/>
      <c r="BV162" s="214"/>
      <c r="BW162" s="214"/>
      <c r="BX162" s="214"/>
    </row>
    <row r="163" spans="1:76" s="9" customFormat="1" ht="15" customHeight="1">
      <c r="A163" s="184">
        <v>0</v>
      </c>
      <c r="B163" s="184"/>
      <c r="C163" s="184"/>
      <c r="D163" s="227" t="s">
        <v>308</v>
      </c>
      <c r="E163" s="68"/>
      <c r="F163" s="68"/>
      <c r="G163" s="68"/>
      <c r="H163" s="68"/>
      <c r="I163" s="68"/>
      <c r="J163" s="68"/>
      <c r="K163" s="68"/>
      <c r="L163" s="68"/>
      <c r="M163" s="68"/>
      <c r="N163" s="68"/>
      <c r="O163" s="68"/>
      <c r="P163" s="68"/>
      <c r="Q163" s="166"/>
      <c r="R163" s="166"/>
      <c r="S163" s="166"/>
      <c r="T163" s="166"/>
      <c r="U163" s="166"/>
      <c r="V163" s="227"/>
      <c r="W163" s="68"/>
      <c r="X163" s="68"/>
      <c r="Y163" s="68"/>
      <c r="Z163" s="68"/>
      <c r="AA163" s="68"/>
      <c r="AB163" s="68"/>
      <c r="AC163" s="68"/>
      <c r="AD163" s="68"/>
      <c r="AE163" s="68"/>
      <c r="AF163" s="159"/>
      <c r="AG163" s="159"/>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row>
    <row r="164" spans="1:76" s="42" customFormat="1" ht="30" customHeight="1">
      <c r="A164" s="61">
        <v>1</v>
      </c>
      <c r="B164" s="61"/>
      <c r="C164" s="61"/>
      <c r="D164" s="220" t="s">
        <v>312</v>
      </c>
      <c r="E164" s="221"/>
      <c r="F164" s="221"/>
      <c r="G164" s="221"/>
      <c r="H164" s="221"/>
      <c r="I164" s="221"/>
      <c r="J164" s="221"/>
      <c r="K164" s="221"/>
      <c r="L164" s="221"/>
      <c r="M164" s="221"/>
      <c r="N164" s="221"/>
      <c r="O164" s="221"/>
      <c r="P164" s="221"/>
      <c r="Q164" s="63" t="s">
        <v>310</v>
      </c>
      <c r="R164" s="63"/>
      <c r="S164" s="63"/>
      <c r="T164" s="63"/>
      <c r="U164" s="63"/>
      <c r="V164" s="220" t="s">
        <v>297</v>
      </c>
      <c r="W164" s="221"/>
      <c r="X164" s="221"/>
      <c r="Y164" s="221"/>
      <c r="Z164" s="221"/>
      <c r="AA164" s="221"/>
      <c r="AB164" s="221"/>
      <c r="AC164" s="221"/>
      <c r="AD164" s="221"/>
      <c r="AE164" s="221"/>
      <c r="AF164" s="214">
        <v>0</v>
      </c>
      <c r="AG164" s="214"/>
      <c r="AH164" s="214"/>
      <c r="AI164" s="214"/>
      <c r="AJ164" s="214"/>
      <c r="AK164" s="214">
        <v>100</v>
      </c>
      <c r="AL164" s="214"/>
      <c r="AM164" s="214"/>
      <c r="AN164" s="214"/>
      <c r="AO164" s="214"/>
      <c r="AP164" s="214">
        <v>100</v>
      </c>
      <c r="AQ164" s="214"/>
      <c r="AR164" s="214"/>
      <c r="AS164" s="214"/>
      <c r="AT164" s="214"/>
      <c r="AU164" s="214">
        <v>0</v>
      </c>
      <c r="AV164" s="214"/>
      <c r="AW164" s="214"/>
      <c r="AX164" s="214"/>
      <c r="AY164" s="214"/>
      <c r="AZ164" s="214">
        <v>100</v>
      </c>
      <c r="BA164" s="214"/>
      <c r="BB164" s="214"/>
      <c r="BC164" s="214"/>
      <c r="BD164" s="214"/>
      <c r="BE164" s="214">
        <v>100</v>
      </c>
      <c r="BF164" s="214"/>
      <c r="BG164" s="214"/>
      <c r="BH164" s="214"/>
      <c r="BI164" s="214"/>
      <c r="BJ164" s="214">
        <v>0</v>
      </c>
      <c r="BK164" s="214"/>
      <c r="BL164" s="214"/>
      <c r="BM164" s="214"/>
      <c r="BN164" s="214"/>
      <c r="BO164" s="214">
        <v>100</v>
      </c>
      <c r="BP164" s="214"/>
      <c r="BQ164" s="214"/>
      <c r="BR164" s="214"/>
      <c r="BS164" s="214"/>
      <c r="BT164" s="214">
        <v>100</v>
      </c>
      <c r="BU164" s="214"/>
      <c r="BV164" s="214"/>
      <c r="BW164" s="214"/>
      <c r="BX164" s="214"/>
    </row>
    <row r="165" spans="1:76" s="42" customFormat="1" ht="45" customHeight="1">
      <c r="A165" s="61">
        <v>2</v>
      </c>
      <c r="B165" s="61"/>
      <c r="C165" s="61"/>
      <c r="D165" s="220" t="s">
        <v>313</v>
      </c>
      <c r="E165" s="221"/>
      <c r="F165" s="221"/>
      <c r="G165" s="221"/>
      <c r="H165" s="221"/>
      <c r="I165" s="221"/>
      <c r="J165" s="221"/>
      <c r="K165" s="221"/>
      <c r="L165" s="221"/>
      <c r="M165" s="221"/>
      <c r="N165" s="221"/>
      <c r="O165" s="221"/>
      <c r="P165" s="221"/>
      <c r="Q165" s="63" t="s">
        <v>310</v>
      </c>
      <c r="R165" s="63"/>
      <c r="S165" s="63"/>
      <c r="T165" s="63"/>
      <c r="U165" s="63"/>
      <c r="V165" s="220" t="s">
        <v>297</v>
      </c>
      <c r="W165" s="221"/>
      <c r="X165" s="221"/>
      <c r="Y165" s="221"/>
      <c r="Z165" s="221"/>
      <c r="AA165" s="221"/>
      <c r="AB165" s="221"/>
      <c r="AC165" s="221"/>
      <c r="AD165" s="221"/>
      <c r="AE165" s="221"/>
      <c r="AF165" s="214">
        <v>0</v>
      </c>
      <c r="AG165" s="214"/>
      <c r="AH165" s="214"/>
      <c r="AI165" s="214"/>
      <c r="AJ165" s="214"/>
      <c r="AK165" s="214">
        <v>100</v>
      </c>
      <c r="AL165" s="214"/>
      <c r="AM165" s="214"/>
      <c r="AN165" s="214"/>
      <c r="AO165" s="214"/>
      <c r="AP165" s="214">
        <v>100</v>
      </c>
      <c r="AQ165" s="214"/>
      <c r="AR165" s="214"/>
      <c r="AS165" s="214"/>
      <c r="AT165" s="214"/>
      <c r="AU165" s="214">
        <v>0</v>
      </c>
      <c r="AV165" s="214"/>
      <c r="AW165" s="214"/>
      <c r="AX165" s="214"/>
      <c r="AY165" s="214"/>
      <c r="AZ165" s="214">
        <v>0</v>
      </c>
      <c r="BA165" s="214"/>
      <c r="BB165" s="214"/>
      <c r="BC165" s="214"/>
      <c r="BD165" s="214"/>
      <c r="BE165" s="214">
        <v>0</v>
      </c>
      <c r="BF165" s="214"/>
      <c r="BG165" s="214"/>
      <c r="BH165" s="214"/>
      <c r="BI165" s="214"/>
      <c r="BJ165" s="214">
        <v>0</v>
      </c>
      <c r="BK165" s="214"/>
      <c r="BL165" s="214"/>
      <c r="BM165" s="214"/>
      <c r="BN165" s="214"/>
      <c r="BO165" s="214">
        <v>100</v>
      </c>
      <c r="BP165" s="214"/>
      <c r="BQ165" s="214"/>
      <c r="BR165" s="214"/>
      <c r="BS165" s="214"/>
      <c r="BT165" s="214">
        <v>100</v>
      </c>
      <c r="BU165" s="214"/>
      <c r="BV165" s="214"/>
      <c r="BW165" s="214"/>
      <c r="BX165" s="214"/>
    </row>
    <row r="167" spans="1:64" ht="14.25" customHeight="1">
      <c r="A167" s="131" t="s">
        <v>359</v>
      </c>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row>
    <row r="168" spans="1:61" ht="22.5" customHeight="1">
      <c r="A168" s="160" t="s">
        <v>7</v>
      </c>
      <c r="B168" s="161"/>
      <c r="C168" s="161"/>
      <c r="D168" s="63" t="s">
        <v>10</v>
      </c>
      <c r="E168" s="63"/>
      <c r="F168" s="63"/>
      <c r="G168" s="63"/>
      <c r="H168" s="63"/>
      <c r="I168" s="63"/>
      <c r="J168" s="63"/>
      <c r="K168" s="63"/>
      <c r="L168" s="63"/>
      <c r="M168" s="63"/>
      <c r="N168" s="63"/>
      <c r="O168" s="63"/>
      <c r="P168" s="63"/>
      <c r="Q168" s="63" t="s">
        <v>9</v>
      </c>
      <c r="R168" s="63"/>
      <c r="S168" s="63"/>
      <c r="T168" s="63"/>
      <c r="U168" s="63"/>
      <c r="V168" s="63" t="s">
        <v>8</v>
      </c>
      <c r="W168" s="63"/>
      <c r="X168" s="63"/>
      <c r="Y168" s="63"/>
      <c r="Z168" s="63"/>
      <c r="AA168" s="63"/>
      <c r="AB168" s="63"/>
      <c r="AC168" s="63"/>
      <c r="AD168" s="63"/>
      <c r="AE168" s="63"/>
      <c r="AF168" s="99" t="s">
        <v>248</v>
      </c>
      <c r="AG168" s="100"/>
      <c r="AH168" s="100"/>
      <c r="AI168" s="100"/>
      <c r="AJ168" s="100"/>
      <c r="AK168" s="100"/>
      <c r="AL168" s="100"/>
      <c r="AM168" s="100"/>
      <c r="AN168" s="100"/>
      <c r="AO168" s="100"/>
      <c r="AP168" s="100"/>
      <c r="AQ168" s="100"/>
      <c r="AR168" s="100"/>
      <c r="AS168" s="100"/>
      <c r="AT168" s="101"/>
      <c r="AU168" s="99" t="s">
        <v>250</v>
      </c>
      <c r="AV168" s="100"/>
      <c r="AW168" s="100"/>
      <c r="AX168" s="100"/>
      <c r="AY168" s="100"/>
      <c r="AZ168" s="100"/>
      <c r="BA168" s="100"/>
      <c r="BB168" s="100"/>
      <c r="BC168" s="100"/>
      <c r="BD168" s="100"/>
      <c r="BE168" s="100"/>
      <c r="BF168" s="100"/>
      <c r="BG168" s="100"/>
      <c r="BH168" s="100"/>
      <c r="BI168" s="101"/>
    </row>
    <row r="169" spans="1:61" ht="28.5" customHeight="1">
      <c r="A169" s="163"/>
      <c r="B169" s="164"/>
      <c r="C169" s="164"/>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t="s">
        <v>5</v>
      </c>
      <c r="AG169" s="63"/>
      <c r="AH169" s="63"/>
      <c r="AI169" s="63"/>
      <c r="AJ169" s="63"/>
      <c r="AK169" s="63" t="s">
        <v>4</v>
      </c>
      <c r="AL169" s="63"/>
      <c r="AM169" s="63"/>
      <c r="AN169" s="63"/>
      <c r="AO169" s="63"/>
      <c r="AP169" s="63" t="s">
        <v>154</v>
      </c>
      <c r="AQ169" s="63"/>
      <c r="AR169" s="63"/>
      <c r="AS169" s="63"/>
      <c r="AT169" s="63"/>
      <c r="AU169" s="63" t="s">
        <v>5</v>
      </c>
      <c r="AV169" s="63"/>
      <c r="AW169" s="63"/>
      <c r="AX169" s="63"/>
      <c r="AY169" s="63"/>
      <c r="AZ169" s="63" t="s">
        <v>4</v>
      </c>
      <c r="BA169" s="63"/>
      <c r="BB169" s="63"/>
      <c r="BC169" s="63"/>
      <c r="BD169" s="63"/>
      <c r="BE169" s="63" t="s">
        <v>112</v>
      </c>
      <c r="BF169" s="63"/>
      <c r="BG169" s="63"/>
      <c r="BH169" s="63"/>
      <c r="BI169" s="63"/>
    </row>
    <row r="170" spans="1:61" ht="15" customHeight="1">
      <c r="A170" s="99">
        <v>1</v>
      </c>
      <c r="B170" s="100"/>
      <c r="C170" s="100"/>
      <c r="D170" s="63">
        <v>2</v>
      </c>
      <c r="E170" s="63"/>
      <c r="F170" s="63"/>
      <c r="G170" s="63"/>
      <c r="H170" s="63"/>
      <c r="I170" s="63"/>
      <c r="J170" s="63"/>
      <c r="K170" s="63"/>
      <c r="L170" s="63"/>
      <c r="M170" s="63"/>
      <c r="N170" s="63"/>
      <c r="O170" s="63"/>
      <c r="P170" s="63"/>
      <c r="Q170" s="63">
        <v>3</v>
      </c>
      <c r="R170" s="63"/>
      <c r="S170" s="63"/>
      <c r="T170" s="63"/>
      <c r="U170" s="63"/>
      <c r="V170" s="63">
        <v>4</v>
      </c>
      <c r="W170" s="63"/>
      <c r="X170" s="63"/>
      <c r="Y170" s="63"/>
      <c r="Z170" s="63"/>
      <c r="AA170" s="63"/>
      <c r="AB170" s="63"/>
      <c r="AC170" s="63"/>
      <c r="AD170" s="63"/>
      <c r="AE170" s="63"/>
      <c r="AF170" s="63">
        <v>5</v>
      </c>
      <c r="AG170" s="63"/>
      <c r="AH170" s="63"/>
      <c r="AI170" s="63"/>
      <c r="AJ170" s="63"/>
      <c r="AK170" s="63">
        <v>6</v>
      </c>
      <c r="AL170" s="63"/>
      <c r="AM170" s="63"/>
      <c r="AN170" s="63"/>
      <c r="AO170" s="63"/>
      <c r="AP170" s="63">
        <v>7</v>
      </c>
      <c r="AQ170" s="63"/>
      <c r="AR170" s="63"/>
      <c r="AS170" s="63"/>
      <c r="AT170" s="63"/>
      <c r="AU170" s="63">
        <v>8</v>
      </c>
      <c r="AV170" s="63"/>
      <c r="AW170" s="63"/>
      <c r="AX170" s="63"/>
      <c r="AY170" s="63"/>
      <c r="AZ170" s="63">
        <v>9</v>
      </c>
      <c r="BA170" s="63"/>
      <c r="BB170" s="63"/>
      <c r="BC170" s="63"/>
      <c r="BD170" s="63"/>
      <c r="BE170" s="63">
        <v>10</v>
      </c>
      <c r="BF170" s="63"/>
      <c r="BG170" s="63"/>
      <c r="BH170" s="63"/>
      <c r="BI170" s="63"/>
    </row>
    <row r="171" spans="1:79" ht="15.75" customHeight="1" hidden="1">
      <c r="A171" s="102" t="s">
        <v>187</v>
      </c>
      <c r="B171" s="103"/>
      <c r="C171" s="103"/>
      <c r="D171" s="63" t="s">
        <v>78</v>
      </c>
      <c r="E171" s="63"/>
      <c r="F171" s="63"/>
      <c r="G171" s="63"/>
      <c r="H171" s="63"/>
      <c r="I171" s="63"/>
      <c r="J171" s="63"/>
      <c r="K171" s="63"/>
      <c r="L171" s="63"/>
      <c r="M171" s="63"/>
      <c r="N171" s="63"/>
      <c r="O171" s="63"/>
      <c r="P171" s="63"/>
      <c r="Q171" s="63" t="s">
        <v>91</v>
      </c>
      <c r="R171" s="63"/>
      <c r="S171" s="63"/>
      <c r="T171" s="63"/>
      <c r="U171" s="63"/>
      <c r="V171" s="63" t="s">
        <v>92</v>
      </c>
      <c r="W171" s="63"/>
      <c r="X171" s="63"/>
      <c r="Y171" s="63"/>
      <c r="Z171" s="63"/>
      <c r="AA171" s="63"/>
      <c r="AB171" s="63"/>
      <c r="AC171" s="63"/>
      <c r="AD171" s="63"/>
      <c r="AE171" s="63"/>
      <c r="AF171" s="61" t="s">
        <v>135</v>
      </c>
      <c r="AG171" s="61"/>
      <c r="AH171" s="61"/>
      <c r="AI171" s="61"/>
      <c r="AJ171" s="61"/>
      <c r="AK171" s="56" t="s">
        <v>136</v>
      </c>
      <c r="AL171" s="56"/>
      <c r="AM171" s="56"/>
      <c r="AN171" s="56"/>
      <c r="AO171" s="56"/>
      <c r="AP171" s="122" t="s">
        <v>270</v>
      </c>
      <c r="AQ171" s="122"/>
      <c r="AR171" s="122"/>
      <c r="AS171" s="122"/>
      <c r="AT171" s="122"/>
      <c r="AU171" s="61" t="s">
        <v>137</v>
      </c>
      <c r="AV171" s="61"/>
      <c r="AW171" s="61"/>
      <c r="AX171" s="61"/>
      <c r="AY171" s="61"/>
      <c r="AZ171" s="56" t="s">
        <v>138</v>
      </c>
      <c r="BA171" s="56"/>
      <c r="BB171" s="56"/>
      <c r="BC171" s="56"/>
      <c r="BD171" s="56"/>
      <c r="BE171" s="122" t="s">
        <v>270</v>
      </c>
      <c r="BF171" s="122"/>
      <c r="BG171" s="122"/>
      <c r="BH171" s="122"/>
      <c r="BI171" s="122"/>
      <c r="CA171" t="s">
        <v>47</v>
      </c>
    </row>
    <row r="172" spans="1:61" s="45" customFormat="1" ht="15.75" customHeight="1">
      <c r="A172" s="135" t="s">
        <v>389</v>
      </c>
      <c r="B172" s="136"/>
      <c r="C172" s="137"/>
      <c r="D172" s="223" t="s">
        <v>267</v>
      </c>
      <c r="E172" s="224"/>
      <c r="F172" s="224"/>
      <c r="G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24"/>
      <c r="AJ172" s="224"/>
      <c r="AK172" s="224"/>
      <c r="AL172" s="224"/>
      <c r="AM172" s="224"/>
      <c r="AN172" s="224"/>
      <c r="AO172" s="224"/>
      <c r="AP172" s="224"/>
      <c r="AQ172" s="224"/>
      <c r="AR172" s="224"/>
      <c r="AS172" s="224"/>
      <c r="AT172" s="224"/>
      <c r="AU172" s="224"/>
      <c r="AV172" s="224"/>
      <c r="AW172" s="224"/>
      <c r="AX172" s="224"/>
      <c r="AY172" s="224"/>
      <c r="AZ172" s="224"/>
      <c r="BA172" s="224"/>
      <c r="BB172" s="224"/>
      <c r="BC172" s="224"/>
      <c r="BD172" s="224"/>
      <c r="BE172" s="224"/>
      <c r="BF172" s="224"/>
      <c r="BG172" s="224"/>
      <c r="BH172" s="224"/>
      <c r="BI172" s="225"/>
    </row>
    <row r="173" spans="1:79" s="9" customFormat="1" ht="14.25">
      <c r="A173" s="135">
        <v>0</v>
      </c>
      <c r="B173" s="136"/>
      <c r="C173" s="136"/>
      <c r="D173" s="166" t="s">
        <v>269</v>
      </c>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59"/>
      <c r="AG173" s="159"/>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CA173" s="9" t="s">
        <v>48</v>
      </c>
    </row>
    <row r="174" spans="1:61" s="42" customFormat="1" ht="14.25" customHeight="1">
      <c r="A174" s="102">
        <v>1</v>
      </c>
      <c r="B174" s="103"/>
      <c r="C174" s="103"/>
      <c r="D174" s="215" t="s">
        <v>271</v>
      </c>
      <c r="E174" s="216"/>
      <c r="F174" s="216"/>
      <c r="G174" s="216"/>
      <c r="H174" s="216"/>
      <c r="I174" s="216"/>
      <c r="J174" s="216"/>
      <c r="K174" s="216"/>
      <c r="L174" s="216"/>
      <c r="M174" s="216"/>
      <c r="N174" s="216"/>
      <c r="O174" s="216"/>
      <c r="P174" s="217"/>
      <c r="Q174" s="63" t="s">
        <v>222</v>
      </c>
      <c r="R174" s="63"/>
      <c r="S174" s="63"/>
      <c r="T174" s="63"/>
      <c r="U174" s="63"/>
      <c r="V174" s="63" t="s">
        <v>272</v>
      </c>
      <c r="W174" s="63"/>
      <c r="X174" s="63"/>
      <c r="Y174" s="63"/>
      <c r="Z174" s="63"/>
      <c r="AA174" s="63"/>
      <c r="AB174" s="63"/>
      <c r="AC174" s="63"/>
      <c r="AD174" s="63"/>
      <c r="AE174" s="63"/>
      <c r="AF174" s="214">
        <v>10</v>
      </c>
      <c r="AG174" s="214"/>
      <c r="AH174" s="214"/>
      <c r="AI174" s="214"/>
      <c r="AJ174" s="214"/>
      <c r="AK174" s="214">
        <v>0</v>
      </c>
      <c r="AL174" s="214"/>
      <c r="AM174" s="214"/>
      <c r="AN174" s="214"/>
      <c r="AO174" s="214"/>
      <c r="AP174" s="214">
        <v>10</v>
      </c>
      <c r="AQ174" s="214"/>
      <c r="AR174" s="214"/>
      <c r="AS174" s="214"/>
      <c r="AT174" s="214"/>
      <c r="AU174" s="214">
        <v>10</v>
      </c>
      <c r="AV174" s="214"/>
      <c r="AW174" s="214"/>
      <c r="AX174" s="214"/>
      <c r="AY174" s="214"/>
      <c r="AZ174" s="214">
        <v>0</v>
      </c>
      <c r="BA174" s="214"/>
      <c r="BB174" s="214"/>
      <c r="BC174" s="214"/>
      <c r="BD174" s="214"/>
      <c r="BE174" s="214">
        <v>10</v>
      </c>
      <c r="BF174" s="214"/>
      <c r="BG174" s="214"/>
      <c r="BH174" s="214"/>
      <c r="BI174" s="214"/>
    </row>
    <row r="175" spans="1:61" s="42" customFormat="1" ht="30" customHeight="1">
      <c r="A175" s="102">
        <v>2</v>
      </c>
      <c r="B175" s="103"/>
      <c r="C175" s="103"/>
      <c r="D175" s="215" t="s">
        <v>273</v>
      </c>
      <c r="E175" s="218"/>
      <c r="F175" s="218"/>
      <c r="G175" s="218"/>
      <c r="H175" s="218"/>
      <c r="I175" s="218"/>
      <c r="J175" s="218"/>
      <c r="K175" s="218"/>
      <c r="L175" s="218"/>
      <c r="M175" s="218"/>
      <c r="N175" s="218"/>
      <c r="O175" s="218"/>
      <c r="P175" s="219"/>
      <c r="Q175" s="63" t="s">
        <v>222</v>
      </c>
      <c r="R175" s="63"/>
      <c r="S175" s="63"/>
      <c r="T175" s="63"/>
      <c r="U175" s="63"/>
      <c r="V175" s="63" t="s">
        <v>272</v>
      </c>
      <c r="W175" s="63"/>
      <c r="X175" s="63"/>
      <c r="Y175" s="63"/>
      <c r="Z175" s="63"/>
      <c r="AA175" s="63"/>
      <c r="AB175" s="63"/>
      <c r="AC175" s="63"/>
      <c r="AD175" s="63"/>
      <c r="AE175" s="63"/>
      <c r="AF175" s="214">
        <v>10</v>
      </c>
      <c r="AG175" s="214"/>
      <c r="AH175" s="214"/>
      <c r="AI175" s="214"/>
      <c r="AJ175" s="214"/>
      <c r="AK175" s="214">
        <v>0</v>
      </c>
      <c r="AL175" s="214"/>
      <c r="AM175" s="214"/>
      <c r="AN175" s="214"/>
      <c r="AO175" s="214"/>
      <c r="AP175" s="214">
        <v>10</v>
      </c>
      <c r="AQ175" s="214"/>
      <c r="AR175" s="214"/>
      <c r="AS175" s="214"/>
      <c r="AT175" s="214"/>
      <c r="AU175" s="214">
        <v>10</v>
      </c>
      <c r="AV175" s="214"/>
      <c r="AW175" s="214"/>
      <c r="AX175" s="214"/>
      <c r="AY175" s="214"/>
      <c r="AZ175" s="214">
        <v>0</v>
      </c>
      <c r="BA175" s="214"/>
      <c r="BB175" s="214"/>
      <c r="BC175" s="214"/>
      <c r="BD175" s="214"/>
      <c r="BE175" s="214">
        <v>10</v>
      </c>
      <c r="BF175" s="214"/>
      <c r="BG175" s="214"/>
      <c r="BH175" s="214"/>
      <c r="BI175" s="214"/>
    </row>
    <row r="176" spans="1:61" s="9" customFormat="1" ht="14.25">
      <c r="A176" s="135">
        <v>0</v>
      </c>
      <c r="B176" s="136"/>
      <c r="C176" s="136"/>
      <c r="D176" s="222" t="s">
        <v>276</v>
      </c>
      <c r="E176" s="66"/>
      <c r="F176" s="66"/>
      <c r="G176" s="66"/>
      <c r="H176" s="66"/>
      <c r="I176" s="66"/>
      <c r="J176" s="66"/>
      <c r="K176" s="66"/>
      <c r="L176" s="66"/>
      <c r="M176" s="66"/>
      <c r="N176" s="66"/>
      <c r="O176" s="66"/>
      <c r="P176" s="67"/>
      <c r="Q176" s="166"/>
      <c r="R176" s="166"/>
      <c r="S176" s="166"/>
      <c r="T176" s="166"/>
      <c r="U176" s="166"/>
      <c r="V176" s="166"/>
      <c r="W176" s="166"/>
      <c r="X176" s="166"/>
      <c r="Y176" s="166"/>
      <c r="Z176" s="166"/>
      <c r="AA176" s="166"/>
      <c r="AB176" s="166"/>
      <c r="AC176" s="166"/>
      <c r="AD176" s="166"/>
      <c r="AE176" s="166"/>
      <c r="AF176" s="159"/>
      <c r="AG176" s="159"/>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row>
    <row r="177" spans="1:61" s="42" customFormat="1" ht="45.75" customHeight="1">
      <c r="A177" s="102">
        <v>1</v>
      </c>
      <c r="B177" s="103"/>
      <c r="C177" s="103"/>
      <c r="D177" s="215" t="s">
        <v>277</v>
      </c>
      <c r="E177" s="218"/>
      <c r="F177" s="218"/>
      <c r="G177" s="218"/>
      <c r="H177" s="218"/>
      <c r="I177" s="218"/>
      <c r="J177" s="218"/>
      <c r="K177" s="218"/>
      <c r="L177" s="218"/>
      <c r="M177" s="218"/>
      <c r="N177" s="218"/>
      <c r="O177" s="218"/>
      <c r="P177" s="219"/>
      <c r="Q177" s="63" t="s">
        <v>222</v>
      </c>
      <c r="R177" s="63"/>
      <c r="S177" s="63"/>
      <c r="T177" s="63"/>
      <c r="U177" s="63"/>
      <c r="V177" s="215" t="s">
        <v>278</v>
      </c>
      <c r="W177" s="216"/>
      <c r="X177" s="216"/>
      <c r="Y177" s="216"/>
      <c r="Z177" s="216"/>
      <c r="AA177" s="216"/>
      <c r="AB177" s="216"/>
      <c r="AC177" s="216"/>
      <c r="AD177" s="216"/>
      <c r="AE177" s="217"/>
      <c r="AF177" s="214">
        <v>850</v>
      </c>
      <c r="AG177" s="214"/>
      <c r="AH177" s="214"/>
      <c r="AI177" s="214"/>
      <c r="AJ177" s="214"/>
      <c r="AK177" s="214">
        <v>0</v>
      </c>
      <c r="AL177" s="214"/>
      <c r="AM177" s="214"/>
      <c r="AN177" s="214"/>
      <c r="AO177" s="214"/>
      <c r="AP177" s="214">
        <v>850</v>
      </c>
      <c r="AQ177" s="214"/>
      <c r="AR177" s="214"/>
      <c r="AS177" s="214"/>
      <c r="AT177" s="214"/>
      <c r="AU177" s="214">
        <v>850</v>
      </c>
      <c r="AV177" s="214"/>
      <c r="AW177" s="214"/>
      <c r="AX177" s="214"/>
      <c r="AY177" s="214"/>
      <c r="AZ177" s="214">
        <v>0</v>
      </c>
      <c r="BA177" s="214"/>
      <c r="BB177" s="214"/>
      <c r="BC177" s="214"/>
      <c r="BD177" s="214"/>
      <c r="BE177" s="214">
        <v>850</v>
      </c>
      <c r="BF177" s="214"/>
      <c r="BG177" s="214"/>
      <c r="BH177" s="214"/>
      <c r="BI177" s="214"/>
    </row>
    <row r="178" spans="1:61" s="42" customFormat="1" ht="60" customHeight="1">
      <c r="A178" s="102">
        <v>2</v>
      </c>
      <c r="B178" s="103"/>
      <c r="C178" s="103"/>
      <c r="D178" s="215" t="s">
        <v>221</v>
      </c>
      <c r="E178" s="218"/>
      <c r="F178" s="218"/>
      <c r="G178" s="218"/>
      <c r="H178" s="218"/>
      <c r="I178" s="218"/>
      <c r="J178" s="218"/>
      <c r="K178" s="218"/>
      <c r="L178" s="218"/>
      <c r="M178" s="218"/>
      <c r="N178" s="218"/>
      <c r="O178" s="218"/>
      <c r="P178" s="219"/>
      <c r="Q178" s="63" t="s">
        <v>222</v>
      </c>
      <c r="R178" s="63"/>
      <c r="S178" s="63"/>
      <c r="T178" s="63"/>
      <c r="U178" s="63"/>
      <c r="V178" s="215" t="s">
        <v>279</v>
      </c>
      <c r="W178" s="218"/>
      <c r="X178" s="218"/>
      <c r="Y178" s="218"/>
      <c r="Z178" s="218"/>
      <c r="AA178" s="218"/>
      <c r="AB178" s="218"/>
      <c r="AC178" s="218"/>
      <c r="AD178" s="218"/>
      <c r="AE178" s="219"/>
      <c r="AF178" s="214">
        <v>400</v>
      </c>
      <c r="AG178" s="214"/>
      <c r="AH178" s="214"/>
      <c r="AI178" s="214"/>
      <c r="AJ178" s="214"/>
      <c r="AK178" s="214">
        <v>0</v>
      </c>
      <c r="AL178" s="214"/>
      <c r="AM178" s="214"/>
      <c r="AN178" s="214"/>
      <c r="AO178" s="214"/>
      <c r="AP178" s="214">
        <v>400</v>
      </c>
      <c r="AQ178" s="214"/>
      <c r="AR178" s="214"/>
      <c r="AS178" s="214"/>
      <c r="AT178" s="214"/>
      <c r="AU178" s="214">
        <v>400</v>
      </c>
      <c r="AV178" s="214"/>
      <c r="AW178" s="214"/>
      <c r="AX178" s="214"/>
      <c r="AY178" s="214"/>
      <c r="AZ178" s="214">
        <v>0</v>
      </c>
      <c r="BA178" s="214"/>
      <c r="BB178" s="214"/>
      <c r="BC178" s="214"/>
      <c r="BD178" s="214"/>
      <c r="BE178" s="214">
        <v>400</v>
      </c>
      <c r="BF178" s="214"/>
      <c r="BG178" s="214"/>
      <c r="BH178" s="214"/>
      <c r="BI178" s="214"/>
    </row>
    <row r="179" spans="1:61" s="42" customFormat="1" ht="60" customHeight="1">
      <c r="A179" s="102">
        <v>3</v>
      </c>
      <c r="B179" s="103"/>
      <c r="C179" s="103"/>
      <c r="D179" s="215" t="s">
        <v>280</v>
      </c>
      <c r="E179" s="218"/>
      <c r="F179" s="218"/>
      <c r="G179" s="218"/>
      <c r="H179" s="218"/>
      <c r="I179" s="218"/>
      <c r="J179" s="218"/>
      <c r="K179" s="218"/>
      <c r="L179" s="218"/>
      <c r="M179" s="218"/>
      <c r="N179" s="218"/>
      <c r="O179" s="218"/>
      <c r="P179" s="219"/>
      <c r="Q179" s="63" t="s">
        <v>222</v>
      </c>
      <c r="R179" s="63"/>
      <c r="S179" s="63"/>
      <c r="T179" s="63"/>
      <c r="U179" s="63"/>
      <c r="V179" s="215" t="s">
        <v>281</v>
      </c>
      <c r="W179" s="218"/>
      <c r="X179" s="218"/>
      <c r="Y179" s="218"/>
      <c r="Z179" s="218"/>
      <c r="AA179" s="218"/>
      <c r="AB179" s="218"/>
      <c r="AC179" s="218"/>
      <c r="AD179" s="218"/>
      <c r="AE179" s="219"/>
      <c r="AF179" s="214">
        <v>1100</v>
      </c>
      <c r="AG179" s="214"/>
      <c r="AH179" s="214"/>
      <c r="AI179" s="214"/>
      <c r="AJ179" s="214"/>
      <c r="AK179" s="214">
        <v>0</v>
      </c>
      <c r="AL179" s="214"/>
      <c r="AM179" s="214"/>
      <c r="AN179" s="214"/>
      <c r="AO179" s="214"/>
      <c r="AP179" s="214">
        <v>1100</v>
      </c>
      <c r="AQ179" s="214"/>
      <c r="AR179" s="214"/>
      <c r="AS179" s="214"/>
      <c r="AT179" s="214"/>
      <c r="AU179" s="214">
        <v>1100</v>
      </c>
      <c r="AV179" s="214"/>
      <c r="AW179" s="214"/>
      <c r="AX179" s="214"/>
      <c r="AY179" s="214"/>
      <c r="AZ179" s="214">
        <v>0</v>
      </c>
      <c r="BA179" s="214"/>
      <c r="BB179" s="214"/>
      <c r="BC179" s="214"/>
      <c r="BD179" s="214"/>
      <c r="BE179" s="214">
        <v>1100</v>
      </c>
      <c r="BF179" s="214"/>
      <c r="BG179" s="214"/>
      <c r="BH179" s="214"/>
      <c r="BI179" s="214"/>
    </row>
    <row r="180" spans="1:61" s="42" customFormat="1" ht="30" customHeight="1">
      <c r="A180" s="102">
        <v>4</v>
      </c>
      <c r="B180" s="103"/>
      <c r="C180" s="103"/>
      <c r="D180" s="215" t="s">
        <v>282</v>
      </c>
      <c r="E180" s="218"/>
      <c r="F180" s="218"/>
      <c r="G180" s="218"/>
      <c r="H180" s="218"/>
      <c r="I180" s="218"/>
      <c r="J180" s="218"/>
      <c r="K180" s="218"/>
      <c r="L180" s="218"/>
      <c r="M180" s="218"/>
      <c r="N180" s="218"/>
      <c r="O180" s="218"/>
      <c r="P180" s="219"/>
      <c r="Q180" s="63" t="s">
        <v>222</v>
      </c>
      <c r="R180" s="63"/>
      <c r="S180" s="63"/>
      <c r="T180" s="63"/>
      <c r="U180" s="63"/>
      <c r="V180" s="215" t="s">
        <v>283</v>
      </c>
      <c r="W180" s="218"/>
      <c r="X180" s="218"/>
      <c r="Y180" s="218"/>
      <c r="Z180" s="218"/>
      <c r="AA180" s="218"/>
      <c r="AB180" s="218"/>
      <c r="AC180" s="218"/>
      <c r="AD180" s="218"/>
      <c r="AE180" s="219"/>
      <c r="AF180" s="214">
        <v>52</v>
      </c>
      <c r="AG180" s="214"/>
      <c r="AH180" s="214"/>
      <c r="AI180" s="214"/>
      <c r="AJ180" s="214"/>
      <c r="AK180" s="214">
        <v>0</v>
      </c>
      <c r="AL180" s="214"/>
      <c r="AM180" s="214"/>
      <c r="AN180" s="214"/>
      <c r="AO180" s="214"/>
      <c r="AP180" s="214">
        <v>52</v>
      </c>
      <c r="AQ180" s="214"/>
      <c r="AR180" s="214"/>
      <c r="AS180" s="214"/>
      <c r="AT180" s="214"/>
      <c r="AU180" s="214">
        <v>52</v>
      </c>
      <c r="AV180" s="214"/>
      <c r="AW180" s="214"/>
      <c r="AX180" s="214"/>
      <c r="AY180" s="214"/>
      <c r="AZ180" s="214">
        <v>0</v>
      </c>
      <c r="BA180" s="214"/>
      <c r="BB180" s="214"/>
      <c r="BC180" s="214"/>
      <c r="BD180" s="214"/>
      <c r="BE180" s="214">
        <v>52</v>
      </c>
      <c r="BF180" s="214"/>
      <c r="BG180" s="214"/>
      <c r="BH180" s="214"/>
      <c r="BI180" s="214"/>
    </row>
    <row r="181" spans="1:61" s="42" customFormat="1" ht="30" customHeight="1">
      <c r="A181" s="102">
        <v>5</v>
      </c>
      <c r="B181" s="103"/>
      <c r="C181" s="103"/>
      <c r="D181" s="215" t="s">
        <v>286</v>
      </c>
      <c r="E181" s="218"/>
      <c r="F181" s="218"/>
      <c r="G181" s="218"/>
      <c r="H181" s="218"/>
      <c r="I181" s="218"/>
      <c r="J181" s="218"/>
      <c r="K181" s="218"/>
      <c r="L181" s="218"/>
      <c r="M181" s="218"/>
      <c r="N181" s="218"/>
      <c r="O181" s="218"/>
      <c r="P181" s="219"/>
      <c r="Q181" s="63" t="s">
        <v>222</v>
      </c>
      <c r="R181" s="63"/>
      <c r="S181" s="63"/>
      <c r="T181" s="63"/>
      <c r="U181" s="63"/>
      <c r="V181" s="215" t="s">
        <v>287</v>
      </c>
      <c r="W181" s="218"/>
      <c r="X181" s="218"/>
      <c r="Y181" s="218"/>
      <c r="Z181" s="218"/>
      <c r="AA181" s="218"/>
      <c r="AB181" s="218"/>
      <c r="AC181" s="218"/>
      <c r="AD181" s="218"/>
      <c r="AE181" s="219"/>
      <c r="AF181" s="214">
        <v>600</v>
      </c>
      <c r="AG181" s="214"/>
      <c r="AH181" s="214"/>
      <c r="AI181" s="214"/>
      <c r="AJ181" s="214"/>
      <c r="AK181" s="214">
        <v>0</v>
      </c>
      <c r="AL181" s="214"/>
      <c r="AM181" s="214"/>
      <c r="AN181" s="214"/>
      <c r="AO181" s="214"/>
      <c r="AP181" s="214">
        <v>600</v>
      </c>
      <c r="AQ181" s="214"/>
      <c r="AR181" s="214"/>
      <c r="AS181" s="214"/>
      <c r="AT181" s="214"/>
      <c r="AU181" s="214">
        <v>600</v>
      </c>
      <c r="AV181" s="214"/>
      <c r="AW181" s="214"/>
      <c r="AX181" s="214"/>
      <c r="AY181" s="214"/>
      <c r="AZ181" s="214">
        <v>0</v>
      </c>
      <c r="BA181" s="214"/>
      <c r="BB181" s="214"/>
      <c r="BC181" s="214"/>
      <c r="BD181" s="214"/>
      <c r="BE181" s="214">
        <v>600</v>
      </c>
      <c r="BF181" s="214"/>
      <c r="BG181" s="214"/>
      <c r="BH181" s="214"/>
      <c r="BI181" s="214"/>
    </row>
    <row r="182" spans="1:61" s="42" customFormat="1" ht="60" customHeight="1">
      <c r="A182" s="102">
        <v>6</v>
      </c>
      <c r="B182" s="103"/>
      <c r="C182" s="103"/>
      <c r="D182" s="215" t="s">
        <v>288</v>
      </c>
      <c r="E182" s="218"/>
      <c r="F182" s="218"/>
      <c r="G182" s="218"/>
      <c r="H182" s="218"/>
      <c r="I182" s="218"/>
      <c r="J182" s="218"/>
      <c r="K182" s="218"/>
      <c r="L182" s="218"/>
      <c r="M182" s="218"/>
      <c r="N182" s="218"/>
      <c r="O182" s="218"/>
      <c r="P182" s="219"/>
      <c r="Q182" s="63" t="s">
        <v>222</v>
      </c>
      <c r="R182" s="63"/>
      <c r="S182" s="63"/>
      <c r="T182" s="63"/>
      <c r="U182" s="63"/>
      <c r="V182" s="215" t="s">
        <v>289</v>
      </c>
      <c r="W182" s="218"/>
      <c r="X182" s="218"/>
      <c r="Y182" s="218"/>
      <c r="Z182" s="218"/>
      <c r="AA182" s="218"/>
      <c r="AB182" s="218"/>
      <c r="AC182" s="218"/>
      <c r="AD182" s="218"/>
      <c r="AE182" s="219"/>
      <c r="AF182" s="214">
        <v>1</v>
      </c>
      <c r="AG182" s="214"/>
      <c r="AH182" s="214"/>
      <c r="AI182" s="214"/>
      <c r="AJ182" s="214"/>
      <c r="AK182" s="214">
        <v>0</v>
      </c>
      <c r="AL182" s="214"/>
      <c r="AM182" s="214"/>
      <c r="AN182" s="214"/>
      <c r="AO182" s="214"/>
      <c r="AP182" s="214">
        <v>1</v>
      </c>
      <c r="AQ182" s="214"/>
      <c r="AR182" s="214"/>
      <c r="AS182" s="214"/>
      <c r="AT182" s="214"/>
      <c r="AU182" s="214">
        <v>1</v>
      </c>
      <c r="AV182" s="214"/>
      <c r="AW182" s="214"/>
      <c r="AX182" s="214"/>
      <c r="AY182" s="214"/>
      <c r="AZ182" s="214">
        <v>0</v>
      </c>
      <c r="BA182" s="214"/>
      <c r="BB182" s="214"/>
      <c r="BC182" s="214"/>
      <c r="BD182" s="214"/>
      <c r="BE182" s="214">
        <v>1</v>
      </c>
      <c r="BF182" s="214"/>
      <c r="BG182" s="214"/>
      <c r="BH182" s="214"/>
      <c r="BI182" s="214"/>
    </row>
    <row r="183" spans="1:61" s="42" customFormat="1" ht="45" customHeight="1">
      <c r="A183" s="102">
        <v>7</v>
      </c>
      <c r="B183" s="103"/>
      <c r="C183" s="103"/>
      <c r="D183" s="215" t="s">
        <v>224</v>
      </c>
      <c r="E183" s="218"/>
      <c r="F183" s="218"/>
      <c r="G183" s="218"/>
      <c r="H183" s="218"/>
      <c r="I183" s="218"/>
      <c r="J183" s="218"/>
      <c r="K183" s="218"/>
      <c r="L183" s="218"/>
      <c r="M183" s="218"/>
      <c r="N183" s="218"/>
      <c r="O183" s="218"/>
      <c r="P183" s="219"/>
      <c r="Q183" s="63" t="s">
        <v>222</v>
      </c>
      <c r="R183" s="63"/>
      <c r="S183" s="63"/>
      <c r="T183" s="63"/>
      <c r="U183" s="63"/>
      <c r="V183" s="215" t="s">
        <v>290</v>
      </c>
      <c r="W183" s="218"/>
      <c r="X183" s="218"/>
      <c r="Y183" s="218"/>
      <c r="Z183" s="218"/>
      <c r="AA183" s="218"/>
      <c r="AB183" s="218"/>
      <c r="AC183" s="218"/>
      <c r="AD183" s="218"/>
      <c r="AE183" s="219"/>
      <c r="AF183" s="214">
        <v>70</v>
      </c>
      <c r="AG183" s="214"/>
      <c r="AH183" s="214"/>
      <c r="AI183" s="214"/>
      <c r="AJ183" s="214"/>
      <c r="AK183" s="214">
        <v>0</v>
      </c>
      <c r="AL183" s="214"/>
      <c r="AM183" s="214"/>
      <c r="AN183" s="214"/>
      <c r="AO183" s="214"/>
      <c r="AP183" s="214">
        <v>70</v>
      </c>
      <c r="AQ183" s="214"/>
      <c r="AR183" s="214"/>
      <c r="AS183" s="214"/>
      <c r="AT183" s="214"/>
      <c r="AU183" s="214">
        <v>70</v>
      </c>
      <c r="AV183" s="214"/>
      <c r="AW183" s="214"/>
      <c r="AX183" s="214"/>
      <c r="AY183" s="214"/>
      <c r="AZ183" s="214">
        <v>0</v>
      </c>
      <c r="BA183" s="214"/>
      <c r="BB183" s="214"/>
      <c r="BC183" s="214"/>
      <c r="BD183" s="214"/>
      <c r="BE183" s="214">
        <v>70</v>
      </c>
      <c r="BF183" s="214"/>
      <c r="BG183" s="214"/>
      <c r="BH183" s="214"/>
      <c r="BI183" s="214"/>
    </row>
    <row r="184" spans="1:61" s="42" customFormat="1" ht="45" customHeight="1">
      <c r="A184" s="102">
        <v>8</v>
      </c>
      <c r="B184" s="103"/>
      <c r="C184" s="103"/>
      <c r="D184" s="215" t="s">
        <v>225</v>
      </c>
      <c r="E184" s="218"/>
      <c r="F184" s="218"/>
      <c r="G184" s="218"/>
      <c r="H184" s="218"/>
      <c r="I184" s="218"/>
      <c r="J184" s="218"/>
      <c r="K184" s="218"/>
      <c r="L184" s="218"/>
      <c r="M184" s="218"/>
      <c r="N184" s="218"/>
      <c r="O184" s="218"/>
      <c r="P184" s="219"/>
      <c r="Q184" s="63" t="s">
        <v>222</v>
      </c>
      <c r="R184" s="63"/>
      <c r="S184" s="63"/>
      <c r="T184" s="63"/>
      <c r="U184" s="63"/>
      <c r="V184" s="215" t="s">
        <v>291</v>
      </c>
      <c r="W184" s="218"/>
      <c r="X184" s="218"/>
      <c r="Y184" s="218"/>
      <c r="Z184" s="218"/>
      <c r="AA184" s="218"/>
      <c r="AB184" s="218"/>
      <c r="AC184" s="218"/>
      <c r="AD184" s="218"/>
      <c r="AE184" s="219"/>
      <c r="AF184" s="214">
        <v>35</v>
      </c>
      <c r="AG184" s="214"/>
      <c r="AH184" s="214"/>
      <c r="AI184" s="214"/>
      <c r="AJ184" s="214"/>
      <c r="AK184" s="214">
        <v>0</v>
      </c>
      <c r="AL184" s="214"/>
      <c r="AM184" s="214"/>
      <c r="AN184" s="214"/>
      <c r="AO184" s="214"/>
      <c r="AP184" s="214">
        <v>35</v>
      </c>
      <c r="AQ184" s="214"/>
      <c r="AR184" s="214"/>
      <c r="AS184" s="214"/>
      <c r="AT184" s="214"/>
      <c r="AU184" s="214">
        <v>35</v>
      </c>
      <c r="AV184" s="214"/>
      <c r="AW184" s="214"/>
      <c r="AX184" s="214"/>
      <c r="AY184" s="214"/>
      <c r="AZ184" s="214">
        <v>0</v>
      </c>
      <c r="BA184" s="214"/>
      <c r="BB184" s="214"/>
      <c r="BC184" s="214"/>
      <c r="BD184" s="214"/>
      <c r="BE184" s="214">
        <v>35</v>
      </c>
      <c r="BF184" s="214"/>
      <c r="BG184" s="214"/>
      <c r="BH184" s="214"/>
      <c r="BI184" s="214"/>
    </row>
    <row r="185" spans="1:61" s="42" customFormat="1" ht="30" customHeight="1">
      <c r="A185" s="102">
        <v>9</v>
      </c>
      <c r="B185" s="103"/>
      <c r="C185" s="103"/>
      <c r="D185" s="215" t="s">
        <v>292</v>
      </c>
      <c r="E185" s="218"/>
      <c r="F185" s="218"/>
      <c r="G185" s="218"/>
      <c r="H185" s="218"/>
      <c r="I185" s="218"/>
      <c r="J185" s="218"/>
      <c r="K185" s="218"/>
      <c r="L185" s="218"/>
      <c r="M185" s="218"/>
      <c r="N185" s="218"/>
      <c r="O185" s="218"/>
      <c r="P185" s="219"/>
      <c r="Q185" s="63" t="s">
        <v>222</v>
      </c>
      <c r="R185" s="63"/>
      <c r="S185" s="63"/>
      <c r="T185" s="63"/>
      <c r="U185" s="63"/>
      <c r="V185" s="215" t="s">
        <v>293</v>
      </c>
      <c r="W185" s="218"/>
      <c r="X185" s="218"/>
      <c r="Y185" s="218"/>
      <c r="Z185" s="218"/>
      <c r="AA185" s="218"/>
      <c r="AB185" s="218"/>
      <c r="AC185" s="218"/>
      <c r="AD185" s="218"/>
      <c r="AE185" s="219"/>
      <c r="AF185" s="214">
        <v>1</v>
      </c>
      <c r="AG185" s="214"/>
      <c r="AH185" s="214"/>
      <c r="AI185" s="214"/>
      <c r="AJ185" s="214"/>
      <c r="AK185" s="214">
        <v>0</v>
      </c>
      <c r="AL185" s="214"/>
      <c r="AM185" s="214"/>
      <c r="AN185" s="214"/>
      <c r="AO185" s="214"/>
      <c r="AP185" s="214">
        <v>1</v>
      </c>
      <c r="AQ185" s="214"/>
      <c r="AR185" s="214"/>
      <c r="AS185" s="214"/>
      <c r="AT185" s="214"/>
      <c r="AU185" s="214">
        <v>1</v>
      </c>
      <c r="AV185" s="214"/>
      <c r="AW185" s="214"/>
      <c r="AX185" s="214"/>
      <c r="AY185" s="214"/>
      <c r="AZ185" s="214">
        <v>0</v>
      </c>
      <c r="BA185" s="214"/>
      <c r="BB185" s="214"/>
      <c r="BC185" s="214"/>
      <c r="BD185" s="214"/>
      <c r="BE185" s="214">
        <v>1</v>
      </c>
      <c r="BF185" s="214"/>
      <c r="BG185" s="214"/>
      <c r="BH185" s="214"/>
      <c r="BI185" s="214"/>
    </row>
    <row r="186" spans="1:61" s="42" customFormat="1" ht="30" customHeight="1">
      <c r="A186" s="102">
        <v>10</v>
      </c>
      <c r="B186" s="103"/>
      <c r="C186" s="103"/>
      <c r="D186" s="215" t="s">
        <v>226</v>
      </c>
      <c r="E186" s="218"/>
      <c r="F186" s="218"/>
      <c r="G186" s="218"/>
      <c r="H186" s="218"/>
      <c r="I186" s="218"/>
      <c r="J186" s="218"/>
      <c r="K186" s="218"/>
      <c r="L186" s="218"/>
      <c r="M186" s="218"/>
      <c r="N186" s="218"/>
      <c r="O186" s="218"/>
      <c r="P186" s="219"/>
      <c r="Q186" s="63" t="s">
        <v>222</v>
      </c>
      <c r="R186" s="63"/>
      <c r="S186" s="63"/>
      <c r="T186" s="63"/>
      <c r="U186" s="63"/>
      <c r="V186" s="215" t="s">
        <v>294</v>
      </c>
      <c r="W186" s="218"/>
      <c r="X186" s="218"/>
      <c r="Y186" s="218"/>
      <c r="Z186" s="218"/>
      <c r="AA186" s="218"/>
      <c r="AB186" s="218"/>
      <c r="AC186" s="218"/>
      <c r="AD186" s="218"/>
      <c r="AE186" s="219"/>
      <c r="AF186" s="214">
        <v>280</v>
      </c>
      <c r="AG186" s="214"/>
      <c r="AH186" s="214"/>
      <c r="AI186" s="214"/>
      <c r="AJ186" s="214"/>
      <c r="AK186" s="214">
        <v>0</v>
      </c>
      <c r="AL186" s="214"/>
      <c r="AM186" s="214"/>
      <c r="AN186" s="214"/>
      <c r="AO186" s="214"/>
      <c r="AP186" s="214">
        <v>280</v>
      </c>
      <c r="AQ186" s="214"/>
      <c r="AR186" s="214"/>
      <c r="AS186" s="214"/>
      <c r="AT186" s="214"/>
      <c r="AU186" s="214">
        <v>280</v>
      </c>
      <c r="AV186" s="214"/>
      <c r="AW186" s="214"/>
      <c r="AX186" s="214"/>
      <c r="AY186" s="214"/>
      <c r="AZ186" s="214">
        <v>0</v>
      </c>
      <c r="BA186" s="214"/>
      <c r="BB186" s="214"/>
      <c r="BC186" s="214"/>
      <c r="BD186" s="214"/>
      <c r="BE186" s="214">
        <v>280</v>
      </c>
      <c r="BF186" s="214"/>
      <c r="BG186" s="214"/>
      <c r="BH186" s="214"/>
      <c r="BI186" s="214"/>
    </row>
    <row r="187" spans="1:61" s="42" customFormat="1" ht="15" customHeight="1">
      <c r="A187" s="102">
        <v>11</v>
      </c>
      <c r="B187" s="103"/>
      <c r="C187" s="103"/>
      <c r="D187" s="215" t="s">
        <v>295</v>
      </c>
      <c r="E187" s="218"/>
      <c r="F187" s="218"/>
      <c r="G187" s="218"/>
      <c r="H187" s="218"/>
      <c r="I187" s="218"/>
      <c r="J187" s="218"/>
      <c r="K187" s="218"/>
      <c r="L187" s="218"/>
      <c r="M187" s="218"/>
      <c r="N187" s="218"/>
      <c r="O187" s="218"/>
      <c r="P187" s="219"/>
      <c r="Q187" s="63" t="s">
        <v>222</v>
      </c>
      <c r="R187" s="63"/>
      <c r="S187" s="63"/>
      <c r="T187" s="63"/>
      <c r="U187" s="63"/>
      <c r="V187" s="215" t="s">
        <v>296</v>
      </c>
      <c r="W187" s="218"/>
      <c r="X187" s="218"/>
      <c r="Y187" s="218"/>
      <c r="Z187" s="218"/>
      <c r="AA187" s="218"/>
      <c r="AB187" s="218"/>
      <c r="AC187" s="218"/>
      <c r="AD187" s="218"/>
      <c r="AE187" s="219"/>
      <c r="AF187" s="214">
        <v>30</v>
      </c>
      <c r="AG187" s="214"/>
      <c r="AH187" s="214"/>
      <c r="AI187" s="214"/>
      <c r="AJ187" s="214"/>
      <c r="AK187" s="214">
        <v>0</v>
      </c>
      <c r="AL187" s="214"/>
      <c r="AM187" s="214"/>
      <c r="AN187" s="214"/>
      <c r="AO187" s="214"/>
      <c r="AP187" s="214">
        <v>30</v>
      </c>
      <c r="AQ187" s="214"/>
      <c r="AR187" s="214"/>
      <c r="AS187" s="214"/>
      <c r="AT187" s="214"/>
      <c r="AU187" s="214">
        <v>30</v>
      </c>
      <c r="AV187" s="214"/>
      <c r="AW187" s="214"/>
      <c r="AX187" s="214"/>
      <c r="AY187" s="214"/>
      <c r="AZ187" s="214">
        <v>0</v>
      </c>
      <c r="BA187" s="214"/>
      <c r="BB187" s="214"/>
      <c r="BC187" s="214"/>
      <c r="BD187" s="214"/>
      <c r="BE187" s="214">
        <v>30</v>
      </c>
      <c r="BF187" s="214"/>
      <c r="BG187" s="214"/>
      <c r="BH187" s="214"/>
      <c r="BI187" s="214"/>
    </row>
    <row r="188" spans="1:61" s="42" customFormat="1" ht="61.5" customHeight="1">
      <c r="A188" s="102">
        <v>12</v>
      </c>
      <c r="B188" s="103"/>
      <c r="C188" s="103"/>
      <c r="D188" s="215" t="s">
        <v>227</v>
      </c>
      <c r="E188" s="218"/>
      <c r="F188" s="218"/>
      <c r="G188" s="218"/>
      <c r="H188" s="218"/>
      <c r="I188" s="218"/>
      <c r="J188" s="218"/>
      <c r="K188" s="218"/>
      <c r="L188" s="218"/>
      <c r="M188" s="218"/>
      <c r="N188" s="218"/>
      <c r="O188" s="218"/>
      <c r="P188" s="219"/>
      <c r="Q188" s="63" t="s">
        <v>222</v>
      </c>
      <c r="R188" s="63"/>
      <c r="S188" s="63"/>
      <c r="T188" s="63"/>
      <c r="U188" s="63"/>
      <c r="V188" s="215" t="s">
        <v>297</v>
      </c>
      <c r="W188" s="218"/>
      <c r="X188" s="218"/>
      <c r="Y188" s="218"/>
      <c r="Z188" s="218"/>
      <c r="AA188" s="218"/>
      <c r="AB188" s="218"/>
      <c r="AC188" s="218"/>
      <c r="AD188" s="218"/>
      <c r="AE188" s="219"/>
      <c r="AF188" s="214">
        <v>1500</v>
      </c>
      <c r="AG188" s="214"/>
      <c r="AH188" s="214"/>
      <c r="AI188" s="214"/>
      <c r="AJ188" s="214"/>
      <c r="AK188" s="214">
        <v>0</v>
      </c>
      <c r="AL188" s="214"/>
      <c r="AM188" s="214"/>
      <c r="AN188" s="214"/>
      <c r="AO188" s="214"/>
      <c r="AP188" s="214">
        <v>1500</v>
      </c>
      <c r="AQ188" s="214"/>
      <c r="AR188" s="214"/>
      <c r="AS188" s="214"/>
      <c r="AT188" s="214"/>
      <c r="AU188" s="214">
        <v>1500</v>
      </c>
      <c r="AV188" s="214"/>
      <c r="AW188" s="214"/>
      <c r="AX188" s="214"/>
      <c r="AY188" s="214"/>
      <c r="AZ188" s="214">
        <v>0</v>
      </c>
      <c r="BA188" s="214"/>
      <c r="BB188" s="214"/>
      <c r="BC188" s="214"/>
      <c r="BD188" s="214"/>
      <c r="BE188" s="214">
        <v>1500</v>
      </c>
      <c r="BF188" s="214"/>
      <c r="BG188" s="214"/>
      <c r="BH188" s="214"/>
      <c r="BI188" s="214"/>
    </row>
    <row r="189" spans="1:61" s="9" customFormat="1" ht="14.25">
      <c r="A189" s="135">
        <v>0</v>
      </c>
      <c r="B189" s="136"/>
      <c r="C189" s="136"/>
      <c r="D189" s="222" t="s">
        <v>300</v>
      </c>
      <c r="E189" s="66"/>
      <c r="F189" s="66"/>
      <c r="G189" s="66"/>
      <c r="H189" s="66"/>
      <c r="I189" s="66"/>
      <c r="J189" s="66"/>
      <c r="K189" s="66"/>
      <c r="L189" s="66"/>
      <c r="M189" s="66"/>
      <c r="N189" s="66"/>
      <c r="O189" s="66"/>
      <c r="P189" s="67"/>
      <c r="Q189" s="166"/>
      <c r="R189" s="166"/>
      <c r="S189" s="166"/>
      <c r="T189" s="166"/>
      <c r="U189" s="166"/>
      <c r="V189" s="222"/>
      <c r="W189" s="66"/>
      <c r="X189" s="66"/>
      <c r="Y189" s="66"/>
      <c r="Z189" s="66"/>
      <c r="AA189" s="66"/>
      <c r="AB189" s="66"/>
      <c r="AC189" s="66"/>
      <c r="AD189" s="66"/>
      <c r="AE189" s="67"/>
      <c r="AF189" s="159"/>
      <c r="AG189" s="159"/>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row>
    <row r="190" spans="1:61" s="42" customFormat="1" ht="28.5" customHeight="1">
      <c r="A190" s="102">
        <v>1</v>
      </c>
      <c r="B190" s="103"/>
      <c r="C190" s="103"/>
      <c r="D190" s="215" t="s">
        <v>301</v>
      </c>
      <c r="E190" s="218"/>
      <c r="F190" s="218"/>
      <c r="G190" s="218"/>
      <c r="H190" s="218"/>
      <c r="I190" s="218"/>
      <c r="J190" s="218"/>
      <c r="K190" s="218"/>
      <c r="L190" s="218"/>
      <c r="M190" s="218"/>
      <c r="N190" s="218"/>
      <c r="O190" s="218"/>
      <c r="P190" s="219"/>
      <c r="Q190" s="63" t="s">
        <v>218</v>
      </c>
      <c r="R190" s="63"/>
      <c r="S190" s="63"/>
      <c r="T190" s="63"/>
      <c r="U190" s="63"/>
      <c r="V190" s="215" t="s">
        <v>297</v>
      </c>
      <c r="W190" s="218"/>
      <c r="X190" s="218"/>
      <c r="Y190" s="218"/>
      <c r="Z190" s="218"/>
      <c r="AA190" s="218"/>
      <c r="AB190" s="218"/>
      <c r="AC190" s="218"/>
      <c r="AD190" s="218"/>
      <c r="AE190" s="219"/>
      <c r="AF190" s="214">
        <v>408592</v>
      </c>
      <c r="AG190" s="214"/>
      <c r="AH190" s="214"/>
      <c r="AI190" s="214"/>
      <c r="AJ190" s="214"/>
      <c r="AK190" s="214">
        <v>0</v>
      </c>
      <c r="AL190" s="214"/>
      <c r="AM190" s="214"/>
      <c r="AN190" s="214"/>
      <c r="AO190" s="214"/>
      <c r="AP190" s="214">
        <v>408592</v>
      </c>
      <c r="AQ190" s="214"/>
      <c r="AR190" s="214"/>
      <c r="AS190" s="214"/>
      <c r="AT190" s="214"/>
      <c r="AU190" s="214">
        <v>430779</v>
      </c>
      <c r="AV190" s="214"/>
      <c r="AW190" s="214"/>
      <c r="AX190" s="214"/>
      <c r="AY190" s="214"/>
      <c r="AZ190" s="214">
        <v>0</v>
      </c>
      <c r="BA190" s="214"/>
      <c r="BB190" s="214"/>
      <c r="BC190" s="214"/>
      <c r="BD190" s="214"/>
      <c r="BE190" s="214">
        <v>430779</v>
      </c>
      <c r="BF190" s="214"/>
      <c r="BG190" s="214"/>
      <c r="BH190" s="214"/>
      <c r="BI190" s="214"/>
    </row>
    <row r="191" spans="1:61" s="42" customFormat="1" ht="30" customHeight="1">
      <c r="A191" s="102">
        <v>2</v>
      </c>
      <c r="B191" s="103"/>
      <c r="C191" s="103"/>
      <c r="D191" s="215" t="s">
        <v>302</v>
      </c>
      <c r="E191" s="218"/>
      <c r="F191" s="218"/>
      <c r="G191" s="218"/>
      <c r="H191" s="218"/>
      <c r="I191" s="218"/>
      <c r="J191" s="218"/>
      <c r="K191" s="218"/>
      <c r="L191" s="218"/>
      <c r="M191" s="218"/>
      <c r="N191" s="218"/>
      <c r="O191" s="218"/>
      <c r="P191" s="219"/>
      <c r="Q191" s="63" t="s">
        <v>222</v>
      </c>
      <c r="R191" s="63"/>
      <c r="S191" s="63"/>
      <c r="T191" s="63"/>
      <c r="U191" s="63"/>
      <c r="V191" s="215" t="s">
        <v>297</v>
      </c>
      <c r="W191" s="218"/>
      <c r="X191" s="218"/>
      <c r="Y191" s="218"/>
      <c r="Z191" s="218"/>
      <c r="AA191" s="218"/>
      <c r="AB191" s="218"/>
      <c r="AC191" s="218"/>
      <c r="AD191" s="218"/>
      <c r="AE191" s="219"/>
      <c r="AF191" s="214">
        <v>110</v>
      </c>
      <c r="AG191" s="214"/>
      <c r="AH191" s="214"/>
      <c r="AI191" s="214"/>
      <c r="AJ191" s="214"/>
      <c r="AK191" s="214">
        <v>0</v>
      </c>
      <c r="AL191" s="214"/>
      <c r="AM191" s="214"/>
      <c r="AN191" s="214"/>
      <c r="AO191" s="214"/>
      <c r="AP191" s="214">
        <v>110</v>
      </c>
      <c r="AQ191" s="214"/>
      <c r="AR191" s="214"/>
      <c r="AS191" s="214"/>
      <c r="AT191" s="214"/>
      <c r="AU191" s="214">
        <v>110</v>
      </c>
      <c r="AV191" s="214"/>
      <c r="AW191" s="214"/>
      <c r="AX191" s="214"/>
      <c r="AY191" s="214"/>
      <c r="AZ191" s="214">
        <v>0</v>
      </c>
      <c r="BA191" s="214"/>
      <c r="BB191" s="214"/>
      <c r="BC191" s="214"/>
      <c r="BD191" s="214"/>
      <c r="BE191" s="214">
        <v>110</v>
      </c>
      <c r="BF191" s="214"/>
      <c r="BG191" s="214"/>
      <c r="BH191" s="214"/>
      <c r="BI191" s="214"/>
    </row>
    <row r="192" spans="1:61" s="42" customFormat="1" ht="45" customHeight="1">
      <c r="A192" s="102">
        <v>3</v>
      </c>
      <c r="B192" s="103"/>
      <c r="C192" s="103"/>
      <c r="D192" s="215" t="s">
        <v>303</v>
      </c>
      <c r="E192" s="218"/>
      <c r="F192" s="218"/>
      <c r="G192" s="218"/>
      <c r="H192" s="218"/>
      <c r="I192" s="218"/>
      <c r="J192" s="218"/>
      <c r="K192" s="218"/>
      <c r="L192" s="218"/>
      <c r="M192" s="218"/>
      <c r="N192" s="218"/>
      <c r="O192" s="218"/>
      <c r="P192" s="219"/>
      <c r="Q192" s="63" t="s">
        <v>222</v>
      </c>
      <c r="R192" s="63"/>
      <c r="S192" s="63"/>
      <c r="T192" s="63"/>
      <c r="U192" s="63"/>
      <c r="V192" s="215" t="s">
        <v>297</v>
      </c>
      <c r="W192" s="218"/>
      <c r="X192" s="218"/>
      <c r="Y192" s="218"/>
      <c r="Z192" s="218"/>
      <c r="AA192" s="218"/>
      <c r="AB192" s="218"/>
      <c r="AC192" s="218"/>
      <c r="AD192" s="218"/>
      <c r="AE192" s="219"/>
      <c r="AF192" s="214">
        <v>40</v>
      </c>
      <c r="AG192" s="214"/>
      <c r="AH192" s="214"/>
      <c r="AI192" s="214"/>
      <c r="AJ192" s="214"/>
      <c r="AK192" s="214">
        <v>0</v>
      </c>
      <c r="AL192" s="214"/>
      <c r="AM192" s="214"/>
      <c r="AN192" s="214"/>
      <c r="AO192" s="214"/>
      <c r="AP192" s="214">
        <v>40</v>
      </c>
      <c r="AQ192" s="214"/>
      <c r="AR192" s="214"/>
      <c r="AS192" s="214"/>
      <c r="AT192" s="214"/>
      <c r="AU192" s="214">
        <v>40</v>
      </c>
      <c r="AV192" s="214"/>
      <c r="AW192" s="214"/>
      <c r="AX192" s="214"/>
      <c r="AY192" s="214"/>
      <c r="AZ192" s="214">
        <v>0</v>
      </c>
      <c r="BA192" s="214"/>
      <c r="BB192" s="214"/>
      <c r="BC192" s="214"/>
      <c r="BD192" s="214"/>
      <c r="BE192" s="214">
        <v>40</v>
      </c>
      <c r="BF192" s="214"/>
      <c r="BG192" s="214"/>
      <c r="BH192" s="214"/>
      <c r="BI192" s="214"/>
    </row>
    <row r="193" spans="1:61" s="42" customFormat="1" ht="30" customHeight="1">
      <c r="A193" s="102">
        <v>4</v>
      </c>
      <c r="B193" s="103"/>
      <c r="C193" s="103"/>
      <c r="D193" s="215" t="s">
        <v>304</v>
      </c>
      <c r="E193" s="218"/>
      <c r="F193" s="218"/>
      <c r="G193" s="218"/>
      <c r="H193" s="218"/>
      <c r="I193" s="218"/>
      <c r="J193" s="218"/>
      <c r="K193" s="218"/>
      <c r="L193" s="218"/>
      <c r="M193" s="218"/>
      <c r="N193" s="218"/>
      <c r="O193" s="218"/>
      <c r="P193" s="219"/>
      <c r="Q193" s="63" t="s">
        <v>222</v>
      </c>
      <c r="R193" s="63"/>
      <c r="S193" s="63"/>
      <c r="T193" s="63"/>
      <c r="U193" s="63"/>
      <c r="V193" s="215" t="s">
        <v>297</v>
      </c>
      <c r="W193" s="218"/>
      <c r="X193" s="218"/>
      <c r="Y193" s="218"/>
      <c r="Z193" s="218"/>
      <c r="AA193" s="218"/>
      <c r="AB193" s="218"/>
      <c r="AC193" s="218"/>
      <c r="AD193" s="218"/>
      <c r="AE193" s="219"/>
      <c r="AF193" s="214">
        <v>3</v>
      </c>
      <c r="AG193" s="214"/>
      <c r="AH193" s="214"/>
      <c r="AI193" s="214"/>
      <c r="AJ193" s="214"/>
      <c r="AK193" s="214">
        <v>0</v>
      </c>
      <c r="AL193" s="214"/>
      <c r="AM193" s="214"/>
      <c r="AN193" s="214"/>
      <c r="AO193" s="214"/>
      <c r="AP193" s="214">
        <v>3</v>
      </c>
      <c r="AQ193" s="214"/>
      <c r="AR193" s="214"/>
      <c r="AS193" s="214"/>
      <c r="AT193" s="214"/>
      <c r="AU193" s="214">
        <v>3</v>
      </c>
      <c r="AV193" s="214"/>
      <c r="AW193" s="214"/>
      <c r="AX193" s="214"/>
      <c r="AY193" s="214"/>
      <c r="AZ193" s="214">
        <v>0</v>
      </c>
      <c r="BA193" s="214"/>
      <c r="BB193" s="214"/>
      <c r="BC193" s="214"/>
      <c r="BD193" s="214"/>
      <c r="BE193" s="214">
        <v>3</v>
      </c>
      <c r="BF193" s="214"/>
      <c r="BG193" s="214"/>
      <c r="BH193" s="214"/>
      <c r="BI193" s="214"/>
    </row>
    <row r="194" spans="1:61" s="42" customFormat="1" ht="64.5" customHeight="1">
      <c r="A194" s="102">
        <v>5</v>
      </c>
      <c r="B194" s="103"/>
      <c r="C194" s="103"/>
      <c r="D194" s="215" t="s">
        <v>305</v>
      </c>
      <c r="E194" s="218"/>
      <c r="F194" s="218"/>
      <c r="G194" s="218"/>
      <c r="H194" s="218"/>
      <c r="I194" s="218"/>
      <c r="J194" s="218"/>
      <c r="K194" s="218"/>
      <c r="L194" s="218"/>
      <c r="M194" s="218"/>
      <c r="N194" s="218"/>
      <c r="O194" s="218"/>
      <c r="P194" s="219"/>
      <c r="Q194" s="63" t="s">
        <v>222</v>
      </c>
      <c r="R194" s="63"/>
      <c r="S194" s="63"/>
      <c r="T194" s="63"/>
      <c r="U194" s="63"/>
      <c r="V194" s="215" t="s">
        <v>306</v>
      </c>
      <c r="W194" s="218"/>
      <c r="X194" s="218"/>
      <c r="Y194" s="218"/>
      <c r="Z194" s="218"/>
      <c r="AA194" s="218"/>
      <c r="AB194" s="218"/>
      <c r="AC194" s="218"/>
      <c r="AD194" s="218"/>
      <c r="AE194" s="219"/>
      <c r="AF194" s="214">
        <v>150</v>
      </c>
      <c r="AG194" s="214"/>
      <c r="AH194" s="214"/>
      <c r="AI194" s="214"/>
      <c r="AJ194" s="214"/>
      <c r="AK194" s="214">
        <v>0</v>
      </c>
      <c r="AL194" s="214"/>
      <c r="AM194" s="214"/>
      <c r="AN194" s="214"/>
      <c r="AO194" s="214"/>
      <c r="AP194" s="214">
        <v>150</v>
      </c>
      <c r="AQ194" s="214"/>
      <c r="AR194" s="214"/>
      <c r="AS194" s="214"/>
      <c r="AT194" s="214"/>
      <c r="AU194" s="214">
        <v>150</v>
      </c>
      <c r="AV194" s="214"/>
      <c r="AW194" s="214"/>
      <c r="AX194" s="214"/>
      <c r="AY194" s="214"/>
      <c r="AZ194" s="214">
        <v>0</v>
      </c>
      <c r="BA194" s="214"/>
      <c r="BB194" s="214"/>
      <c r="BC194" s="214"/>
      <c r="BD194" s="214"/>
      <c r="BE194" s="214">
        <v>150</v>
      </c>
      <c r="BF194" s="214"/>
      <c r="BG194" s="214"/>
      <c r="BH194" s="214"/>
      <c r="BI194" s="214"/>
    </row>
    <row r="195" spans="1:61" s="9" customFormat="1" ht="14.25">
      <c r="A195" s="135">
        <v>0</v>
      </c>
      <c r="B195" s="136"/>
      <c r="C195" s="136"/>
      <c r="D195" s="222" t="s">
        <v>308</v>
      </c>
      <c r="E195" s="66"/>
      <c r="F195" s="66"/>
      <c r="G195" s="66"/>
      <c r="H195" s="66"/>
      <c r="I195" s="66"/>
      <c r="J195" s="66"/>
      <c r="K195" s="66"/>
      <c r="L195" s="66"/>
      <c r="M195" s="66"/>
      <c r="N195" s="66"/>
      <c r="O195" s="66"/>
      <c r="P195" s="67"/>
      <c r="Q195" s="166"/>
      <c r="R195" s="166"/>
      <c r="S195" s="166"/>
      <c r="T195" s="166"/>
      <c r="U195" s="166"/>
      <c r="V195" s="222"/>
      <c r="W195" s="66"/>
      <c r="X195" s="66"/>
      <c r="Y195" s="66"/>
      <c r="Z195" s="66"/>
      <c r="AA195" s="66"/>
      <c r="AB195" s="66"/>
      <c r="AC195" s="66"/>
      <c r="AD195" s="66"/>
      <c r="AE195" s="67"/>
      <c r="AF195" s="159"/>
      <c r="AG195" s="159"/>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row>
    <row r="196" spans="1:61" s="42" customFormat="1" ht="34.5" customHeight="1">
      <c r="A196" s="102">
        <v>1</v>
      </c>
      <c r="B196" s="103"/>
      <c r="C196" s="103"/>
      <c r="D196" s="215" t="s">
        <v>309</v>
      </c>
      <c r="E196" s="218"/>
      <c r="F196" s="218"/>
      <c r="G196" s="218"/>
      <c r="H196" s="218"/>
      <c r="I196" s="218"/>
      <c r="J196" s="218"/>
      <c r="K196" s="218"/>
      <c r="L196" s="218"/>
      <c r="M196" s="218"/>
      <c r="N196" s="218"/>
      <c r="O196" s="218"/>
      <c r="P196" s="219"/>
      <c r="Q196" s="63" t="s">
        <v>310</v>
      </c>
      <c r="R196" s="63"/>
      <c r="S196" s="63"/>
      <c r="T196" s="63"/>
      <c r="U196" s="63"/>
      <c r="V196" s="215" t="s">
        <v>297</v>
      </c>
      <c r="W196" s="218"/>
      <c r="X196" s="218"/>
      <c r="Y196" s="218"/>
      <c r="Z196" s="218"/>
      <c r="AA196" s="218"/>
      <c r="AB196" s="218"/>
      <c r="AC196" s="218"/>
      <c r="AD196" s="218"/>
      <c r="AE196" s="219"/>
      <c r="AF196" s="214">
        <v>100</v>
      </c>
      <c r="AG196" s="214"/>
      <c r="AH196" s="214"/>
      <c r="AI196" s="214"/>
      <c r="AJ196" s="214"/>
      <c r="AK196" s="214">
        <v>0</v>
      </c>
      <c r="AL196" s="214"/>
      <c r="AM196" s="214"/>
      <c r="AN196" s="214"/>
      <c r="AO196" s="214"/>
      <c r="AP196" s="214">
        <v>100</v>
      </c>
      <c r="AQ196" s="214"/>
      <c r="AR196" s="214"/>
      <c r="AS196" s="214"/>
      <c r="AT196" s="214"/>
      <c r="AU196" s="214">
        <v>0</v>
      </c>
      <c r="AV196" s="214"/>
      <c r="AW196" s="214"/>
      <c r="AX196" s="214"/>
      <c r="AY196" s="214"/>
      <c r="AZ196" s="214">
        <v>0</v>
      </c>
      <c r="BA196" s="214"/>
      <c r="BB196" s="214"/>
      <c r="BC196" s="214"/>
      <c r="BD196" s="214"/>
      <c r="BE196" s="214">
        <v>0</v>
      </c>
      <c r="BF196" s="214"/>
      <c r="BG196" s="214"/>
      <c r="BH196" s="214"/>
      <c r="BI196" s="214"/>
    </row>
    <row r="197" spans="1:61" s="42" customFormat="1" ht="45" customHeight="1">
      <c r="A197" s="102">
        <v>2</v>
      </c>
      <c r="B197" s="103"/>
      <c r="C197" s="103"/>
      <c r="D197" s="215" t="s">
        <v>311</v>
      </c>
      <c r="E197" s="218"/>
      <c r="F197" s="218"/>
      <c r="G197" s="218"/>
      <c r="H197" s="218"/>
      <c r="I197" s="218"/>
      <c r="J197" s="218"/>
      <c r="K197" s="218"/>
      <c r="L197" s="218"/>
      <c r="M197" s="218"/>
      <c r="N197" s="218"/>
      <c r="O197" s="218"/>
      <c r="P197" s="219"/>
      <c r="Q197" s="63" t="s">
        <v>310</v>
      </c>
      <c r="R197" s="63"/>
      <c r="S197" s="63"/>
      <c r="T197" s="63"/>
      <c r="U197" s="63"/>
      <c r="V197" s="215" t="s">
        <v>297</v>
      </c>
      <c r="W197" s="218"/>
      <c r="X197" s="218"/>
      <c r="Y197" s="218"/>
      <c r="Z197" s="218"/>
      <c r="AA197" s="218"/>
      <c r="AB197" s="218"/>
      <c r="AC197" s="218"/>
      <c r="AD197" s="218"/>
      <c r="AE197" s="219"/>
      <c r="AF197" s="214">
        <v>100</v>
      </c>
      <c r="AG197" s="214"/>
      <c r="AH197" s="214"/>
      <c r="AI197" s="214"/>
      <c r="AJ197" s="214"/>
      <c r="AK197" s="214">
        <v>0</v>
      </c>
      <c r="AL197" s="214"/>
      <c r="AM197" s="214"/>
      <c r="AN197" s="214"/>
      <c r="AO197" s="214"/>
      <c r="AP197" s="214">
        <v>100</v>
      </c>
      <c r="AQ197" s="214"/>
      <c r="AR197" s="214"/>
      <c r="AS197" s="214"/>
      <c r="AT197" s="214"/>
      <c r="AU197" s="214">
        <v>0</v>
      </c>
      <c r="AV197" s="214"/>
      <c r="AW197" s="214"/>
      <c r="AX197" s="214"/>
      <c r="AY197" s="214"/>
      <c r="AZ197" s="214">
        <v>0</v>
      </c>
      <c r="BA197" s="214"/>
      <c r="BB197" s="214"/>
      <c r="BC197" s="214"/>
      <c r="BD197" s="214"/>
      <c r="BE197" s="214">
        <v>0</v>
      </c>
      <c r="BF197" s="214"/>
      <c r="BG197" s="214"/>
      <c r="BH197" s="214"/>
      <c r="BI197" s="214"/>
    </row>
    <row r="198" spans="1:61" s="45" customFormat="1" ht="15.75" customHeight="1">
      <c r="A198" s="135" t="s">
        <v>388</v>
      </c>
      <c r="B198" s="136"/>
      <c r="C198" s="137"/>
      <c r="D198" s="223" t="s">
        <v>268</v>
      </c>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224"/>
      <c r="AY198" s="224"/>
      <c r="AZ198" s="224"/>
      <c r="BA198" s="224"/>
      <c r="BB198" s="224"/>
      <c r="BC198" s="224"/>
      <c r="BD198" s="224"/>
      <c r="BE198" s="224"/>
      <c r="BF198" s="224"/>
      <c r="BG198" s="224"/>
      <c r="BH198" s="224"/>
      <c r="BI198" s="225"/>
    </row>
    <row r="199" spans="1:79" s="9" customFormat="1" ht="14.25">
      <c r="A199" s="135">
        <v>0</v>
      </c>
      <c r="B199" s="136"/>
      <c r="C199" s="136"/>
      <c r="D199" s="166" t="s">
        <v>269</v>
      </c>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59"/>
      <c r="AG199" s="159"/>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CA199" s="9" t="s">
        <v>48</v>
      </c>
    </row>
    <row r="200" spans="1:61" s="42" customFormat="1" ht="30" customHeight="1">
      <c r="A200" s="102">
        <v>1</v>
      </c>
      <c r="B200" s="103"/>
      <c r="C200" s="103"/>
      <c r="D200" s="215" t="s">
        <v>274</v>
      </c>
      <c r="E200" s="218"/>
      <c r="F200" s="218"/>
      <c r="G200" s="218"/>
      <c r="H200" s="218"/>
      <c r="I200" s="218"/>
      <c r="J200" s="218"/>
      <c r="K200" s="218"/>
      <c r="L200" s="218"/>
      <c r="M200" s="218"/>
      <c r="N200" s="218"/>
      <c r="O200" s="218"/>
      <c r="P200" s="219"/>
      <c r="Q200" s="63" t="s">
        <v>218</v>
      </c>
      <c r="R200" s="63"/>
      <c r="S200" s="63"/>
      <c r="T200" s="63"/>
      <c r="U200" s="63"/>
      <c r="V200" s="63" t="s">
        <v>275</v>
      </c>
      <c r="W200" s="63"/>
      <c r="X200" s="63"/>
      <c r="Y200" s="63"/>
      <c r="Z200" s="63"/>
      <c r="AA200" s="63"/>
      <c r="AB200" s="63"/>
      <c r="AC200" s="63"/>
      <c r="AD200" s="63"/>
      <c r="AE200" s="63"/>
      <c r="AF200" s="214">
        <v>0</v>
      </c>
      <c r="AG200" s="214"/>
      <c r="AH200" s="214"/>
      <c r="AI200" s="214"/>
      <c r="AJ200" s="214"/>
      <c r="AK200" s="214">
        <v>49000</v>
      </c>
      <c r="AL200" s="214"/>
      <c r="AM200" s="214"/>
      <c r="AN200" s="214"/>
      <c r="AO200" s="214"/>
      <c r="AP200" s="214">
        <v>49000</v>
      </c>
      <c r="AQ200" s="214"/>
      <c r="AR200" s="214"/>
      <c r="AS200" s="214"/>
      <c r="AT200" s="214"/>
      <c r="AU200" s="214">
        <v>0</v>
      </c>
      <c r="AV200" s="214"/>
      <c r="AW200" s="214"/>
      <c r="AX200" s="214"/>
      <c r="AY200" s="214"/>
      <c r="AZ200" s="214">
        <v>49000</v>
      </c>
      <c r="BA200" s="214"/>
      <c r="BB200" s="214"/>
      <c r="BC200" s="214"/>
      <c r="BD200" s="214"/>
      <c r="BE200" s="214">
        <v>49000</v>
      </c>
      <c r="BF200" s="214"/>
      <c r="BG200" s="214"/>
      <c r="BH200" s="214"/>
      <c r="BI200" s="214"/>
    </row>
    <row r="201" spans="1:61" s="9" customFormat="1" ht="14.25">
      <c r="A201" s="135">
        <v>0</v>
      </c>
      <c r="B201" s="136"/>
      <c r="C201" s="136"/>
      <c r="D201" s="222" t="s">
        <v>276</v>
      </c>
      <c r="E201" s="66"/>
      <c r="F201" s="66"/>
      <c r="G201" s="66"/>
      <c r="H201" s="66"/>
      <c r="I201" s="66"/>
      <c r="J201" s="66"/>
      <c r="K201" s="66"/>
      <c r="L201" s="66"/>
      <c r="M201" s="66"/>
      <c r="N201" s="66"/>
      <c r="O201" s="66"/>
      <c r="P201" s="67"/>
      <c r="Q201" s="166"/>
      <c r="R201" s="166"/>
      <c r="S201" s="166"/>
      <c r="T201" s="166"/>
      <c r="U201" s="166"/>
      <c r="V201" s="166"/>
      <c r="W201" s="166"/>
      <c r="X201" s="166"/>
      <c r="Y201" s="166"/>
      <c r="Z201" s="166"/>
      <c r="AA201" s="166"/>
      <c r="AB201" s="166"/>
      <c r="AC201" s="166"/>
      <c r="AD201" s="166"/>
      <c r="AE201" s="166"/>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row>
    <row r="202" spans="1:61" s="42" customFormat="1" ht="30" customHeight="1">
      <c r="A202" s="102">
        <v>1</v>
      </c>
      <c r="B202" s="103"/>
      <c r="C202" s="103"/>
      <c r="D202" s="215" t="s">
        <v>298</v>
      </c>
      <c r="E202" s="218"/>
      <c r="F202" s="218"/>
      <c r="G202" s="218"/>
      <c r="H202" s="218"/>
      <c r="I202" s="218"/>
      <c r="J202" s="218"/>
      <c r="K202" s="218"/>
      <c r="L202" s="218"/>
      <c r="M202" s="218"/>
      <c r="N202" s="218"/>
      <c r="O202" s="218"/>
      <c r="P202" s="219"/>
      <c r="Q202" s="63" t="s">
        <v>222</v>
      </c>
      <c r="R202" s="63"/>
      <c r="S202" s="63"/>
      <c r="T202" s="63"/>
      <c r="U202" s="63"/>
      <c r="V202" s="215" t="s">
        <v>299</v>
      </c>
      <c r="W202" s="218"/>
      <c r="X202" s="218"/>
      <c r="Y202" s="218"/>
      <c r="Z202" s="218"/>
      <c r="AA202" s="218"/>
      <c r="AB202" s="218"/>
      <c r="AC202" s="218"/>
      <c r="AD202" s="218"/>
      <c r="AE202" s="219"/>
      <c r="AF202" s="214">
        <v>0</v>
      </c>
      <c r="AG202" s="214"/>
      <c r="AH202" s="214"/>
      <c r="AI202" s="214"/>
      <c r="AJ202" s="214"/>
      <c r="AK202" s="214">
        <v>3</v>
      </c>
      <c r="AL202" s="214"/>
      <c r="AM202" s="214"/>
      <c r="AN202" s="214"/>
      <c r="AO202" s="214"/>
      <c r="AP202" s="214">
        <v>3</v>
      </c>
      <c r="AQ202" s="214"/>
      <c r="AR202" s="214"/>
      <c r="AS202" s="214"/>
      <c r="AT202" s="214"/>
      <c r="AU202" s="214">
        <v>0</v>
      </c>
      <c r="AV202" s="214"/>
      <c r="AW202" s="214"/>
      <c r="AX202" s="214"/>
      <c r="AY202" s="214"/>
      <c r="AZ202" s="214">
        <v>3</v>
      </c>
      <c r="BA202" s="214"/>
      <c r="BB202" s="214"/>
      <c r="BC202" s="214"/>
      <c r="BD202" s="214"/>
      <c r="BE202" s="214">
        <v>3</v>
      </c>
      <c r="BF202" s="214"/>
      <c r="BG202" s="214"/>
      <c r="BH202" s="214"/>
      <c r="BI202" s="214"/>
    </row>
    <row r="203" spans="1:61" s="9" customFormat="1" ht="14.25">
      <c r="A203" s="135">
        <v>0</v>
      </c>
      <c r="B203" s="136"/>
      <c r="C203" s="136"/>
      <c r="D203" s="222" t="s">
        <v>300</v>
      </c>
      <c r="E203" s="66"/>
      <c r="F203" s="66"/>
      <c r="G203" s="66"/>
      <c r="H203" s="66"/>
      <c r="I203" s="66"/>
      <c r="J203" s="66"/>
      <c r="K203" s="66"/>
      <c r="L203" s="66"/>
      <c r="M203" s="66"/>
      <c r="N203" s="66"/>
      <c r="O203" s="66"/>
      <c r="P203" s="67"/>
      <c r="Q203" s="166"/>
      <c r="R203" s="166"/>
      <c r="S203" s="166"/>
      <c r="T203" s="166"/>
      <c r="U203" s="166"/>
      <c r="V203" s="222"/>
      <c r="W203" s="66"/>
      <c r="X203" s="66"/>
      <c r="Y203" s="66"/>
      <c r="Z203" s="66"/>
      <c r="AA203" s="66"/>
      <c r="AB203" s="66"/>
      <c r="AC203" s="66"/>
      <c r="AD203" s="66"/>
      <c r="AE203" s="67"/>
      <c r="AF203" s="159"/>
      <c r="AG203" s="159"/>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row>
    <row r="204" spans="1:61" s="42" customFormat="1" ht="20.25" customHeight="1">
      <c r="A204" s="102">
        <v>1</v>
      </c>
      <c r="B204" s="103"/>
      <c r="C204" s="103"/>
      <c r="D204" s="215" t="s">
        <v>307</v>
      </c>
      <c r="E204" s="218"/>
      <c r="F204" s="218"/>
      <c r="G204" s="218"/>
      <c r="H204" s="218"/>
      <c r="I204" s="218"/>
      <c r="J204" s="218"/>
      <c r="K204" s="218"/>
      <c r="L204" s="218"/>
      <c r="M204" s="218"/>
      <c r="N204" s="218"/>
      <c r="O204" s="218"/>
      <c r="P204" s="219"/>
      <c r="Q204" s="63" t="s">
        <v>218</v>
      </c>
      <c r="R204" s="63"/>
      <c r="S204" s="63"/>
      <c r="T204" s="63"/>
      <c r="U204" s="63"/>
      <c r="V204" s="215" t="s">
        <v>297</v>
      </c>
      <c r="W204" s="218"/>
      <c r="X204" s="218"/>
      <c r="Y204" s="218"/>
      <c r="Z204" s="218"/>
      <c r="AA204" s="218"/>
      <c r="AB204" s="218"/>
      <c r="AC204" s="218"/>
      <c r="AD204" s="218"/>
      <c r="AE204" s="219"/>
      <c r="AF204" s="214">
        <v>0</v>
      </c>
      <c r="AG204" s="214"/>
      <c r="AH204" s="214"/>
      <c r="AI204" s="214"/>
      <c r="AJ204" s="214"/>
      <c r="AK204" s="214">
        <v>16330</v>
      </c>
      <c r="AL204" s="214"/>
      <c r="AM204" s="214"/>
      <c r="AN204" s="214"/>
      <c r="AO204" s="214"/>
      <c r="AP204" s="214">
        <v>16330</v>
      </c>
      <c r="AQ204" s="214"/>
      <c r="AR204" s="214"/>
      <c r="AS204" s="214"/>
      <c r="AT204" s="214"/>
      <c r="AU204" s="214">
        <v>0</v>
      </c>
      <c r="AV204" s="214"/>
      <c r="AW204" s="214"/>
      <c r="AX204" s="214"/>
      <c r="AY204" s="214"/>
      <c r="AZ204" s="214">
        <v>16330</v>
      </c>
      <c r="BA204" s="214"/>
      <c r="BB204" s="214"/>
      <c r="BC204" s="214"/>
      <c r="BD204" s="214"/>
      <c r="BE204" s="214">
        <v>16330</v>
      </c>
      <c r="BF204" s="214"/>
      <c r="BG204" s="214"/>
      <c r="BH204" s="214"/>
      <c r="BI204" s="214"/>
    </row>
    <row r="205" spans="1:61" s="9" customFormat="1" ht="14.25">
      <c r="A205" s="135">
        <v>0</v>
      </c>
      <c r="B205" s="136"/>
      <c r="C205" s="136"/>
      <c r="D205" s="222" t="s">
        <v>308</v>
      </c>
      <c r="E205" s="66"/>
      <c r="F205" s="66"/>
      <c r="G205" s="66"/>
      <c r="H205" s="66"/>
      <c r="I205" s="66"/>
      <c r="J205" s="66"/>
      <c r="K205" s="66"/>
      <c r="L205" s="66"/>
      <c r="M205" s="66"/>
      <c r="N205" s="66"/>
      <c r="O205" s="66"/>
      <c r="P205" s="67"/>
      <c r="Q205" s="166"/>
      <c r="R205" s="166"/>
      <c r="S205" s="166"/>
      <c r="T205" s="166"/>
      <c r="U205" s="166"/>
      <c r="V205" s="222"/>
      <c r="W205" s="66"/>
      <c r="X205" s="66"/>
      <c r="Y205" s="66"/>
      <c r="Z205" s="66"/>
      <c r="AA205" s="66"/>
      <c r="AB205" s="66"/>
      <c r="AC205" s="66"/>
      <c r="AD205" s="66"/>
      <c r="AE205" s="67"/>
      <c r="AF205" s="159"/>
      <c r="AG205" s="159"/>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row>
    <row r="206" spans="1:61" s="42" customFormat="1" ht="30" customHeight="1">
      <c r="A206" s="102">
        <v>1</v>
      </c>
      <c r="B206" s="103"/>
      <c r="C206" s="103"/>
      <c r="D206" s="215" t="s">
        <v>312</v>
      </c>
      <c r="E206" s="218"/>
      <c r="F206" s="218"/>
      <c r="G206" s="218"/>
      <c r="H206" s="218"/>
      <c r="I206" s="218"/>
      <c r="J206" s="218"/>
      <c r="K206" s="218"/>
      <c r="L206" s="218"/>
      <c r="M206" s="218"/>
      <c r="N206" s="218"/>
      <c r="O206" s="218"/>
      <c r="P206" s="219"/>
      <c r="Q206" s="63" t="s">
        <v>310</v>
      </c>
      <c r="R206" s="63"/>
      <c r="S206" s="63"/>
      <c r="T206" s="63"/>
      <c r="U206" s="63"/>
      <c r="V206" s="215" t="s">
        <v>297</v>
      </c>
      <c r="W206" s="218"/>
      <c r="X206" s="218"/>
      <c r="Y206" s="218"/>
      <c r="Z206" s="218"/>
      <c r="AA206" s="218"/>
      <c r="AB206" s="218"/>
      <c r="AC206" s="218"/>
      <c r="AD206" s="218"/>
      <c r="AE206" s="219"/>
      <c r="AF206" s="214">
        <v>0</v>
      </c>
      <c r="AG206" s="214"/>
      <c r="AH206" s="214"/>
      <c r="AI206" s="214"/>
      <c r="AJ206" s="214"/>
      <c r="AK206" s="214">
        <v>100</v>
      </c>
      <c r="AL206" s="214"/>
      <c r="AM206" s="214"/>
      <c r="AN206" s="214"/>
      <c r="AO206" s="214"/>
      <c r="AP206" s="214">
        <v>100</v>
      </c>
      <c r="AQ206" s="214"/>
      <c r="AR206" s="214"/>
      <c r="AS206" s="214"/>
      <c r="AT206" s="214"/>
      <c r="AU206" s="214">
        <v>0</v>
      </c>
      <c r="AV206" s="214"/>
      <c r="AW206" s="214"/>
      <c r="AX206" s="214"/>
      <c r="AY206" s="214"/>
      <c r="AZ206" s="214">
        <v>100</v>
      </c>
      <c r="BA206" s="214"/>
      <c r="BB206" s="214"/>
      <c r="BC206" s="214"/>
      <c r="BD206" s="214"/>
      <c r="BE206" s="214">
        <v>100</v>
      </c>
      <c r="BF206" s="214"/>
      <c r="BG206" s="214"/>
      <c r="BH206" s="214"/>
      <c r="BI206" s="214"/>
    </row>
    <row r="207" spans="1:61" s="42" customFormat="1" ht="45" customHeight="1">
      <c r="A207" s="102">
        <v>2</v>
      </c>
      <c r="B207" s="103"/>
      <c r="C207" s="103"/>
      <c r="D207" s="215" t="s">
        <v>313</v>
      </c>
      <c r="E207" s="218"/>
      <c r="F207" s="218"/>
      <c r="G207" s="218"/>
      <c r="H207" s="218"/>
      <c r="I207" s="218"/>
      <c r="J207" s="218"/>
      <c r="K207" s="218"/>
      <c r="L207" s="218"/>
      <c r="M207" s="218"/>
      <c r="N207" s="218"/>
      <c r="O207" s="218"/>
      <c r="P207" s="219"/>
      <c r="Q207" s="63" t="s">
        <v>310</v>
      </c>
      <c r="R207" s="63"/>
      <c r="S207" s="63"/>
      <c r="T207" s="63"/>
      <c r="U207" s="63"/>
      <c r="V207" s="215" t="s">
        <v>297</v>
      </c>
      <c r="W207" s="218"/>
      <c r="X207" s="218"/>
      <c r="Y207" s="218"/>
      <c r="Z207" s="218"/>
      <c r="AA207" s="218"/>
      <c r="AB207" s="218"/>
      <c r="AC207" s="218"/>
      <c r="AD207" s="218"/>
      <c r="AE207" s="219"/>
      <c r="AF207" s="214">
        <v>0</v>
      </c>
      <c r="AG207" s="214"/>
      <c r="AH207" s="214"/>
      <c r="AI207" s="214"/>
      <c r="AJ207" s="214"/>
      <c r="AK207" s="214">
        <v>100</v>
      </c>
      <c r="AL207" s="214"/>
      <c r="AM207" s="214"/>
      <c r="AN207" s="214"/>
      <c r="AO207" s="214"/>
      <c r="AP207" s="214">
        <v>100</v>
      </c>
      <c r="AQ207" s="214"/>
      <c r="AR207" s="214"/>
      <c r="AS207" s="214"/>
      <c r="AT207" s="214"/>
      <c r="AU207" s="214">
        <v>0</v>
      </c>
      <c r="AV207" s="214"/>
      <c r="AW207" s="214"/>
      <c r="AX207" s="214"/>
      <c r="AY207" s="214"/>
      <c r="AZ207" s="214">
        <v>100</v>
      </c>
      <c r="BA207" s="214"/>
      <c r="BB207" s="214"/>
      <c r="BC207" s="214"/>
      <c r="BD207" s="214"/>
      <c r="BE207" s="214">
        <v>100</v>
      </c>
      <c r="BF207" s="214"/>
      <c r="BG207" s="214"/>
      <c r="BH207" s="214"/>
      <c r="BI207" s="214"/>
    </row>
    <row r="209" spans="1:64" ht="18" customHeight="1">
      <c r="A209" s="131" t="s">
        <v>155</v>
      </c>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row>
    <row r="210" spans="1:70" ht="15" customHeight="1">
      <c r="A210" s="141" t="s">
        <v>244</v>
      </c>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c r="AL210" s="141"/>
      <c r="AM210" s="141"/>
      <c r="AN210" s="141"/>
      <c r="AO210" s="141"/>
      <c r="AP210" s="141"/>
      <c r="AQ210" s="141"/>
      <c r="AR210" s="141"/>
      <c r="AS210" s="141"/>
      <c r="AT210" s="141"/>
      <c r="AU210" s="141"/>
      <c r="AV210" s="141"/>
      <c r="AW210" s="141"/>
      <c r="AX210" s="141"/>
      <c r="AY210" s="141"/>
      <c r="AZ210" s="141"/>
      <c r="BA210" s="141"/>
      <c r="BB210" s="141"/>
      <c r="BC210" s="141"/>
      <c r="BD210" s="141"/>
      <c r="BE210" s="141"/>
      <c r="BF210" s="141"/>
      <c r="BG210" s="141"/>
      <c r="BH210" s="141"/>
      <c r="BI210" s="141"/>
      <c r="BJ210" s="141"/>
      <c r="BK210" s="141"/>
      <c r="BL210" s="141"/>
      <c r="BM210" s="141"/>
      <c r="BN210" s="141"/>
      <c r="BO210" s="141"/>
      <c r="BP210" s="141"/>
      <c r="BQ210" s="141"/>
      <c r="BR210" s="141"/>
    </row>
    <row r="211" spans="1:70" ht="18" customHeight="1">
      <c r="A211" s="160" t="s">
        <v>20</v>
      </c>
      <c r="B211" s="161"/>
      <c r="C211" s="161"/>
      <c r="D211" s="161"/>
      <c r="E211" s="161"/>
      <c r="F211" s="161"/>
      <c r="G211" s="161"/>
      <c r="H211" s="161"/>
      <c r="I211" s="161"/>
      <c r="J211" s="161"/>
      <c r="K211" s="161"/>
      <c r="L211" s="161"/>
      <c r="M211" s="161"/>
      <c r="N211" s="161"/>
      <c r="O211" s="161"/>
      <c r="P211" s="161"/>
      <c r="Q211" s="161"/>
      <c r="R211" s="161"/>
      <c r="S211" s="161"/>
      <c r="T211" s="162"/>
      <c r="U211" s="63" t="s">
        <v>245</v>
      </c>
      <c r="V211" s="63"/>
      <c r="W211" s="63"/>
      <c r="X211" s="63"/>
      <c r="Y211" s="63"/>
      <c r="Z211" s="63"/>
      <c r="AA211" s="63"/>
      <c r="AB211" s="63"/>
      <c r="AC211" s="63"/>
      <c r="AD211" s="63"/>
      <c r="AE211" s="63" t="s">
        <v>246</v>
      </c>
      <c r="AF211" s="63"/>
      <c r="AG211" s="63"/>
      <c r="AH211" s="63"/>
      <c r="AI211" s="63"/>
      <c r="AJ211" s="63"/>
      <c r="AK211" s="63"/>
      <c r="AL211" s="63"/>
      <c r="AM211" s="63"/>
      <c r="AN211" s="63"/>
      <c r="AO211" s="63" t="s">
        <v>247</v>
      </c>
      <c r="AP211" s="63"/>
      <c r="AQ211" s="63"/>
      <c r="AR211" s="63"/>
      <c r="AS211" s="63"/>
      <c r="AT211" s="63"/>
      <c r="AU211" s="63"/>
      <c r="AV211" s="63"/>
      <c r="AW211" s="63"/>
      <c r="AX211" s="63"/>
      <c r="AY211" s="63" t="s">
        <v>248</v>
      </c>
      <c r="AZ211" s="63"/>
      <c r="BA211" s="63"/>
      <c r="BB211" s="63"/>
      <c r="BC211" s="63"/>
      <c r="BD211" s="63"/>
      <c r="BE211" s="63"/>
      <c r="BF211" s="63"/>
      <c r="BG211" s="63"/>
      <c r="BH211" s="63"/>
      <c r="BI211" s="63" t="s">
        <v>250</v>
      </c>
      <c r="BJ211" s="63"/>
      <c r="BK211" s="63"/>
      <c r="BL211" s="63"/>
      <c r="BM211" s="63"/>
      <c r="BN211" s="63"/>
      <c r="BO211" s="63"/>
      <c r="BP211" s="63"/>
      <c r="BQ211" s="63"/>
      <c r="BR211" s="63"/>
    </row>
    <row r="212" spans="1:70" ht="35.25" customHeight="1">
      <c r="A212" s="163"/>
      <c r="B212" s="164"/>
      <c r="C212" s="164"/>
      <c r="D212" s="164"/>
      <c r="E212" s="164"/>
      <c r="F212" s="164"/>
      <c r="G212" s="164"/>
      <c r="H212" s="164"/>
      <c r="I212" s="164"/>
      <c r="J212" s="164"/>
      <c r="K212" s="164"/>
      <c r="L212" s="164"/>
      <c r="M212" s="164"/>
      <c r="N212" s="164"/>
      <c r="O212" s="164"/>
      <c r="P212" s="164"/>
      <c r="Q212" s="164"/>
      <c r="R212" s="164"/>
      <c r="S212" s="164"/>
      <c r="T212" s="165"/>
      <c r="U212" s="63" t="s">
        <v>5</v>
      </c>
      <c r="V212" s="63"/>
      <c r="W212" s="63"/>
      <c r="X212" s="63"/>
      <c r="Y212" s="63"/>
      <c r="Z212" s="63" t="s">
        <v>4</v>
      </c>
      <c r="AA212" s="63"/>
      <c r="AB212" s="63"/>
      <c r="AC212" s="63"/>
      <c r="AD212" s="63"/>
      <c r="AE212" s="63" t="s">
        <v>5</v>
      </c>
      <c r="AF212" s="63"/>
      <c r="AG212" s="63"/>
      <c r="AH212" s="63"/>
      <c r="AI212" s="63"/>
      <c r="AJ212" s="63" t="s">
        <v>4</v>
      </c>
      <c r="AK212" s="63"/>
      <c r="AL212" s="63"/>
      <c r="AM212" s="63"/>
      <c r="AN212" s="63"/>
      <c r="AO212" s="63" t="s">
        <v>5</v>
      </c>
      <c r="AP212" s="63"/>
      <c r="AQ212" s="63"/>
      <c r="AR212" s="63"/>
      <c r="AS212" s="63"/>
      <c r="AT212" s="63" t="s">
        <v>4</v>
      </c>
      <c r="AU212" s="63"/>
      <c r="AV212" s="63"/>
      <c r="AW212" s="63"/>
      <c r="AX212" s="63"/>
      <c r="AY212" s="63" t="s">
        <v>5</v>
      </c>
      <c r="AZ212" s="63"/>
      <c r="BA212" s="63"/>
      <c r="BB212" s="63"/>
      <c r="BC212" s="63"/>
      <c r="BD212" s="63" t="s">
        <v>4</v>
      </c>
      <c r="BE212" s="63"/>
      <c r="BF212" s="63"/>
      <c r="BG212" s="63"/>
      <c r="BH212" s="63"/>
      <c r="BI212" s="63" t="s">
        <v>5</v>
      </c>
      <c r="BJ212" s="63"/>
      <c r="BK212" s="63"/>
      <c r="BL212" s="63"/>
      <c r="BM212" s="63"/>
      <c r="BN212" s="63" t="s">
        <v>4</v>
      </c>
      <c r="BO212" s="63"/>
      <c r="BP212" s="63"/>
      <c r="BQ212" s="63"/>
      <c r="BR212" s="63"/>
    </row>
    <row r="213" spans="1:70" ht="15" customHeight="1">
      <c r="A213" s="99">
        <v>1</v>
      </c>
      <c r="B213" s="100"/>
      <c r="C213" s="100"/>
      <c r="D213" s="100"/>
      <c r="E213" s="100"/>
      <c r="F213" s="100"/>
      <c r="G213" s="100"/>
      <c r="H213" s="100"/>
      <c r="I213" s="100"/>
      <c r="J213" s="100"/>
      <c r="K213" s="100"/>
      <c r="L213" s="100"/>
      <c r="M213" s="100"/>
      <c r="N213" s="100"/>
      <c r="O213" s="100"/>
      <c r="P213" s="100"/>
      <c r="Q213" s="100"/>
      <c r="R213" s="100"/>
      <c r="S213" s="100"/>
      <c r="T213" s="101"/>
      <c r="U213" s="63">
        <v>2</v>
      </c>
      <c r="V213" s="63"/>
      <c r="W213" s="63"/>
      <c r="X213" s="63"/>
      <c r="Y213" s="63"/>
      <c r="Z213" s="63">
        <v>3</v>
      </c>
      <c r="AA213" s="63"/>
      <c r="AB213" s="63"/>
      <c r="AC213" s="63"/>
      <c r="AD213" s="63"/>
      <c r="AE213" s="63">
        <v>4</v>
      </c>
      <c r="AF213" s="63"/>
      <c r="AG213" s="63"/>
      <c r="AH213" s="63"/>
      <c r="AI213" s="63"/>
      <c r="AJ213" s="63">
        <v>5</v>
      </c>
      <c r="AK213" s="63"/>
      <c r="AL213" s="63"/>
      <c r="AM213" s="63"/>
      <c r="AN213" s="63"/>
      <c r="AO213" s="63">
        <v>6</v>
      </c>
      <c r="AP213" s="63"/>
      <c r="AQ213" s="63"/>
      <c r="AR213" s="63"/>
      <c r="AS213" s="63"/>
      <c r="AT213" s="63">
        <v>7</v>
      </c>
      <c r="AU213" s="63"/>
      <c r="AV213" s="63"/>
      <c r="AW213" s="63"/>
      <c r="AX213" s="63"/>
      <c r="AY213" s="63">
        <v>8</v>
      </c>
      <c r="AZ213" s="63"/>
      <c r="BA213" s="63"/>
      <c r="BB213" s="63"/>
      <c r="BC213" s="63"/>
      <c r="BD213" s="63">
        <v>9</v>
      </c>
      <c r="BE213" s="63"/>
      <c r="BF213" s="63"/>
      <c r="BG213" s="63"/>
      <c r="BH213" s="63"/>
      <c r="BI213" s="63">
        <v>10</v>
      </c>
      <c r="BJ213" s="63"/>
      <c r="BK213" s="63"/>
      <c r="BL213" s="63"/>
      <c r="BM213" s="63"/>
      <c r="BN213" s="63">
        <v>11</v>
      </c>
      <c r="BO213" s="63"/>
      <c r="BP213" s="63"/>
      <c r="BQ213" s="63"/>
      <c r="BR213" s="63"/>
    </row>
    <row r="214" spans="1:79" s="2" customFormat="1" ht="15.75" customHeight="1" hidden="1">
      <c r="A214" s="102" t="s">
        <v>78</v>
      </c>
      <c r="B214" s="103"/>
      <c r="C214" s="103"/>
      <c r="D214" s="103"/>
      <c r="E214" s="103"/>
      <c r="F214" s="103"/>
      <c r="G214" s="103"/>
      <c r="H214" s="103"/>
      <c r="I214" s="103"/>
      <c r="J214" s="103"/>
      <c r="K214" s="103"/>
      <c r="L214" s="103"/>
      <c r="M214" s="103"/>
      <c r="N214" s="103"/>
      <c r="O214" s="103"/>
      <c r="P214" s="103"/>
      <c r="Q214" s="103"/>
      <c r="R214" s="103"/>
      <c r="S214" s="103"/>
      <c r="T214" s="104"/>
      <c r="U214" s="61" t="s">
        <v>86</v>
      </c>
      <c r="V214" s="61"/>
      <c r="W214" s="61"/>
      <c r="X214" s="61"/>
      <c r="Y214" s="61"/>
      <c r="Z214" s="56" t="s">
        <v>87</v>
      </c>
      <c r="AA214" s="56"/>
      <c r="AB214" s="56"/>
      <c r="AC214" s="56"/>
      <c r="AD214" s="56"/>
      <c r="AE214" s="61" t="s">
        <v>88</v>
      </c>
      <c r="AF214" s="61"/>
      <c r="AG214" s="61"/>
      <c r="AH214" s="61"/>
      <c r="AI214" s="61"/>
      <c r="AJ214" s="56" t="s">
        <v>89</v>
      </c>
      <c r="AK214" s="56"/>
      <c r="AL214" s="56"/>
      <c r="AM214" s="56"/>
      <c r="AN214" s="56"/>
      <c r="AO214" s="61" t="s">
        <v>79</v>
      </c>
      <c r="AP214" s="61"/>
      <c r="AQ214" s="61"/>
      <c r="AR214" s="61"/>
      <c r="AS214" s="61"/>
      <c r="AT214" s="56" t="s">
        <v>80</v>
      </c>
      <c r="AU214" s="56"/>
      <c r="AV214" s="56"/>
      <c r="AW214" s="56"/>
      <c r="AX214" s="56"/>
      <c r="AY214" s="61" t="s">
        <v>81</v>
      </c>
      <c r="AZ214" s="61"/>
      <c r="BA214" s="61"/>
      <c r="BB214" s="61"/>
      <c r="BC214" s="61"/>
      <c r="BD214" s="56" t="s">
        <v>82</v>
      </c>
      <c r="BE214" s="56"/>
      <c r="BF214" s="56"/>
      <c r="BG214" s="56"/>
      <c r="BH214" s="56"/>
      <c r="BI214" s="61" t="s">
        <v>83</v>
      </c>
      <c r="BJ214" s="61"/>
      <c r="BK214" s="61"/>
      <c r="BL214" s="61"/>
      <c r="BM214" s="61"/>
      <c r="BN214" s="56" t="s">
        <v>84</v>
      </c>
      <c r="BO214" s="56"/>
      <c r="BP214" s="56"/>
      <c r="BQ214" s="56"/>
      <c r="BR214" s="56"/>
      <c r="CA214" t="s">
        <v>49</v>
      </c>
    </row>
    <row r="215" spans="1:79" s="9" customFormat="1" ht="15" customHeight="1">
      <c r="A215" s="92" t="s">
        <v>314</v>
      </c>
      <c r="B215" s="66"/>
      <c r="C215" s="66"/>
      <c r="D215" s="66"/>
      <c r="E215" s="66"/>
      <c r="F215" s="66"/>
      <c r="G215" s="66"/>
      <c r="H215" s="66"/>
      <c r="I215" s="66"/>
      <c r="J215" s="66"/>
      <c r="K215" s="66"/>
      <c r="L215" s="66"/>
      <c r="M215" s="66"/>
      <c r="N215" s="66"/>
      <c r="O215" s="66"/>
      <c r="P215" s="66"/>
      <c r="Q215" s="66"/>
      <c r="R215" s="66"/>
      <c r="S215" s="66"/>
      <c r="T215" s="67"/>
      <c r="U215" s="168">
        <v>1041450</v>
      </c>
      <c r="V215" s="168"/>
      <c r="W215" s="168"/>
      <c r="X215" s="168"/>
      <c r="Y215" s="168"/>
      <c r="Z215" s="168">
        <v>0</v>
      </c>
      <c r="AA215" s="168"/>
      <c r="AB215" s="168"/>
      <c r="AC215" s="168"/>
      <c r="AD215" s="168"/>
      <c r="AE215" s="168">
        <v>1279178</v>
      </c>
      <c r="AF215" s="168"/>
      <c r="AG215" s="168"/>
      <c r="AH215" s="168"/>
      <c r="AI215" s="168"/>
      <c r="AJ215" s="168">
        <v>0</v>
      </c>
      <c r="AK215" s="168"/>
      <c r="AL215" s="168"/>
      <c r="AM215" s="168"/>
      <c r="AN215" s="168"/>
      <c r="AO215" s="168">
        <v>1074639</v>
      </c>
      <c r="AP215" s="168"/>
      <c r="AQ215" s="168"/>
      <c r="AR215" s="168"/>
      <c r="AS215" s="168"/>
      <c r="AT215" s="168">
        <v>0</v>
      </c>
      <c r="AU215" s="168"/>
      <c r="AV215" s="168"/>
      <c r="AW215" s="168"/>
      <c r="AX215" s="168"/>
      <c r="AY215" s="168">
        <v>1075511</v>
      </c>
      <c r="AZ215" s="168"/>
      <c r="BA215" s="168"/>
      <c r="BB215" s="168"/>
      <c r="BC215" s="168"/>
      <c r="BD215" s="168">
        <v>0</v>
      </c>
      <c r="BE215" s="168"/>
      <c r="BF215" s="168"/>
      <c r="BG215" s="168"/>
      <c r="BH215" s="168"/>
      <c r="BI215" s="168">
        <v>1075511</v>
      </c>
      <c r="BJ215" s="168"/>
      <c r="BK215" s="168"/>
      <c r="BL215" s="168"/>
      <c r="BM215" s="168"/>
      <c r="BN215" s="168">
        <v>0</v>
      </c>
      <c r="BO215" s="168"/>
      <c r="BP215" s="168"/>
      <c r="BQ215" s="168"/>
      <c r="BR215" s="168"/>
      <c r="CA215" s="9" t="s">
        <v>50</v>
      </c>
    </row>
    <row r="216" spans="1:70" s="8" customFormat="1" ht="15" customHeight="1">
      <c r="A216" s="110" t="s">
        <v>315</v>
      </c>
      <c r="B216" s="111"/>
      <c r="C216" s="111"/>
      <c r="D216" s="111"/>
      <c r="E216" s="111"/>
      <c r="F216" s="111"/>
      <c r="G216" s="111"/>
      <c r="H216" s="111"/>
      <c r="I216" s="111"/>
      <c r="J216" s="111"/>
      <c r="K216" s="111"/>
      <c r="L216" s="111"/>
      <c r="M216" s="111"/>
      <c r="N216" s="111"/>
      <c r="O216" s="111"/>
      <c r="P216" s="111"/>
      <c r="Q216" s="111"/>
      <c r="R216" s="111"/>
      <c r="S216" s="111"/>
      <c r="T216" s="112"/>
      <c r="U216" s="182">
        <v>756318</v>
      </c>
      <c r="V216" s="182"/>
      <c r="W216" s="182"/>
      <c r="X216" s="182"/>
      <c r="Y216" s="182"/>
      <c r="Z216" s="182">
        <v>0</v>
      </c>
      <c r="AA216" s="182"/>
      <c r="AB216" s="182"/>
      <c r="AC216" s="182"/>
      <c r="AD216" s="182"/>
      <c r="AE216" s="182">
        <v>941353</v>
      </c>
      <c r="AF216" s="182"/>
      <c r="AG216" s="182"/>
      <c r="AH216" s="182"/>
      <c r="AI216" s="182"/>
      <c r="AJ216" s="182">
        <v>0</v>
      </c>
      <c r="AK216" s="182"/>
      <c r="AL216" s="182"/>
      <c r="AM216" s="182"/>
      <c r="AN216" s="182"/>
      <c r="AO216" s="182">
        <v>765072</v>
      </c>
      <c r="AP216" s="182"/>
      <c r="AQ216" s="182"/>
      <c r="AR216" s="182"/>
      <c r="AS216" s="182"/>
      <c r="AT216" s="182">
        <v>0</v>
      </c>
      <c r="AU216" s="182"/>
      <c r="AV216" s="182"/>
      <c r="AW216" s="182"/>
      <c r="AX216" s="182"/>
      <c r="AY216" s="182">
        <v>765072</v>
      </c>
      <c r="AZ216" s="182"/>
      <c r="BA216" s="182"/>
      <c r="BB216" s="182"/>
      <c r="BC216" s="182"/>
      <c r="BD216" s="182">
        <v>0</v>
      </c>
      <c r="BE216" s="182"/>
      <c r="BF216" s="182"/>
      <c r="BG216" s="182"/>
      <c r="BH216" s="182"/>
      <c r="BI216" s="182">
        <v>765072</v>
      </c>
      <c r="BJ216" s="182"/>
      <c r="BK216" s="182"/>
      <c r="BL216" s="182"/>
      <c r="BM216" s="182"/>
      <c r="BN216" s="182">
        <v>0</v>
      </c>
      <c r="BO216" s="182"/>
      <c r="BP216" s="182"/>
      <c r="BQ216" s="182"/>
      <c r="BR216" s="182"/>
    </row>
    <row r="217" spans="1:70" s="8" customFormat="1" ht="15" customHeight="1">
      <c r="A217" s="110" t="s">
        <v>316</v>
      </c>
      <c r="B217" s="111"/>
      <c r="C217" s="111"/>
      <c r="D217" s="111"/>
      <c r="E217" s="111"/>
      <c r="F217" s="111"/>
      <c r="G217" s="111"/>
      <c r="H217" s="111"/>
      <c r="I217" s="111"/>
      <c r="J217" s="111"/>
      <c r="K217" s="111"/>
      <c r="L217" s="111"/>
      <c r="M217" s="111"/>
      <c r="N217" s="111"/>
      <c r="O217" s="111"/>
      <c r="P217" s="111"/>
      <c r="Q217" s="111"/>
      <c r="R217" s="111"/>
      <c r="S217" s="111"/>
      <c r="T217" s="112"/>
      <c r="U217" s="182">
        <v>285132</v>
      </c>
      <c r="V217" s="182"/>
      <c r="W217" s="182"/>
      <c r="X217" s="182"/>
      <c r="Y217" s="182"/>
      <c r="Z217" s="182">
        <v>0</v>
      </c>
      <c r="AA217" s="182"/>
      <c r="AB217" s="182"/>
      <c r="AC217" s="182"/>
      <c r="AD217" s="182"/>
      <c r="AE217" s="182">
        <v>337825</v>
      </c>
      <c r="AF217" s="182"/>
      <c r="AG217" s="182"/>
      <c r="AH217" s="182"/>
      <c r="AI217" s="182"/>
      <c r="AJ217" s="182">
        <v>0</v>
      </c>
      <c r="AK217" s="182"/>
      <c r="AL217" s="182"/>
      <c r="AM217" s="182"/>
      <c r="AN217" s="182"/>
      <c r="AO217" s="182">
        <v>309567</v>
      </c>
      <c r="AP217" s="182"/>
      <c r="AQ217" s="182"/>
      <c r="AR217" s="182"/>
      <c r="AS217" s="182"/>
      <c r="AT217" s="182">
        <v>0</v>
      </c>
      <c r="AU217" s="182"/>
      <c r="AV217" s="182"/>
      <c r="AW217" s="182"/>
      <c r="AX217" s="182"/>
      <c r="AY217" s="182">
        <v>310439</v>
      </c>
      <c r="AZ217" s="182"/>
      <c r="BA217" s="182"/>
      <c r="BB217" s="182"/>
      <c r="BC217" s="182"/>
      <c r="BD217" s="182">
        <v>0</v>
      </c>
      <c r="BE217" s="182"/>
      <c r="BF217" s="182"/>
      <c r="BG217" s="182"/>
      <c r="BH217" s="182"/>
      <c r="BI217" s="182">
        <v>310439</v>
      </c>
      <c r="BJ217" s="182"/>
      <c r="BK217" s="182"/>
      <c r="BL217" s="182"/>
      <c r="BM217" s="182"/>
      <c r="BN217" s="182">
        <v>0</v>
      </c>
      <c r="BO217" s="182"/>
      <c r="BP217" s="182"/>
      <c r="BQ217" s="182"/>
      <c r="BR217" s="182"/>
    </row>
    <row r="218" spans="1:70" s="8" customFormat="1" ht="15" customHeight="1">
      <c r="A218" s="110" t="s">
        <v>317</v>
      </c>
      <c r="B218" s="111"/>
      <c r="C218" s="111"/>
      <c r="D218" s="111"/>
      <c r="E218" s="111"/>
      <c r="F218" s="111"/>
      <c r="G218" s="111"/>
      <c r="H218" s="111"/>
      <c r="I218" s="111"/>
      <c r="J218" s="111"/>
      <c r="K218" s="111"/>
      <c r="L218" s="111"/>
      <c r="M218" s="111"/>
      <c r="N218" s="111"/>
      <c r="O218" s="111"/>
      <c r="P218" s="111"/>
      <c r="Q218" s="111"/>
      <c r="R218" s="111"/>
      <c r="S218" s="111"/>
      <c r="T218" s="112"/>
      <c r="U218" s="182">
        <v>1065639</v>
      </c>
      <c r="V218" s="182"/>
      <c r="W218" s="182"/>
      <c r="X218" s="182"/>
      <c r="Y218" s="182"/>
      <c r="Z218" s="182">
        <v>0</v>
      </c>
      <c r="AA218" s="182"/>
      <c r="AB218" s="182"/>
      <c r="AC218" s="182"/>
      <c r="AD218" s="182"/>
      <c r="AE218" s="182">
        <v>768021</v>
      </c>
      <c r="AF218" s="182"/>
      <c r="AG218" s="182"/>
      <c r="AH218" s="182"/>
      <c r="AI218" s="182"/>
      <c r="AJ218" s="182">
        <v>0</v>
      </c>
      <c r="AK218" s="182"/>
      <c r="AL218" s="182"/>
      <c r="AM218" s="182"/>
      <c r="AN218" s="182"/>
      <c r="AO218" s="182">
        <v>759908</v>
      </c>
      <c r="AP218" s="182"/>
      <c r="AQ218" s="182"/>
      <c r="AR218" s="182"/>
      <c r="AS218" s="182"/>
      <c r="AT218" s="182">
        <v>0</v>
      </c>
      <c r="AU218" s="182"/>
      <c r="AV218" s="182"/>
      <c r="AW218" s="182"/>
      <c r="AX218" s="182"/>
      <c r="AY218" s="182">
        <v>1094164</v>
      </c>
      <c r="AZ218" s="182"/>
      <c r="BA218" s="182"/>
      <c r="BB218" s="182"/>
      <c r="BC218" s="182"/>
      <c r="BD218" s="182">
        <v>0</v>
      </c>
      <c r="BE218" s="182"/>
      <c r="BF218" s="182"/>
      <c r="BG218" s="182"/>
      <c r="BH218" s="182"/>
      <c r="BI218" s="182">
        <v>1217328</v>
      </c>
      <c r="BJ218" s="182"/>
      <c r="BK218" s="182"/>
      <c r="BL218" s="182"/>
      <c r="BM218" s="182"/>
      <c r="BN218" s="182">
        <v>0</v>
      </c>
      <c r="BO218" s="182"/>
      <c r="BP218" s="182"/>
      <c r="BQ218" s="182"/>
      <c r="BR218" s="182"/>
    </row>
    <row r="219" spans="1:70" s="9" customFormat="1" ht="15" customHeight="1">
      <c r="A219" s="92" t="s">
        <v>318</v>
      </c>
      <c r="B219" s="66"/>
      <c r="C219" s="66"/>
      <c r="D219" s="66"/>
      <c r="E219" s="66"/>
      <c r="F219" s="66"/>
      <c r="G219" s="66"/>
      <c r="H219" s="66"/>
      <c r="I219" s="66"/>
      <c r="J219" s="66"/>
      <c r="K219" s="66"/>
      <c r="L219" s="66"/>
      <c r="M219" s="66"/>
      <c r="N219" s="66"/>
      <c r="O219" s="66"/>
      <c r="P219" s="66"/>
      <c r="Q219" s="66"/>
      <c r="R219" s="66"/>
      <c r="S219" s="66"/>
      <c r="T219" s="67"/>
      <c r="U219" s="168">
        <v>393018</v>
      </c>
      <c r="V219" s="168"/>
      <c r="W219" s="168"/>
      <c r="X219" s="168"/>
      <c r="Y219" s="168"/>
      <c r="Z219" s="168">
        <v>0</v>
      </c>
      <c r="AA219" s="168"/>
      <c r="AB219" s="168"/>
      <c r="AC219" s="168"/>
      <c r="AD219" s="168"/>
      <c r="AE219" s="168">
        <v>233335</v>
      </c>
      <c r="AF219" s="168"/>
      <c r="AG219" s="168"/>
      <c r="AH219" s="168"/>
      <c r="AI219" s="168"/>
      <c r="AJ219" s="168">
        <v>0</v>
      </c>
      <c r="AK219" s="168"/>
      <c r="AL219" s="168"/>
      <c r="AM219" s="168"/>
      <c r="AN219" s="168"/>
      <c r="AO219" s="168">
        <v>208050</v>
      </c>
      <c r="AP219" s="168"/>
      <c r="AQ219" s="168"/>
      <c r="AR219" s="168"/>
      <c r="AS219" s="168"/>
      <c r="AT219" s="168">
        <v>0</v>
      </c>
      <c r="AU219" s="168"/>
      <c r="AV219" s="168"/>
      <c r="AW219" s="168"/>
      <c r="AX219" s="168"/>
      <c r="AY219" s="168">
        <v>235841</v>
      </c>
      <c r="AZ219" s="168"/>
      <c r="BA219" s="168"/>
      <c r="BB219" s="168"/>
      <c r="BC219" s="168"/>
      <c r="BD219" s="168">
        <v>0</v>
      </c>
      <c r="BE219" s="168"/>
      <c r="BF219" s="168"/>
      <c r="BG219" s="168"/>
      <c r="BH219" s="168"/>
      <c r="BI219" s="168">
        <v>247372</v>
      </c>
      <c r="BJ219" s="168"/>
      <c r="BK219" s="168"/>
      <c r="BL219" s="168"/>
      <c r="BM219" s="168"/>
      <c r="BN219" s="168">
        <v>0</v>
      </c>
      <c r="BO219" s="168"/>
      <c r="BP219" s="168"/>
      <c r="BQ219" s="168"/>
      <c r="BR219" s="168"/>
    </row>
    <row r="220" spans="1:70" s="8" customFormat="1" ht="15" customHeight="1">
      <c r="A220" s="110" t="s">
        <v>319</v>
      </c>
      <c r="B220" s="111"/>
      <c r="C220" s="111"/>
      <c r="D220" s="111"/>
      <c r="E220" s="111"/>
      <c r="F220" s="111"/>
      <c r="G220" s="111"/>
      <c r="H220" s="111"/>
      <c r="I220" s="111"/>
      <c r="J220" s="111"/>
      <c r="K220" s="111"/>
      <c r="L220" s="111"/>
      <c r="M220" s="111"/>
      <c r="N220" s="111"/>
      <c r="O220" s="111"/>
      <c r="P220" s="111"/>
      <c r="Q220" s="111"/>
      <c r="R220" s="111"/>
      <c r="S220" s="111"/>
      <c r="T220" s="112"/>
      <c r="U220" s="182">
        <v>221732</v>
      </c>
      <c r="V220" s="182"/>
      <c r="W220" s="182"/>
      <c r="X220" s="182"/>
      <c r="Y220" s="182"/>
      <c r="Z220" s="182">
        <v>0</v>
      </c>
      <c r="AA220" s="182"/>
      <c r="AB220" s="182"/>
      <c r="AC220" s="182"/>
      <c r="AD220" s="182"/>
      <c r="AE220" s="182">
        <v>233335</v>
      </c>
      <c r="AF220" s="182"/>
      <c r="AG220" s="182"/>
      <c r="AH220" s="182"/>
      <c r="AI220" s="182"/>
      <c r="AJ220" s="182">
        <v>0</v>
      </c>
      <c r="AK220" s="182"/>
      <c r="AL220" s="182"/>
      <c r="AM220" s="182"/>
      <c r="AN220" s="182"/>
      <c r="AO220" s="182">
        <v>208050</v>
      </c>
      <c r="AP220" s="182"/>
      <c r="AQ220" s="182"/>
      <c r="AR220" s="182"/>
      <c r="AS220" s="182"/>
      <c r="AT220" s="182">
        <v>0</v>
      </c>
      <c r="AU220" s="182"/>
      <c r="AV220" s="182"/>
      <c r="AW220" s="182"/>
      <c r="AX220" s="182"/>
      <c r="AY220" s="182">
        <v>235841</v>
      </c>
      <c r="AZ220" s="182"/>
      <c r="BA220" s="182"/>
      <c r="BB220" s="182"/>
      <c r="BC220" s="182"/>
      <c r="BD220" s="182">
        <v>0</v>
      </c>
      <c r="BE220" s="182"/>
      <c r="BF220" s="182"/>
      <c r="BG220" s="182"/>
      <c r="BH220" s="182"/>
      <c r="BI220" s="182">
        <v>247372</v>
      </c>
      <c r="BJ220" s="182"/>
      <c r="BK220" s="182"/>
      <c r="BL220" s="182"/>
      <c r="BM220" s="182"/>
      <c r="BN220" s="182">
        <v>0</v>
      </c>
      <c r="BO220" s="182"/>
      <c r="BP220" s="182"/>
      <c r="BQ220" s="182"/>
      <c r="BR220" s="182"/>
    </row>
    <row r="221" spans="1:70" s="8" customFormat="1" ht="15" customHeight="1">
      <c r="A221" s="110" t="s">
        <v>320</v>
      </c>
      <c r="B221" s="111"/>
      <c r="C221" s="111"/>
      <c r="D221" s="111"/>
      <c r="E221" s="111"/>
      <c r="F221" s="111"/>
      <c r="G221" s="111"/>
      <c r="H221" s="111"/>
      <c r="I221" s="111"/>
      <c r="J221" s="111"/>
      <c r="K221" s="111"/>
      <c r="L221" s="111"/>
      <c r="M221" s="111"/>
      <c r="N221" s="111"/>
      <c r="O221" s="111"/>
      <c r="P221" s="111"/>
      <c r="Q221" s="111"/>
      <c r="R221" s="111"/>
      <c r="S221" s="111"/>
      <c r="T221" s="112"/>
      <c r="U221" s="182">
        <v>171286</v>
      </c>
      <c r="V221" s="182"/>
      <c r="W221" s="182"/>
      <c r="X221" s="182"/>
      <c r="Y221" s="182"/>
      <c r="Z221" s="182">
        <v>0</v>
      </c>
      <c r="AA221" s="182"/>
      <c r="AB221" s="182"/>
      <c r="AC221" s="182"/>
      <c r="AD221" s="182"/>
      <c r="AE221" s="182">
        <v>0</v>
      </c>
      <c r="AF221" s="182"/>
      <c r="AG221" s="182"/>
      <c r="AH221" s="182"/>
      <c r="AI221" s="182"/>
      <c r="AJ221" s="182">
        <v>0</v>
      </c>
      <c r="AK221" s="182"/>
      <c r="AL221" s="182"/>
      <c r="AM221" s="182"/>
      <c r="AN221" s="182"/>
      <c r="AO221" s="182">
        <v>0</v>
      </c>
      <c r="AP221" s="182"/>
      <c r="AQ221" s="182"/>
      <c r="AR221" s="182"/>
      <c r="AS221" s="182"/>
      <c r="AT221" s="182">
        <v>0</v>
      </c>
      <c r="AU221" s="182"/>
      <c r="AV221" s="182"/>
      <c r="AW221" s="182"/>
      <c r="AX221" s="182"/>
      <c r="AY221" s="182">
        <v>0</v>
      </c>
      <c r="AZ221" s="182"/>
      <c r="BA221" s="182"/>
      <c r="BB221" s="182"/>
      <c r="BC221" s="182"/>
      <c r="BD221" s="182">
        <v>0</v>
      </c>
      <c r="BE221" s="182"/>
      <c r="BF221" s="182"/>
      <c r="BG221" s="182"/>
      <c r="BH221" s="182"/>
      <c r="BI221" s="182">
        <v>0</v>
      </c>
      <c r="BJ221" s="182"/>
      <c r="BK221" s="182"/>
      <c r="BL221" s="182"/>
      <c r="BM221" s="182"/>
      <c r="BN221" s="182">
        <v>0</v>
      </c>
      <c r="BO221" s="182"/>
      <c r="BP221" s="182"/>
      <c r="BQ221" s="182"/>
      <c r="BR221" s="182"/>
    </row>
    <row r="222" spans="1:70" s="9" customFormat="1" ht="30.75" customHeight="1">
      <c r="A222" s="92" t="s">
        <v>321</v>
      </c>
      <c r="B222" s="66"/>
      <c r="C222" s="66"/>
      <c r="D222" s="66"/>
      <c r="E222" s="66"/>
      <c r="F222" s="66"/>
      <c r="G222" s="66"/>
      <c r="H222" s="66"/>
      <c r="I222" s="66"/>
      <c r="J222" s="66"/>
      <c r="K222" s="66"/>
      <c r="L222" s="66"/>
      <c r="M222" s="66"/>
      <c r="N222" s="66"/>
      <c r="O222" s="66"/>
      <c r="P222" s="66"/>
      <c r="Q222" s="66"/>
      <c r="R222" s="66"/>
      <c r="S222" s="66"/>
      <c r="T222" s="67"/>
      <c r="U222" s="168">
        <v>568030</v>
      </c>
      <c r="V222" s="168"/>
      <c r="W222" s="168"/>
      <c r="X222" s="168"/>
      <c r="Y222" s="168"/>
      <c r="Z222" s="168">
        <v>0</v>
      </c>
      <c r="AA222" s="168"/>
      <c r="AB222" s="168"/>
      <c r="AC222" s="168"/>
      <c r="AD222" s="168"/>
      <c r="AE222" s="168">
        <v>743816</v>
      </c>
      <c r="AF222" s="168"/>
      <c r="AG222" s="168"/>
      <c r="AH222" s="168"/>
      <c r="AI222" s="168"/>
      <c r="AJ222" s="168">
        <v>0</v>
      </c>
      <c r="AK222" s="168"/>
      <c r="AL222" s="168"/>
      <c r="AM222" s="168"/>
      <c r="AN222" s="168"/>
      <c r="AO222" s="168">
        <v>644059</v>
      </c>
      <c r="AP222" s="168"/>
      <c r="AQ222" s="168"/>
      <c r="AR222" s="168"/>
      <c r="AS222" s="168"/>
      <c r="AT222" s="168">
        <v>0</v>
      </c>
      <c r="AU222" s="168"/>
      <c r="AV222" s="168"/>
      <c r="AW222" s="168"/>
      <c r="AX222" s="168"/>
      <c r="AY222" s="168">
        <v>646799</v>
      </c>
      <c r="AZ222" s="168"/>
      <c r="BA222" s="168"/>
      <c r="BB222" s="168"/>
      <c r="BC222" s="168"/>
      <c r="BD222" s="168">
        <v>0</v>
      </c>
      <c r="BE222" s="168"/>
      <c r="BF222" s="168"/>
      <c r="BG222" s="168"/>
      <c r="BH222" s="168"/>
      <c r="BI222" s="168">
        <v>646799</v>
      </c>
      <c r="BJ222" s="168"/>
      <c r="BK222" s="168"/>
      <c r="BL222" s="168"/>
      <c r="BM222" s="168"/>
      <c r="BN222" s="168">
        <v>0</v>
      </c>
      <c r="BO222" s="168"/>
      <c r="BP222" s="168"/>
      <c r="BQ222" s="168"/>
      <c r="BR222" s="168"/>
    </row>
    <row r="223" spans="1:70" s="8" customFormat="1" ht="15" customHeight="1">
      <c r="A223" s="110" t="s">
        <v>316</v>
      </c>
      <c r="B223" s="111"/>
      <c r="C223" s="111"/>
      <c r="D223" s="111"/>
      <c r="E223" s="111"/>
      <c r="F223" s="111"/>
      <c r="G223" s="111"/>
      <c r="H223" s="111"/>
      <c r="I223" s="111"/>
      <c r="J223" s="111"/>
      <c r="K223" s="111"/>
      <c r="L223" s="111"/>
      <c r="M223" s="111"/>
      <c r="N223" s="111"/>
      <c r="O223" s="111"/>
      <c r="P223" s="111"/>
      <c r="Q223" s="111"/>
      <c r="R223" s="111"/>
      <c r="S223" s="111"/>
      <c r="T223" s="112"/>
      <c r="U223" s="182">
        <v>568030</v>
      </c>
      <c r="V223" s="182"/>
      <c r="W223" s="182"/>
      <c r="X223" s="182"/>
      <c r="Y223" s="182"/>
      <c r="Z223" s="182">
        <v>0</v>
      </c>
      <c r="AA223" s="182"/>
      <c r="AB223" s="182"/>
      <c r="AC223" s="182"/>
      <c r="AD223" s="182"/>
      <c r="AE223" s="182">
        <v>743816</v>
      </c>
      <c r="AF223" s="182"/>
      <c r="AG223" s="182"/>
      <c r="AH223" s="182"/>
      <c r="AI223" s="182"/>
      <c r="AJ223" s="182">
        <v>0</v>
      </c>
      <c r="AK223" s="182"/>
      <c r="AL223" s="182"/>
      <c r="AM223" s="182"/>
      <c r="AN223" s="182"/>
      <c r="AO223" s="182">
        <v>644059</v>
      </c>
      <c r="AP223" s="182"/>
      <c r="AQ223" s="182"/>
      <c r="AR223" s="182"/>
      <c r="AS223" s="182"/>
      <c r="AT223" s="182">
        <v>0</v>
      </c>
      <c r="AU223" s="182"/>
      <c r="AV223" s="182"/>
      <c r="AW223" s="182"/>
      <c r="AX223" s="182"/>
      <c r="AY223" s="182">
        <v>646799</v>
      </c>
      <c r="AZ223" s="182"/>
      <c r="BA223" s="182"/>
      <c r="BB223" s="182"/>
      <c r="BC223" s="182"/>
      <c r="BD223" s="182">
        <v>0</v>
      </c>
      <c r="BE223" s="182"/>
      <c r="BF223" s="182"/>
      <c r="BG223" s="182"/>
      <c r="BH223" s="182"/>
      <c r="BI223" s="182">
        <v>646799</v>
      </c>
      <c r="BJ223" s="182"/>
      <c r="BK223" s="182"/>
      <c r="BL223" s="182"/>
      <c r="BM223" s="182"/>
      <c r="BN223" s="182">
        <v>0</v>
      </c>
      <c r="BO223" s="182"/>
      <c r="BP223" s="182"/>
      <c r="BQ223" s="182"/>
      <c r="BR223" s="182"/>
    </row>
    <row r="224" spans="1:70" s="8" customFormat="1" ht="15" customHeight="1">
      <c r="A224" s="110" t="s">
        <v>322</v>
      </c>
      <c r="B224" s="111"/>
      <c r="C224" s="111"/>
      <c r="D224" s="111"/>
      <c r="E224" s="111"/>
      <c r="F224" s="111"/>
      <c r="G224" s="111"/>
      <c r="H224" s="111"/>
      <c r="I224" s="111"/>
      <c r="J224" s="111"/>
      <c r="K224" s="111"/>
      <c r="L224" s="111"/>
      <c r="M224" s="111"/>
      <c r="N224" s="111"/>
      <c r="O224" s="111"/>
      <c r="P224" s="111"/>
      <c r="Q224" s="111"/>
      <c r="R224" s="111"/>
      <c r="S224" s="111"/>
      <c r="T224" s="112"/>
      <c r="U224" s="182">
        <v>0</v>
      </c>
      <c r="V224" s="182"/>
      <c r="W224" s="182"/>
      <c r="X224" s="182"/>
      <c r="Y224" s="182"/>
      <c r="Z224" s="182">
        <v>0</v>
      </c>
      <c r="AA224" s="182"/>
      <c r="AB224" s="182"/>
      <c r="AC224" s="182"/>
      <c r="AD224" s="182"/>
      <c r="AE224" s="182">
        <v>9000</v>
      </c>
      <c r="AF224" s="182"/>
      <c r="AG224" s="182"/>
      <c r="AH224" s="182"/>
      <c r="AI224" s="182"/>
      <c r="AJ224" s="182">
        <v>0</v>
      </c>
      <c r="AK224" s="182"/>
      <c r="AL224" s="182"/>
      <c r="AM224" s="182"/>
      <c r="AN224" s="182"/>
      <c r="AO224" s="182">
        <v>134725</v>
      </c>
      <c r="AP224" s="182"/>
      <c r="AQ224" s="182"/>
      <c r="AR224" s="182"/>
      <c r="AS224" s="182"/>
      <c r="AT224" s="182">
        <v>0</v>
      </c>
      <c r="AU224" s="182"/>
      <c r="AV224" s="182"/>
      <c r="AW224" s="182"/>
      <c r="AX224" s="182"/>
      <c r="AY224" s="182">
        <v>36570</v>
      </c>
      <c r="AZ224" s="182"/>
      <c r="BA224" s="182"/>
      <c r="BB224" s="182"/>
      <c r="BC224" s="182"/>
      <c r="BD224" s="182">
        <v>0</v>
      </c>
      <c r="BE224" s="182"/>
      <c r="BF224" s="182"/>
      <c r="BG224" s="182"/>
      <c r="BH224" s="182"/>
      <c r="BI224" s="182">
        <v>52760</v>
      </c>
      <c r="BJ224" s="182"/>
      <c r="BK224" s="182"/>
      <c r="BL224" s="182"/>
      <c r="BM224" s="182"/>
      <c r="BN224" s="182">
        <v>0</v>
      </c>
      <c r="BO224" s="182"/>
      <c r="BP224" s="182"/>
      <c r="BQ224" s="182"/>
      <c r="BR224" s="182"/>
    </row>
    <row r="225" spans="1:70" s="9" customFormat="1" ht="15" customHeight="1">
      <c r="A225" s="92" t="s">
        <v>179</v>
      </c>
      <c r="B225" s="66"/>
      <c r="C225" s="66"/>
      <c r="D225" s="66"/>
      <c r="E225" s="66"/>
      <c r="F225" s="66"/>
      <c r="G225" s="66"/>
      <c r="H225" s="66"/>
      <c r="I225" s="66"/>
      <c r="J225" s="66"/>
      <c r="K225" s="66"/>
      <c r="L225" s="66"/>
      <c r="M225" s="66"/>
      <c r="N225" s="66"/>
      <c r="O225" s="66"/>
      <c r="P225" s="66"/>
      <c r="Q225" s="66"/>
      <c r="R225" s="66"/>
      <c r="S225" s="66"/>
      <c r="T225" s="67"/>
      <c r="U225" s="168">
        <v>3068137</v>
      </c>
      <c r="V225" s="168"/>
      <c r="W225" s="168"/>
      <c r="X225" s="168"/>
      <c r="Y225" s="168"/>
      <c r="Z225" s="168">
        <v>0</v>
      </c>
      <c r="AA225" s="168"/>
      <c r="AB225" s="168"/>
      <c r="AC225" s="168"/>
      <c r="AD225" s="168"/>
      <c r="AE225" s="168">
        <v>3033350</v>
      </c>
      <c r="AF225" s="168"/>
      <c r="AG225" s="168"/>
      <c r="AH225" s="168"/>
      <c r="AI225" s="168"/>
      <c r="AJ225" s="168">
        <v>0</v>
      </c>
      <c r="AK225" s="168"/>
      <c r="AL225" s="168"/>
      <c r="AM225" s="168"/>
      <c r="AN225" s="168"/>
      <c r="AO225" s="168">
        <v>2821381</v>
      </c>
      <c r="AP225" s="168"/>
      <c r="AQ225" s="168"/>
      <c r="AR225" s="168"/>
      <c r="AS225" s="168"/>
      <c r="AT225" s="168">
        <v>0</v>
      </c>
      <c r="AU225" s="168"/>
      <c r="AV225" s="168"/>
      <c r="AW225" s="168"/>
      <c r="AX225" s="168"/>
      <c r="AY225" s="168">
        <v>3088885</v>
      </c>
      <c r="AZ225" s="168"/>
      <c r="BA225" s="168"/>
      <c r="BB225" s="168"/>
      <c r="BC225" s="168"/>
      <c r="BD225" s="168">
        <v>0</v>
      </c>
      <c r="BE225" s="168"/>
      <c r="BF225" s="168"/>
      <c r="BG225" s="168"/>
      <c r="BH225" s="168"/>
      <c r="BI225" s="168">
        <v>3239770</v>
      </c>
      <c r="BJ225" s="168"/>
      <c r="BK225" s="168"/>
      <c r="BL225" s="168"/>
      <c r="BM225" s="168"/>
      <c r="BN225" s="168">
        <v>0</v>
      </c>
      <c r="BO225" s="168"/>
      <c r="BP225" s="168"/>
      <c r="BQ225" s="168"/>
      <c r="BR225" s="168"/>
    </row>
    <row r="226" spans="1:70" s="8" customFormat="1" ht="29.25" customHeight="1">
      <c r="A226" s="110" t="s">
        <v>323</v>
      </c>
      <c r="B226" s="111"/>
      <c r="C226" s="111"/>
      <c r="D226" s="111"/>
      <c r="E226" s="111"/>
      <c r="F226" s="111"/>
      <c r="G226" s="111"/>
      <c r="H226" s="111"/>
      <c r="I226" s="111"/>
      <c r="J226" s="111"/>
      <c r="K226" s="111"/>
      <c r="L226" s="111"/>
      <c r="M226" s="111"/>
      <c r="N226" s="111"/>
      <c r="O226" s="111"/>
      <c r="P226" s="111"/>
      <c r="Q226" s="111"/>
      <c r="R226" s="111"/>
      <c r="S226" s="111"/>
      <c r="T226" s="112"/>
      <c r="U226" s="182" t="s">
        <v>254</v>
      </c>
      <c r="V226" s="182"/>
      <c r="W226" s="182"/>
      <c r="X226" s="182"/>
      <c r="Y226" s="182"/>
      <c r="Z226" s="182"/>
      <c r="AA226" s="182"/>
      <c r="AB226" s="182"/>
      <c r="AC226" s="182"/>
      <c r="AD226" s="182"/>
      <c r="AE226" s="182" t="s">
        <v>254</v>
      </c>
      <c r="AF226" s="182"/>
      <c r="AG226" s="182"/>
      <c r="AH226" s="182"/>
      <c r="AI226" s="182"/>
      <c r="AJ226" s="182"/>
      <c r="AK226" s="182"/>
      <c r="AL226" s="182"/>
      <c r="AM226" s="182"/>
      <c r="AN226" s="182"/>
      <c r="AO226" s="182" t="s">
        <v>254</v>
      </c>
      <c r="AP226" s="182"/>
      <c r="AQ226" s="182"/>
      <c r="AR226" s="182"/>
      <c r="AS226" s="182"/>
      <c r="AT226" s="182"/>
      <c r="AU226" s="182"/>
      <c r="AV226" s="182"/>
      <c r="AW226" s="182"/>
      <c r="AX226" s="182"/>
      <c r="AY226" s="182" t="s">
        <v>254</v>
      </c>
      <c r="AZ226" s="182"/>
      <c r="BA226" s="182"/>
      <c r="BB226" s="182"/>
      <c r="BC226" s="182"/>
      <c r="BD226" s="182"/>
      <c r="BE226" s="182"/>
      <c r="BF226" s="182"/>
      <c r="BG226" s="182"/>
      <c r="BH226" s="182"/>
      <c r="BI226" s="182" t="s">
        <v>254</v>
      </c>
      <c r="BJ226" s="182"/>
      <c r="BK226" s="182"/>
      <c r="BL226" s="182"/>
      <c r="BM226" s="182"/>
      <c r="BN226" s="182"/>
      <c r="BO226" s="182"/>
      <c r="BP226" s="182"/>
      <c r="BQ226" s="182"/>
      <c r="BR226" s="182"/>
    </row>
    <row r="229" spans="1:64" ht="21" customHeight="1">
      <c r="A229" s="131" t="s">
        <v>156</v>
      </c>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row>
    <row r="230" spans="1:64" ht="19.5" customHeight="1">
      <c r="A230" s="160" t="s">
        <v>7</v>
      </c>
      <c r="B230" s="161"/>
      <c r="C230" s="161"/>
      <c r="D230" s="160" t="s">
        <v>11</v>
      </c>
      <c r="E230" s="161"/>
      <c r="F230" s="161"/>
      <c r="G230" s="161"/>
      <c r="H230" s="161"/>
      <c r="I230" s="161"/>
      <c r="J230" s="161"/>
      <c r="K230" s="161"/>
      <c r="L230" s="161"/>
      <c r="M230" s="161"/>
      <c r="N230" s="161"/>
      <c r="O230" s="161"/>
      <c r="P230" s="161"/>
      <c r="Q230" s="161"/>
      <c r="R230" s="161"/>
      <c r="S230" s="161"/>
      <c r="T230" s="161"/>
      <c r="U230" s="161"/>
      <c r="V230" s="162"/>
      <c r="W230" s="63" t="s">
        <v>245</v>
      </c>
      <c r="X230" s="63"/>
      <c r="Y230" s="63"/>
      <c r="Z230" s="63"/>
      <c r="AA230" s="63"/>
      <c r="AB230" s="63"/>
      <c r="AC230" s="63"/>
      <c r="AD230" s="63"/>
      <c r="AE230" s="63"/>
      <c r="AF230" s="63"/>
      <c r="AG230" s="63"/>
      <c r="AH230" s="63"/>
      <c r="AI230" s="63" t="s">
        <v>336</v>
      </c>
      <c r="AJ230" s="63"/>
      <c r="AK230" s="63"/>
      <c r="AL230" s="63"/>
      <c r="AM230" s="63"/>
      <c r="AN230" s="63"/>
      <c r="AO230" s="63"/>
      <c r="AP230" s="63"/>
      <c r="AQ230" s="63"/>
      <c r="AR230" s="63"/>
      <c r="AS230" s="63"/>
      <c r="AT230" s="63"/>
      <c r="AU230" s="63" t="s">
        <v>346</v>
      </c>
      <c r="AV230" s="63"/>
      <c r="AW230" s="63"/>
      <c r="AX230" s="63"/>
      <c r="AY230" s="63"/>
      <c r="AZ230" s="63"/>
      <c r="BA230" s="63" t="s">
        <v>352</v>
      </c>
      <c r="BB230" s="63"/>
      <c r="BC230" s="63"/>
      <c r="BD230" s="63"/>
      <c r="BE230" s="63"/>
      <c r="BF230" s="63"/>
      <c r="BG230" s="63" t="s">
        <v>360</v>
      </c>
      <c r="BH230" s="63"/>
      <c r="BI230" s="63"/>
      <c r="BJ230" s="63"/>
      <c r="BK230" s="63"/>
      <c r="BL230" s="63"/>
    </row>
    <row r="231" spans="1:64" ht="19.5" customHeight="1">
      <c r="A231" s="190"/>
      <c r="B231" s="191"/>
      <c r="C231" s="191"/>
      <c r="D231" s="190"/>
      <c r="E231" s="191"/>
      <c r="F231" s="191"/>
      <c r="G231" s="191"/>
      <c r="H231" s="191"/>
      <c r="I231" s="191"/>
      <c r="J231" s="191"/>
      <c r="K231" s="191"/>
      <c r="L231" s="191"/>
      <c r="M231" s="191"/>
      <c r="N231" s="191"/>
      <c r="O231" s="191"/>
      <c r="P231" s="191"/>
      <c r="Q231" s="191"/>
      <c r="R231" s="191"/>
      <c r="S231" s="191"/>
      <c r="T231" s="191"/>
      <c r="U231" s="191"/>
      <c r="V231" s="198"/>
      <c r="W231" s="63" t="s">
        <v>5</v>
      </c>
      <c r="X231" s="63"/>
      <c r="Y231" s="63"/>
      <c r="Z231" s="63"/>
      <c r="AA231" s="63"/>
      <c r="AB231" s="63"/>
      <c r="AC231" s="63" t="s">
        <v>4</v>
      </c>
      <c r="AD231" s="63"/>
      <c r="AE231" s="63"/>
      <c r="AF231" s="63"/>
      <c r="AG231" s="63"/>
      <c r="AH231" s="63"/>
      <c r="AI231" s="63" t="s">
        <v>5</v>
      </c>
      <c r="AJ231" s="63"/>
      <c r="AK231" s="63"/>
      <c r="AL231" s="63"/>
      <c r="AM231" s="63"/>
      <c r="AN231" s="63"/>
      <c r="AO231" s="63" t="s">
        <v>4</v>
      </c>
      <c r="AP231" s="63"/>
      <c r="AQ231" s="63"/>
      <c r="AR231" s="63"/>
      <c r="AS231" s="63"/>
      <c r="AT231" s="63"/>
      <c r="AU231" s="130" t="s">
        <v>5</v>
      </c>
      <c r="AV231" s="130"/>
      <c r="AW231" s="130"/>
      <c r="AX231" s="130" t="s">
        <v>4</v>
      </c>
      <c r="AY231" s="130"/>
      <c r="AZ231" s="130"/>
      <c r="BA231" s="130" t="s">
        <v>5</v>
      </c>
      <c r="BB231" s="130"/>
      <c r="BC231" s="130"/>
      <c r="BD231" s="130" t="s">
        <v>4</v>
      </c>
      <c r="BE231" s="130"/>
      <c r="BF231" s="130"/>
      <c r="BG231" s="130" t="s">
        <v>5</v>
      </c>
      <c r="BH231" s="130"/>
      <c r="BI231" s="130"/>
      <c r="BJ231" s="130" t="s">
        <v>4</v>
      </c>
      <c r="BK231" s="130"/>
      <c r="BL231" s="130"/>
    </row>
    <row r="232" spans="1:64" ht="57" customHeight="1">
      <c r="A232" s="163"/>
      <c r="B232" s="164"/>
      <c r="C232" s="164"/>
      <c r="D232" s="163"/>
      <c r="E232" s="164"/>
      <c r="F232" s="164"/>
      <c r="G232" s="164"/>
      <c r="H232" s="164"/>
      <c r="I232" s="164"/>
      <c r="J232" s="164"/>
      <c r="K232" s="164"/>
      <c r="L232" s="164"/>
      <c r="M232" s="164"/>
      <c r="N232" s="164"/>
      <c r="O232" s="164"/>
      <c r="P232" s="164"/>
      <c r="Q232" s="164"/>
      <c r="R232" s="164"/>
      <c r="S232" s="164"/>
      <c r="T232" s="164"/>
      <c r="U232" s="164"/>
      <c r="V232" s="165"/>
      <c r="W232" s="63" t="s">
        <v>13</v>
      </c>
      <c r="X232" s="63"/>
      <c r="Y232" s="63"/>
      <c r="Z232" s="63" t="s">
        <v>12</v>
      </c>
      <c r="AA232" s="63"/>
      <c r="AB232" s="63"/>
      <c r="AC232" s="63" t="s">
        <v>13</v>
      </c>
      <c r="AD232" s="63"/>
      <c r="AE232" s="63"/>
      <c r="AF232" s="63" t="s">
        <v>12</v>
      </c>
      <c r="AG232" s="63"/>
      <c r="AH232" s="63"/>
      <c r="AI232" s="63" t="s">
        <v>13</v>
      </c>
      <c r="AJ232" s="63"/>
      <c r="AK232" s="63"/>
      <c r="AL232" s="63" t="s">
        <v>12</v>
      </c>
      <c r="AM232" s="63"/>
      <c r="AN232" s="63"/>
      <c r="AO232" s="63" t="s">
        <v>13</v>
      </c>
      <c r="AP232" s="63"/>
      <c r="AQ232" s="63"/>
      <c r="AR232" s="63" t="s">
        <v>12</v>
      </c>
      <c r="AS232" s="63"/>
      <c r="AT232" s="63"/>
      <c r="AU232" s="130"/>
      <c r="AV232" s="130"/>
      <c r="AW232" s="130"/>
      <c r="AX232" s="130"/>
      <c r="AY232" s="130"/>
      <c r="AZ232" s="130"/>
      <c r="BA232" s="130"/>
      <c r="BB232" s="130"/>
      <c r="BC232" s="130"/>
      <c r="BD232" s="130"/>
      <c r="BE232" s="130"/>
      <c r="BF232" s="130"/>
      <c r="BG232" s="130"/>
      <c r="BH232" s="130"/>
      <c r="BI232" s="130"/>
      <c r="BJ232" s="130"/>
      <c r="BK232" s="130"/>
      <c r="BL232" s="130"/>
    </row>
    <row r="233" spans="1:64" ht="15" customHeight="1">
      <c r="A233" s="99">
        <v>1</v>
      </c>
      <c r="B233" s="100"/>
      <c r="C233" s="100"/>
      <c r="D233" s="99">
        <v>2</v>
      </c>
      <c r="E233" s="100"/>
      <c r="F233" s="100"/>
      <c r="G233" s="100"/>
      <c r="H233" s="100"/>
      <c r="I233" s="100"/>
      <c r="J233" s="100"/>
      <c r="K233" s="100"/>
      <c r="L233" s="100"/>
      <c r="M233" s="100"/>
      <c r="N233" s="100"/>
      <c r="O233" s="100"/>
      <c r="P233" s="100"/>
      <c r="Q233" s="100"/>
      <c r="R233" s="100"/>
      <c r="S233" s="100"/>
      <c r="T233" s="100"/>
      <c r="U233" s="100"/>
      <c r="V233" s="101"/>
      <c r="W233" s="63">
        <v>3</v>
      </c>
      <c r="X233" s="63"/>
      <c r="Y233" s="63"/>
      <c r="Z233" s="63">
        <v>4</v>
      </c>
      <c r="AA233" s="63"/>
      <c r="AB233" s="63"/>
      <c r="AC233" s="63">
        <v>5</v>
      </c>
      <c r="AD233" s="63"/>
      <c r="AE233" s="63"/>
      <c r="AF233" s="63">
        <v>6</v>
      </c>
      <c r="AG233" s="63"/>
      <c r="AH233" s="63"/>
      <c r="AI233" s="63">
        <v>7</v>
      </c>
      <c r="AJ233" s="63"/>
      <c r="AK233" s="63"/>
      <c r="AL233" s="63">
        <v>8</v>
      </c>
      <c r="AM233" s="63"/>
      <c r="AN233" s="63"/>
      <c r="AO233" s="63">
        <v>9</v>
      </c>
      <c r="AP233" s="63"/>
      <c r="AQ233" s="63"/>
      <c r="AR233" s="63">
        <v>10</v>
      </c>
      <c r="AS233" s="63"/>
      <c r="AT233" s="63"/>
      <c r="AU233" s="63">
        <v>11</v>
      </c>
      <c r="AV233" s="63"/>
      <c r="AW233" s="63"/>
      <c r="AX233" s="63">
        <v>12</v>
      </c>
      <c r="AY233" s="63"/>
      <c r="AZ233" s="63"/>
      <c r="BA233" s="63">
        <v>13</v>
      </c>
      <c r="BB233" s="63"/>
      <c r="BC233" s="63"/>
      <c r="BD233" s="63">
        <v>14</v>
      </c>
      <c r="BE233" s="63"/>
      <c r="BF233" s="63"/>
      <c r="BG233" s="63">
        <v>15</v>
      </c>
      <c r="BH233" s="63"/>
      <c r="BI233" s="63"/>
      <c r="BJ233" s="63">
        <v>16</v>
      </c>
      <c r="BK233" s="63"/>
      <c r="BL233" s="63"/>
    </row>
    <row r="234" spans="1:79" s="2" customFormat="1" ht="12.75" customHeight="1" hidden="1">
      <c r="A234" s="102" t="s">
        <v>90</v>
      </c>
      <c r="B234" s="103"/>
      <c r="C234" s="103"/>
      <c r="D234" s="102" t="s">
        <v>78</v>
      </c>
      <c r="E234" s="103"/>
      <c r="F234" s="103"/>
      <c r="G234" s="103"/>
      <c r="H234" s="103"/>
      <c r="I234" s="103"/>
      <c r="J234" s="103"/>
      <c r="K234" s="103"/>
      <c r="L234" s="103"/>
      <c r="M234" s="103"/>
      <c r="N234" s="103"/>
      <c r="O234" s="103"/>
      <c r="P234" s="103"/>
      <c r="Q234" s="103"/>
      <c r="R234" s="103"/>
      <c r="S234" s="103"/>
      <c r="T234" s="103"/>
      <c r="U234" s="103"/>
      <c r="V234" s="104"/>
      <c r="W234" s="61" t="s">
        <v>93</v>
      </c>
      <c r="X234" s="61"/>
      <c r="Y234" s="61"/>
      <c r="Z234" s="61" t="s">
        <v>94</v>
      </c>
      <c r="AA234" s="61"/>
      <c r="AB234" s="61"/>
      <c r="AC234" s="56" t="s">
        <v>95</v>
      </c>
      <c r="AD234" s="56"/>
      <c r="AE234" s="56"/>
      <c r="AF234" s="56" t="s">
        <v>96</v>
      </c>
      <c r="AG234" s="56"/>
      <c r="AH234" s="56"/>
      <c r="AI234" s="61" t="s">
        <v>97</v>
      </c>
      <c r="AJ234" s="61"/>
      <c r="AK234" s="61"/>
      <c r="AL234" s="61" t="s">
        <v>98</v>
      </c>
      <c r="AM234" s="61"/>
      <c r="AN234" s="61"/>
      <c r="AO234" s="56" t="s">
        <v>127</v>
      </c>
      <c r="AP234" s="56"/>
      <c r="AQ234" s="56"/>
      <c r="AR234" s="56" t="s">
        <v>99</v>
      </c>
      <c r="AS234" s="56"/>
      <c r="AT234" s="56"/>
      <c r="AU234" s="61" t="s">
        <v>133</v>
      </c>
      <c r="AV234" s="61"/>
      <c r="AW234" s="61"/>
      <c r="AX234" s="56" t="s">
        <v>134</v>
      </c>
      <c r="AY234" s="56"/>
      <c r="AZ234" s="56"/>
      <c r="BA234" s="61" t="s">
        <v>135</v>
      </c>
      <c r="BB234" s="61"/>
      <c r="BC234" s="61"/>
      <c r="BD234" s="56" t="s">
        <v>136</v>
      </c>
      <c r="BE234" s="56"/>
      <c r="BF234" s="56"/>
      <c r="BG234" s="61" t="s">
        <v>137</v>
      </c>
      <c r="BH234" s="61"/>
      <c r="BI234" s="61"/>
      <c r="BJ234" s="56" t="s">
        <v>138</v>
      </c>
      <c r="BK234" s="56"/>
      <c r="BL234" s="56"/>
      <c r="CA234" s="2" t="s">
        <v>126</v>
      </c>
    </row>
    <row r="235" spans="1:79" s="8" customFormat="1" ht="15" customHeight="1">
      <c r="A235" s="102">
        <v>1</v>
      </c>
      <c r="B235" s="103"/>
      <c r="C235" s="103"/>
      <c r="D235" s="110" t="s">
        <v>324</v>
      </c>
      <c r="E235" s="111"/>
      <c r="F235" s="111"/>
      <c r="G235" s="111"/>
      <c r="H235" s="111"/>
      <c r="I235" s="111"/>
      <c r="J235" s="111"/>
      <c r="K235" s="111"/>
      <c r="L235" s="111"/>
      <c r="M235" s="111"/>
      <c r="N235" s="111"/>
      <c r="O235" s="111"/>
      <c r="P235" s="111"/>
      <c r="Q235" s="111"/>
      <c r="R235" s="111"/>
      <c r="S235" s="111"/>
      <c r="T235" s="111"/>
      <c r="U235" s="111"/>
      <c r="V235" s="112"/>
      <c r="W235" s="189">
        <v>1</v>
      </c>
      <c r="X235" s="189"/>
      <c r="Y235" s="189"/>
      <c r="Z235" s="189">
        <v>1</v>
      </c>
      <c r="AA235" s="189"/>
      <c r="AB235" s="189"/>
      <c r="AC235" s="189">
        <v>0</v>
      </c>
      <c r="AD235" s="189"/>
      <c r="AE235" s="189"/>
      <c r="AF235" s="189">
        <v>0</v>
      </c>
      <c r="AG235" s="189"/>
      <c r="AH235" s="189"/>
      <c r="AI235" s="189">
        <v>1</v>
      </c>
      <c r="AJ235" s="189"/>
      <c r="AK235" s="189"/>
      <c r="AL235" s="189">
        <v>0</v>
      </c>
      <c r="AM235" s="189"/>
      <c r="AN235" s="189"/>
      <c r="AO235" s="189">
        <v>0</v>
      </c>
      <c r="AP235" s="189"/>
      <c r="AQ235" s="189"/>
      <c r="AR235" s="189">
        <v>0</v>
      </c>
      <c r="AS235" s="189"/>
      <c r="AT235" s="189"/>
      <c r="AU235" s="189">
        <v>0</v>
      </c>
      <c r="AV235" s="189"/>
      <c r="AW235" s="189"/>
      <c r="AX235" s="189">
        <v>0</v>
      </c>
      <c r="AY235" s="189"/>
      <c r="AZ235" s="189"/>
      <c r="BA235" s="189">
        <v>0</v>
      </c>
      <c r="BB235" s="189"/>
      <c r="BC235" s="189"/>
      <c r="BD235" s="189">
        <v>0</v>
      </c>
      <c r="BE235" s="189"/>
      <c r="BF235" s="189"/>
      <c r="BG235" s="189">
        <v>0</v>
      </c>
      <c r="BH235" s="189"/>
      <c r="BI235" s="189"/>
      <c r="BJ235" s="189">
        <v>0</v>
      </c>
      <c r="BK235" s="189"/>
      <c r="BL235" s="189"/>
      <c r="CA235" s="8" t="s">
        <v>51</v>
      </c>
    </row>
    <row r="236" spans="1:64" s="8" customFormat="1" ht="15" customHeight="1">
      <c r="A236" s="102">
        <v>2</v>
      </c>
      <c r="B236" s="103"/>
      <c r="C236" s="103"/>
      <c r="D236" s="110" t="s">
        <v>325</v>
      </c>
      <c r="E236" s="111"/>
      <c r="F236" s="111"/>
      <c r="G236" s="111"/>
      <c r="H236" s="111"/>
      <c r="I236" s="111"/>
      <c r="J236" s="111"/>
      <c r="K236" s="111"/>
      <c r="L236" s="111"/>
      <c r="M236" s="111"/>
      <c r="N236" s="111"/>
      <c r="O236" s="111"/>
      <c r="P236" s="111"/>
      <c r="Q236" s="111"/>
      <c r="R236" s="111"/>
      <c r="S236" s="111"/>
      <c r="T236" s="111"/>
      <c r="U236" s="111"/>
      <c r="V236" s="112"/>
      <c r="W236" s="189">
        <v>0.5</v>
      </c>
      <c r="X236" s="189"/>
      <c r="Y236" s="189"/>
      <c r="Z236" s="189">
        <v>0.5</v>
      </c>
      <c r="AA236" s="189"/>
      <c r="AB236" s="189"/>
      <c r="AC236" s="189">
        <v>0</v>
      </c>
      <c r="AD236" s="189"/>
      <c r="AE236" s="189"/>
      <c r="AF236" s="189">
        <v>0</v>
      </c>
      <c r="AG236" s="189"/>
      <c r="AH236" s="189"/>
      <c r="AI236" s="189">
        <v>0.5</v>
      </c>
      <c r="AJ236" s="189"/>
      <c r="AK236" s="189"/>
      <c r="AL236" s="189">
        <v>0</v>
      </c>
      <c r="AM236" s="189"/>
      <c r="AN236" s="189"/>
      <c r="AO236" s="189">
        <v>0</v>
      </c>
      <c r="AP236" s="189"/>
      <c r="AQ236" s="189"/>
      <c r="AR236" s="189">
        <v>0</v>
      </c>
      <c r="AS236" s="189"/>
      <c r="AT236" s="189"/>
      <c r="AU236" s="189">
        <v>0</v>
      </c>
      <c r="AV236" s="189"/>
      <c r="AW236" s="189"/>
      <c r="AX236" s="189">
        <v>0</v>
      </c>
      <c r="AY236" s="189"/>
      <c r="AZ236" s="189"/>
      <c r="BA236" s="189">
        <v>0</v>
      </c>
      <c r="BB236" s="189"/>
      <c r="BC236" s="189"/>
      <c r="BD236" s="189">
        <v>0</v>
      </c>
      <c r="BE236" s="189"/>
      <c r="BF236" s="189"/>
      <c r="BG236" s="189">
        <v>0</v>
      </c>
      <c r="BH236" s="189"/>
      <c r="BI236" s="189"/>
      <c r="BJ236" s="189">
        <v>0</v>
      </c>
      <c r="BK236" s="189"/>
      <c r="BL236" s="189"/>
    </row>
    <row r="237" spans="1:64" s="8" customFormat="1" ht="15" customHeight="1">
      <c r="A237" s="102">
        <v>3</v>
      </c>
      <c r="B237" s="103"/>
      <c r="C237" s="103"/>
      <c r="D237" s="110" t="s">
        <v>326</v>
      </c>
      <c r="E237" s="111"/>
      <c r="F237" s="111"/>
      <c r="G237" s="111"/>
      <c r="H237" s="111"/>
      <c r="I237" s="111"/>
      <c r="J237" s="111"/>
      <c r="K237" s="111"/>
      <c r="L237" s="111"/>
      <c r="M237" s="111"/>
      <c r="N237" s="111"/>
      <c r="O237" s="111"/>
      <c r="P237" s="111"/>
      <c r="Q237" s="111"/>
      <c r="R237" s="111"/>
      <c r="S237" s="111"/>
      <c r="T237" s="111"/>
      <c r="U237" s="111"/>
      <c r="V237" s="112"/>
      <c r="W237" s="189">
        <v>13</v>
      </c>
      <c r="X237" s="189"/>
      <c r="Y237" s="189"/>
      <c r="Z237" s="189">
        <v>11</v>
      </c>
      <c r="AA237" s="189"/>
      <c r="AB237" s="189"/>
      <c r="AC237" s="189">
        <v>0</v>
      </c>
      <c r="AD237" s="189"/>
      <c r="AE237" s="189"/>
      <c r="AF237" s="189">
        <v>0</v>
      </c>
      <c r="AG237" s="189"/>
      <c r="AH237" s="189"/>
      <c r="AI237" s="189">
        <v>12</v>
      </c>
      <c r="AJ237" s="189"/>
      <c r="AK237" s="189"/>
      <c r="AL237" s="189">
        <v>0</v>
      </c>
      <c r="AM237" s="189"/>
      <c r="AN237" s="189"/>
      <c r="AO237" s="189">
        <v>0</v>
      </c>
      <c r="AP237" s="189"/>
      <c r="AQ237" s="189"/>
      <c r="AR237" s="189">
        <v>0</v>
      </c>
      <c r="AS237" s="189"/>
      <c r="AT237" s="189"/>
      <c r="AU237" s="189">
        <v>10</v>
      </c>
      <c r="AV237" s="189"/>
      <c r="AW237" s="189"/>
      <c r="AX237" s="189">
        <v>0</v>
      </c>
      <c r="AY237" s="189"/>
      <c r="AZ237" s="189"/>
      <c r="BA237" s="189">
        <v>10</v>
      </c>
      <c r="BB237" s="189"/>
      <c r="BC237" s="189"/>
      <c r="BD237" s="189">
        <v>0</v>
      </c>
      <c r="BE237" s="189"/>
      <c r="BF237" s="189"/>
      <c r="BG237" s="189">
        <v>10</v>
      </c>
      <c r="BH237" s="189"/>
      <c r="BI237" s="189"/>
      <c r="BJ237" s="189">
        <v>0</v>
      </c>
      <c r="BK237" s="189"/>
      <c r="BL237" s="189"/>
    </row>
    <row r="238" spans="1:64" s="9" customFormat="1" ht="15" customHeight="1">
      <c r="A238" s="135">
        <v>4</v>
      </c>
      <c r="B238" s="136"/>
      <c r="C238" s="136"/>
      <c r="D238" s="92" t="s">
        <v>327</v>
      </c>
      <c r="E238" s="66"/>
      <c r="F238" s="66"/>
      <c r="G238" s="66"/>
      <c r="H238" s="66"/>
      <c r="I238" s="66"/>
      <c r="J238" s="66"/>
      <c r="K238" s="66"/>
      <c r="L238" s="66"/>
      <c r="M238" s="66"/>
      <c r="N238" s="66"/>
      <c r="O238" s="66"/>
      <c r="P238" s="66"/>
      <c r="Q238" s="66"/>
      <c r="R238" s="66"/>
      <c r="S238" s="66"/>
      <c r="T238" s="66"/>
      <c r="U238" s="66"/>
      <c r="V238" s="67"/>
      <c r="W238" s="159">
        <v>14.5</v>
      </c>
      <c r="X238" s="159"/>
      <c r="Y238" s="159"/>
      <c r="Z238" s="159">
        <v>12.5</v>
      </c>
      <c r="AA238" s="159"/>
      <c r="AB238" s="159"/>
      <c r="AC238" s="159">
        <v>0</v>
      </c>
      <c r="AD238" s="159"/>
      <c r="AE238" s="159"/>
      <c r="AF238" s="159">
        <v>0</v>
      </c>
      <c r="AG238" s="159"/>
      <c r="AH238" s="159"/>
      <c r="AI238" s="159">
        <v>13.5</v>
      </c>
      <c r="AJ238" s="159"/>
      <c r="AK238" s="159"/>
      <c r="AL238" s="159">
        <v>0</v>
      </c>
      <c r="AM238" s="159"/>
      <c r="AN238" s="159"/>
      <c r="AO238" s="159">
        <v>0</v>
      </c>
      <c r="AP238" s="159"/>
      <c r="AQ238" s="159"/>
      <c r="AR238" s="159">
        <v>0</v>
      </c>
      <c r="AS238" s="159"/>
      <c r="AT238" s="159"/>
      <c r="AU238" s="159">
        <v>10</v>
      </c>
      <c r="AV238" s="159"/>
      <c r="AW238" s="159"/>
      <c r="AX238" s="159">
        <v>0</v>
      </c>
      <c r="AY238" s="159"/>
      <c r="AZ238" s="159"/>
      <c r="BA238" s="159">
        <v>10</v>
      </c>
      <c r="BB238" s="159"/>
      <c r="BC238" s="159"/>
      <c r="BD238" s="159">
        <v>0</v>
      </c>
      <c r="BE238" s="159"/>
      <c r="BF238" s="159"/>
      <c r="BG238" s="159">
        <v>10</v>
      </c>
      <c r="BH238" s="159"/>
      <c r="BI238" s="159"/>
      <c r="BJ238" s="159">
        <v>0</v>
      </c>
      <c r="BK238" s="159"/>
      <c r="BL238" s="159"/>
    </row>
    <row r="239" spans="1:64" s="8" customFormat="1" ht="25.5" customHeight="1">
      <c r="A239" s="102">
        <v>5</v>
      </c>
      <c r="B239" s="103"/>
      <c r="C239" s="103"/>
      <c r="D239" s="110" t="s">
        <v>328</v>
      </c>
      <c r="E239" s="111"/>
      <c r="F239" s="111"/>
      <c r="G239" s="111"/>
      <c r="H239" s="111"/>
      <c r="I239" s="111"/>
      <c r="J239" s="111"/>
      <c r="K239" s="111"/>
      <c r="L239" s="111"/>
      <c r="M239" s="111"/>
      <c r="N239" s="111"/>
      <c r="O239" s="111"/>
      <c r="P239" s="111"/>
      <c r="Q239" s="111"/>
      <c r="R239" s="111"/>
      <c r="S239" s="111"/>
      <c r="T239" s="111"/>
      <c r="U239" s="111"/>
      <c r="V239" s="112"/>
      <c r="W239" s="189" t="s">
        <v>254</v>
      </c>
      <c r="X239" s="189"/>
      <c r="Y239" s="189"/>
      <c r="Z239" s="189" t="s">
        <v>254</v>
      </c>
      <c r="AA239" s="189"/>
      <c r="AB239" s="189"/>
      <c r="AC239" s="189"/>
      <c r="AD239" s="189"/>
      <c r="AE239" s="189"/>
      <c r="AF239" s="189"/>
      <c r="AG239" s="189"/>
      <c r="AH239" s="189"/>
      <c r="AI239" s="189" t="s">
        <v>254</v>
      </c>
      <c r="AJ239" s="189"/>
      <c r="AK239" s="189"/>
      <c r="AL239" s="189" t="s">
        <v>254</v>
      </c>
      <c r="AM239" s="189"/>
      <c r="AN239" s="189"/>
      <c r="AO239" s="189"/>
      <c r="AP239" s="189"/>
      <c r="AQ239" s="189"/>
      <c r="AR239" s="189"/>
      <c r="AS239" s="189"/>
      <c r="AT239" s="189"/>
      <c r="AU239" s="189" t="s">
        <v>254</v>
      </c>
      <c r="AV239" s="189"/>
      <c r="AW239" s="189"/>
      <c r="AX239" s="189"/>
      <c r="AY239" s="189"/>
      <c r="AZ239" s="189"/>
      <c r="BA239" s="189" t="s">
        <v>254</v>
      </c>
      <c r="BB239" s="189"/>
      <c r="BC239" s="189"/>
      <c r="BD239" s="189"/>
      <c r="BE239" s="189"/>
      <c r="BF239" s="189"/>
      <c r="BG239" s="189" t="s">
        <v>254</v>
      </c>
      <c r="BH239" s="189"/>
      <c r="BI239" s="189"/>
      <c r="BJ239" s="189"/>
      <c r="BK239" s="189"/>
      <c r="BL239" s="189"/>
    </row>
    <row r="242" spans="1:64" ht="14.25" customHeight="1">
      <c r="A242" s="131" t="s">
        <v>185</v>
      </c>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row>
    <row r="243" spans="1:71" ht="14.25" customHeight="1">
      <c r="A243" s="131" t="s">
        <v>347</v>
      </c>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1"/>
      <c r="BQ243" s="131"/>
      <c r="BR243" s="131"/>
      <c r="BS243" s="131"/>
    </row>
    <row r="244" spans="1:71" ht="15" customHeight="1">
      <c r="A244" s="73" t="s">
        <v>244</v>
      </c>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row>
    <row r="245" spans="1:71" ht="15" customHeight="1">
      <c r="A245" s="63" t="s">
        <v>7</v>
      </c>
      <c r="B245" s="63"/>
      <c r="C245" s="63"/>
      <c r="D245" s="63"/>
      <c r="E245" s="63"/>
      <c r="F245" s="63"/>
      <c r="G245" s="63" t="s">
        <v>157</v>
      </c>
      <c r="H245" s="63"/>
      <c r="I245" s="63"/>
      <c r="J245" s="63"/>
      <c r="K245" s="63"/>
      <c r="L245" s="63"/>
      <c r="M245" s="63"/>
      <c r="N245" s="63"/>
      <c r="O245" s="63"/>
      <c r="P245" s="63"/>
      <c r="Q245" s="63"/>
      <c r="R245" s="63"/>
      <c r="S245" s="63"/>
      <c r="T245" s="63" t="s">
        <v>14</v>
      </c>
      <c r="U245" s="63"/>
      <c r="V245" s="63"/>
      <c r="W245" s="63"/>
      <c r="X245" s="63"/>
      <c r="Y245" s="63"/>
      <c r="Z245" s="63"/>
      <c r="AA245" s="99" t="s">
        <v>245</v>
      </c>
      <c r="AB245" s="187"/>
      <c r="AC245" s="187"/>
      <c r="AD245" s="187"/>
      <c r="AE245" s="187"/>
      <c r="AF245" s="187"/>
      <c r="AG245" s="187"/>
      <c r="AH245" s="187"/>
      <c r="AI245" s="187"/>
      <c r="AJ245" s="187"/>
      <c r="AK245" s="187"/>
      <c r="AL245" s="187"/>
      <c r="AM245" s="187"/>
      <c r="AN245" s="187"/>
      <c r="AO245" s="188"/>
      <c r="AP245" s="99" t="s">
        <v>246</v>
      </c>
      <c r="AQ245" s="100"/>
      <c r="AR245" s="100"/>
      <c r="AS245" s="100"/>
      <c r="AT245" s="100"/>
      <c r="AU245" s="100"/>
      <c r="AV245" s="100"/>
      <c r="AW245" s="100"/>
      <c r="AX245" s="100"/>
      <c r="AY245" s="100"/>
      <c r="AZ245" s="100"/>
      <c r="BA245" s="100"/>
      <c r="BB245" s="100"/>
      <c r="BC245" s="100"/>
      <c r="BD245" s="101"/>
      <c r="BE245" s="99" t="s">
        <v>247</v>
      </c>
      <c r="BF245" s="100"/>
      <c r="BG245" s="100"/>
      <c r="BH245" s="100"/>
      <c r="BI245" s="100"/>
      <c r="BJ245" s="100"/>
      <c r="BK245" s="100"/>
      <c r="BL245" s="100"/>
      <c r="BM245" s="100"/>
      <c r="BN245" s="100"/>
      <c r="BO245" s="100"/>
      <c r="BP245" s="100"/>
      <c r="BQ245" s="100"/>
      <c r="BR245" s="100"/>
      <c r="BS245" s="101"/>
    </row>
    <row r="246" spans="1:71" ht="31.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t="s">
        <v>5</v>
      </c>
      <c r="AB246" s="63"/>
      <c r="AC246" s="63"/>
      <c r="AD246" s="63"/>
      <c r="AE246" s="63"/>
      <c r="AF246" s="63" t="s">
        <v>4</v>
      </c>
      <c r="AG246" s="63"/>
      <c r="AH246" s="63"/>
      <c r="AI246" s="63"/>
      <c r="AJ246" s="63"/>
      <c r="AK246" s="63" t="s">
        <v>111</v>
      </c>
      <c r="AL246" s="63"/>
      <c r="AM246" s="63"/>
      <c r="AN246" s="63"/>
      <c r="AO246" s="63"/>
      <c r="AP246" s="63" t="s">
        <v>5</v>
      </c>
      <c r="AQ246" s="63"/>
      <c r="AR246" s="63"/>
      <c r="AS246" s="63"/>
      <c r="AT246" s="63"/>
      <c r="AU246" s="63" t="s">
        <v>4</v>
      </c>
      <c r="AV246" s="63"/>
      <c r="AW246" s="63"/>
      <c r="AX246" s="63"/>
      <c r="AY246" s="63"/>
      <c r="AZ246" s="63" t="s">
        <v>118</v>
      </c>
      <c r="BA246" s="63"/>
      <c r="BB246" s="63"/>
      <c r="BC246" s="63"/>
      <c r="BD246" s="63"/>
      <c r="BE246" s="63" t="s">
        <v>5</v>
      </c>
      <c r="BF246" s="63"/>
      <c r="BG246" s="63"/>
      <c r="BH246" s="63"/>
      <c r="BI246" s="63"/>
      <c r="BJ246" s="63" t="s">
        <v>4</v>
      </c>
      <c r="BK246" s="63"/>
      <c r="BL246" s="63"/>
      <c r="BM246" s="63"/>
      <c r="BN246" s="63"/>
      <c r="BO246" s="63" t="s">
        <v>158</v>
      </c>
      <c r="BP246" s="63"/>
      <c r="BQ246" s="63"/>
      <c r="BR246" s="63"/>
      <c r="BS246" s="63"/>
    </row>
    <row r="247" spans="1:71" ht="15" customHeight="1">
      <c r="A247" s="63">
        <v>1</v>
      </c>
      <c r="B247" s="63"/>
      <c r="C247" s="63"/>
      <c r="D247" s="63"/>
      <c r="E247" s="63"/>
      <c r="F247" s="63"/>
      <c r="G247" s="63">
        <v>2</v>
      </c>
      <c r="H247" s="63"/>
      <c r="I247" s="63"/>
      <c r="J247" s="63"/>
      <c r="K247" s="63"/>
      <c r="L247" s="63"/>
      <c r="M247" s="63"/>
      <c r="N247" s="63"/>
      <c r="O247" s="63"/>
      <c r="P247" s="63"/>
      <c r="Q247" s="63"/>
      <c r="R247" s="63"/>
      <c r="S247" s="63"/>
      <c r="T247" s="63">
        <v>3</v>
      </c>
      <c r="U247" s="63"/>
      <c r="V247" s="63"/>
      <c r="W247" s="63"/>
      <c r="X247" s="63"/>
      <c r="Y247" s="63"/>
      <c r="Z247" s="63"/>
      <c r="AA247" s="63">
        <v>4</v>
      </c>
      <c r="AB247" s="63"/>
      <c r="AC247" s="63"/>
      <c r="AD247" s="63"/>
      <c r="AE247" s="63"/>
      <c r="AF247" s="63">
        <v>5</v>
      </c>
      <c r="AG247" s="63"/>
      <c r="AH247" s="63"/>
      <c r="AI247" s="63"/>
      <c r="AJ247" s="63"/>
      <c r="AK247" s="63">
        <v>6</v>
      </c>
      <c r="AL247" s="63"/>
      <c r="AM247" s="63"/>
      <c r="AN247" s="63"/>
      <c r="AO247" s="63"/>
      <c r="AP247" s="63">
        <v>7</v>
      </c>
      <c r="AQ247" s="63"/>
      <c r="AR247" s="63"/>
      <c r="AS247" s="63"/>
      <c r="AT247" s="63"/>
      <c r="AU247" s="63">
        <v>8</v>
      </c>
      <c r="AV247" s="63"/>
      <c r="AW247" s="63"/>
      <c r="AX247" s="63"/>
      <c r="AY247" s="63"/>
      <c r="AZ247" s="63">
        <v>9</v>
      </c>
      <c r="BA247" s="63"/>
      <c r="BB247" s="63"/>
      <c r="BC247" s="63"/>
      <c r="BD247" s="63"/>
      <c r="BE247" s="63">
        <v>10</v>
      </c>
      <c r="BF247" s="63"/>
      <c r="BG247" s="63"/>
      <c r="BH247" s="63"/>
      <c r="BI247" s="63"/>
      <c r="BJ247" s="63">
        <v>11</v>
      </c>
      <c r="BK247" s="63"/>
      <c r="BL247" s="63"/>
      <c r="BM247" s="63"/>
      <c r="BN247" s="63"/>
      <c r="BO247" s="63">
        <v>12</v>
      </c>
      <c r="BP247" s="63"/>
      <c r="BQ247" s="63"/>
      <c r="BR247" s="63"/>
      <c r="BS247" s="63"/>
    </row>
    <row r="248" spans="1:79" s="2" customFormat="1" ht="15" customHeight="1" hidden="1">
      <c r="A248" s="61" t="s">
        <v>90</v>
      </c>
      <c r="B248" s="61"/>
      <c r="C248" s="61"/>
      <c r="D248" s="61"/>
      <c r="E248" s="61"/>
      <c r="F248" s="61"/>
      <c r="G248" s="180" t="s">
        <v>78</v>
      </c>
      <c r="H248" s="180"/>
      <c r="I248" s="180"/>
      <c r="J248" s="180"/>
      <c r="K248" s="180"/>
      <c r="L248" s="180"/>
      <c r="M248" s="180"/>
      <c r="N248" s="180"/>
      <c r="O248" s="180"/>
      <c r="P248" s="180"/>
      <c r="Q248" s="180"/>
      <c r="R248" s="180"/>
      <c r="S248" s="180"/>
      <c r="T248" s="180" t="s">
        <v>100</v>
      </c>
      <c r="U248" s="180"/>
      <c r="V248" s="180"/>
      <c r="W248" s="180"/>
      <c r="X248" s="180"/>
      <c r="Y248" s="180"/>
      <c r="Z248" s="180"/>
      <c r="AA248" s="56" t="s">
        <v>86</v>
      </c>
      <c r="AB248" s="56"/>
      <c r="AC248" s="56"/>
      <c r="AD248" s="56"/>
      <c r="AE248" s="56"/>
      <c r="AF248" s="56" t="s">
        <v>87</v>
      </c>
      <c r="AG248" s="56"/>
      <c r="AH248" s="56"/>
      <c r="AI248" s="56"/>
      <c r="AJ248" s="56"/>
      <c r="AK248" s="122" t="s">
        <v>153</v>
      </c>
      <c r="AL248" s="122"/>
      <c r="AM248" s="122"/>
      <c r="AN248" s="122"/>
      <c r="AO248" s="122"/>
      <c r="AP248" s="56" t="s">
        <v>88</v>
      </c>
      <c r="AQ248" s="56"/>
      <c r="AR248" s="56"/>
      <c r="AS248" s="56"/>
      <c r="AT248" s="56"/>
      <c r="AU248" s="56" t="s">
        <v>89</v>
      </c>
      <c r="AV248" s="56"/>
      <c r="AW248" s="56"/>
      <c r="AX248" s="56"/>
      <c r="AY248" s="56"/>
      <c r="AZ248" s="122" t="s">
        <v>153</v>
      </c>
      <c r="BA248" s="122"/>
      <c r="BB248" s="122"/>
      <c r="BC248" s="122"/>
      <c r="BD248" s="122"/>
      <c r="BE248" s="56" t="s">
        <v>79</v>
      </c>
      <c r="BF248" s="56"/>
      <c r="BG248" s="56"/>
      <c r="BH248" s="56"/>
      <c r="BI248" s="56"/>
      <c r="BJ248" s="56" t="s">
        <v>80</v>
      </c>
      <c r="BK248" s="56"/>
      <c r="BL248" s="56"/>
      <c r="BM248" s="56"/>
      <c r="BN248" s="56"/>
      <c r="BO248" s="122" t="s">
        <v>153</v>
      </c>
      <c r="BP248" s="122"/>
      <c r="BQ248" s="122"/>
      <c r="BR248" s="122"/>
      <c r="BS248" s="122"/>
      <c r="CA248" s="2" t="s">
        <v>52</v>
      </c>
    </row>
    <row r="249" spans="1:79" s="9" customFormat="1" ht="12.75" customHeight="1">
      <c r="A249" s="184"/>
      <c r="B249" s="184"/>
      <c r="C249" s="184"/>
      <c r="D249" s="184"/>
      <c r="E249" s="184"/>
      <c r="F249" s="184"/>
      <c r="G249" s="185" t="s">
        <v>179</v>
      </c>
      <c r="H249" s="185"/>
      <c r="I249" s="185"/>
      <c r="J249" s="185"/>
      <c r="K249" s="185"/>
      <c r="L249" s="185"/>
      <c r="M249" s="185"/>
      <c r="N249" s="185"/>
      <c r="O249" s="185"/>
      <c r="P249" s="185"/>
      <c r="Q249" s="185"/>
      <c r="R249" s="185"/>
      <c r="S249" s="185"/>
      <c r="T249" s="186"/>
      <c r="U249" s="186"/>
      <c r="V249" s="186"/>
      <c r="W249" s="186"/>
      <c r="X249" s="186"/>
      <c r="Y249" s="186"/>
      <c r="Z249" s="186"/>
      <c r="AA249" s="168"/>
      <c r="AB249" s="168"/>
      <c r="AC249" s="168"/>
      <c r="AD249" s="168"/>
      <c r="AE249" s="168"/>
      <c r="AF249" s="168"/>
      <c r="AG249" s="168"/>
      <c r="AH249" s="168"/>
      <c r="AI249" s="168"/>
      <c r="AJ249" s="168"/>
      <c r="AK249" s="168">
        <f>IF(ISNUMBER(AA249),AA249,0)+IF(ISNUMBER(AF249),AF249,0)</f>
        <v>0</v>
      </c>
      <c r="AL249" s="168"/>
      <c r="AM249" s="168"/>
      <c r="AN249" s="168"/>
      <c r="AO249" s="168"/>
      <c r="AP249" s="168"/>
      <c r="AQ249" s="168"/>
      <c r="AR249" s="168"/>
      <c r="AS249" s="168"/>
      <c r="AT249" s="168"/>
      <c r="AU249" s="168"/>
      <c r="AV249" s="168"/>
      <c r="AW249" s="168"/>
      <c r="AX249" s="168"/>
      <c r="AY249" s="168"/>
      <c r="AZ249" s="168">
        <f>IF(ISNUMBER(AP249),AP249,0)+IF(ISNUMBER(AU249),AU249,0)</f>
        <v>0</v>
      </c>
      <c r="BA249" s="168"/>
      <c r="BB249" s="168"/>
      <c r="BC249" s="168"/>
      <c r="BD249" s="168"/>
      <c r="BE249" s="168"/>
      <c r="BF249" s="168"/>
      <c r="BG249" s="168"/>
      <c r="BH249" s="168"/>
      <c r="BI249" s="168"/>
      <c r="BJ249" s="168"/>
      <c r="BK249" s="168"/>
      <c r="BL249" s="168"/>
      <c r="BM249" s="168"/>
      <c r="BN249" s="168"/>
      <c r="BO249" s="168">
        <f>IF(ISNUMBER(BE249),BE249,0)+IF(ISNUMBER(BJ249),BJ249,0)</f>
        <v>0</v>
      </c>
      <c r="BP249" s="168"/>
      <c r="BQ249" s="168"/>
      <c r="BR249" s="168"/>
      <c r="BS249" s="168"/>
      <c r="CA249" s="9" t="s">
        <v>53</v>
      </c>
    </row>
    <row r="251" spans="1:64" ht="13.5" customHeight="1">
      <c r="A251" s="131" t="s">
        <v>361</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row>
    <row r="252" spans="1:56" ht="15" customHeight="1">
      <c r="A252" s="141" t="s">
        <v>244</v>
      </c>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c r="AL252" s="141"/>
      <c r="AM252" s="141"/>
      <c r="AN252" s="141"/>
      <c r="AO252" s="141"/>
      <c r="AP252" s="141"/>
      <c r="AQ252" s="141"/>
      <c r="AR252" s="141"/>
      <c r="AS252" s="141"/>
      <c r="AT252" s="141"/>
      <c r="AU252" s="141"/>
      <c r="AV252" s="141"/>
      <c r="AW252" s="141"/>
      <c r="AX252" s="141"/>
      <c r="AY252" s="141"/>
      <c r="AZ252" s="141"/>
      <c r="BA252" s="141"/>
      <c r="BB252" s="141"/>
      <c r="BC252" s="141"/>
      <c r="BD252" s="141"/>
    </row>
    <row r="253" spans="1:56" ht="15" customHeight="1">
      <c r="A253" s="63" t="s">
        <v>7</v>
      </c>
      <c r="B253" s="63"/>
      <c r="C253" s="63"/>
      <c r="D253" s="63"/>
      <c r="E253" s="63"/>
      <c r="F253" s="63"/>
      <c r="G253" s="63" t="s">
        <v>157</v>
      </c>
      <c r="H253" s="63"/>
      <c r="I253" s="63"/>
      <c r="J253" s="63"/>
      <c r="K253" s="63"/>
      <c r="L253" s="63"/>
      <c r="M253" s="63"/>
      <c r="N253" s="63"/>
      <c r="O253" s="63"/>
      <c r="P253" s="63"/>
      <c r="Q253" s="63"/>
      <c r="R253" s="63"/>
      <c r="S253" s="63"/>
      <c r="T253" s="63" t="s">
        <v>14</v>
      </c>
      <c r="U253" s="63"/>
      <c r="V253" s="63"/>
      <c r="W253" s="63"/>
      <c r="X253" s="63"/>
      <c r="Y253" s="63"/>
      <c r="Z253" s="63"/>
      <c r="AA253" s="99" t="s">
        <v>248</v>
      </c>
      <c r="AB253" s="187"/>
      <c r="AC253" s="187"/>
      <c r="AD253" s="187"/>
      <c r="AE253" s="187"/>
      <c r="AF253" s="187"/>
      <c r="AG253" s="187"/>
      <c r="AH253" s="187"/>
      <c r="AI253" s="187"/>
      <c r="AJ253" s="187"/>
      <c r="AK253" s="187"/>
      <c r="AL253" s="187"/>
      <c r="AM253" s="187"/>
      <c r="AN253" s="187"/>
      <c r="AO253" s="188"/>
      <c r="AP253" s="99" t="s">
        <v>250</v>
      </c>
      <c r="AQ253" s="100"/>
      <c r="AR253" s="100"/>
      <c r="AS253" s="100"/>
      <c r="AT253" s="100"/>
      <c r="AU253" s="100"/>
      <c r="AV253" s="100"/>
      <c r="AW253" s="100"/>
      <c r="AX253" s="100"/>
      <c r="AY253" s="100"/>
      <c r="AZ253" s="100"/>
      <c r="BA253" s="100"/>
      <c r="BB253" s="100"/>
      <c r="BC253" s="100"/>
      <c r="BD253" s="101"/>
    </row>
    <row r="254" spans="1:56" ht="31.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t="s">
        <v>5</v>
      </c>
      <c r="AB254" s="63"/>
      <c r="AC254" s="63"/>
      <c r="AD254" s="63"/>
      <c r="AE254" s="63"/>
      <c r="AF254" s="63" t="s">
        <v>4</v>
      </c>
      <c r="AG254" s="63"/>
      <c r="AH254" s="63"/>
      <c r="AI254" s="63"/>
      <c r="AJ254" s="63"/>
      <c r="AK254" s="63" t="s">
        <v>111</v>
      </c>
      <c r="AL254" s="63"/>
      <c r="AM254" s="63"/>
      <c r="AN254" s="63"/>
      <c r="AO254" s="63"/>
      <c r="AP254" s="63" t="s">
        <v>5</v>
      </c>
      <c r="AQ254" s="63"/>
      <c r="AR254" s="63"/>
      <c r="AS254" s="63"/>
      <c r="AT254" s="63"/>
      <c r="AU254" s="63" t="s">
        <v>4</v>
      </c>
      <c r="AV254" s="63"/>
      <c r="AW254" s="63"/>
      <c r="AX254" s="63"/>
      <c r="AY254" s="63"/>
      <c r="AZ254" s="63" t="s">
        <v>118</v>
      </c>
      <c r="BA254" s="63"/>
      <c r="BB254" s="63"/>
      <c r="BC254" s="63"/>
      <c r="BD254" s="63"/>
    </row>
    <row r="255" spans="1:56" ht="15" customHeight="1">
      <c r="A255" s="63">
        <v>1</v>
      </c>
      <c r="B255" s="63"/>
      <c r="C255" s="63"/>
      <c r="D255" s="63"/>
      <c r="E255" s="63"/>
      <c r="F255" s="63"/>
      <c r="G255" s="63">
        <v>2</v>
      </c>
      <c r="H255" s="63"/>
      <c r="I255" s="63"/>
      <c r="J255" s="63"/>
      <c r="K255" s="63"/>
      <c r="L255" s="63"/>
      <c r="M255" s="63"/>
      <c r="N255" s="63"/>
      <c r="O255" s="63"/>
      <c r="P255" s="63"/>
      <c r="Q255" s="63"/>
      <c r="R255" s="63"/>
      <c r="S255" s="63"/>
      <c r="T255" s="63">
        <v>3</v>
      </c>
      <c r="U255" s="63"/>
      <c r="V255" s="63"/>
      <c r="W255" s="63"/>
      <c r="X255" s="63"/>
      <c r="Y255" s="63"/>
      <c r="Z255" s="63"/>
      <c r="AA255" s="63">
        <v>4</v>
      </c>
      <c r="AB255" s="63"/>
      <c r="AC255" s="63"/>
      <c r="AD255" s="63"/>
      <c r="AE255" s="63"/>
      <c r="AF255" s="63">
        <v>5</v>
      </c>
      <c r="AG255" s="63"/>
      <c r="AH255" s="63"/>
      <c r="AI255" s="63"/>
      <c r="AJ255" s="63"/>
      <c r="AK255" s="63">
        <v>6</v>
      </c>
      <c r="AL255" s="63"/>
      <c r="AM255" s="63"/>
      <c r="AN255" s="63"/>
      <c r="AO255" s="63"/>
      <c r="AP255" s="63">
        <v>7</v>
      </c>
      <c r="AQ255" s="63"/>
      <c r="AR255" s="63"/>
      <c r="AS255" s="63"/>
      <c r="AT255" s="63"/>
      <c r="AU255" s="63">
        <v>8</v>
      </c>
      <c r="AV255" s="63"/>
      <c r="AW255" s="63"/>
      <c r="AX255" s="63"/>
      <c r="AY255" s="63"/>
      <c r="AZ255" s="63">
        <v>9</v>
      </c>
      <c r="BA255" s="63"/>
      <c r="BB255" s="63"/>
      <c r="BC255" s="63"/>
      <c r="BD255" s="63"/>
    </row>
    <row r="256" spans="1:79" s="2" customFormat="1" ht="12" customHeight="1" hidden="1">
      <c r="A256" s="61" t="s">
        <v>90</v>
      </c>
      <c r="B256" s="61"/>
      <c r="C256" s="61"/>
      <c r="D256" s="61"/>
      <c r="E256" s="61"/>
      <c r="F256" s="61"/>
      <c r="G256" s="180" t="s">
        <v>78</v>
      </c>
      <c r="H256" s="180"/>
      <c r="I256" s="180"/>
      <c r="J256" s="180"/>
      <c r="K256" s="180"/>
      <c r="L256" s="180"/>
      <c r="M256" s="180"/>
      <c r="N256" s="180"/>
      <c r="O256" s="180"/>
      <c r="P256" s="180"/>
      <c r="Q256" s="180"/>
      <c r="R256" s="180"/>
      <c r="S256" s="180"/>
      <c r="T256" s="180" t="s">
        <v>100</v>
      </c>
      <c r="U256" s="180"/>
      <c r="V256" s="180"/>
      <c r="W256" s="180"/>
      <c r="X256" s="180"/>
      <c r="Y256" s="180"/>
      <c r="Z256" s="180"/>
      <c r="AA256" s="56" t="s">
        <v>81</v>
      </c>
      <c r="AB256" s="56"/>
      <c r="AC256" s="56"/>
      <c r="AD256" s="56"/>
      <c r="AE256" s="56"/>
      <c r="AF256" s="56" t="s">
        <v>82</v>
      </c>
      <c r="AG256" s="56"/>
      <c r="AH256" s="56"/>
      <c r="AI256" s="56"/>
      <c r="AJ256" s="56"/>
      <c r="AK256" s="122" t="s">
        <v>153</v>
      </c>
      <c r="AL256" s="122"/>
      <c r="AM256" s="122"/>
      <c r="AN256" s="122"/>
      <c r="AO256" s="122"/>
      <c r="AP256" s="56" t="s">
        <v>83</v>
      </c>
      <c r="AQ256" s="56"/>
      <c r="AR256" s="56"/>
      <c r="AS256" s="56"/>
      <c r="AT256" s="56"/>
      <c r="AU256" s="56" t="s">
        <v>84</v>
      </c>
      <c r="AV256" s="56"/>
      <c r="AW256" s="56"/>
      <c r="AX256" s="56"/>
      <c r="AY256" s="56"/>
      <c r="AZ256" s="122" t="s">
        <v>153</v>
      </c>
      <c r="BA256" s="122"/>
      <c r="BB256" s="122"/>
      <c r="BC256" s="122"/>
      <c r="BD256" s="122"/>
      <c r="CA256" s="2" t="s">
        <v>54</v>
      </c>
    </row>
    <row r="257" spans="1:79" s="9" customFormat="1" ht="12.75">
      <c r="A257" s="184"/>
      <c r="B257" s="184"/>
      <c r="C257" s="184"/>
      <c r="D257" s="184"/>
      <c r="E257" s="184"/>
      <c r="F257" s="184"/>
      <c r="G257" s="185" t="s">
        <v>179</v>
      </c>
      <c r="H257" s="185"/>
      <c r="I257" s="185"/>
      <c r="J257" s="185"/>
      <c r="K257" s="185"/>
      <c r="L257" s="185"/>
      <c r="M257" s="185"/>
      <c r="N257" s="185"/>
      <c r="O257" s="185"/>
      <c r="P257" s="185"/>
      <c r="Q257" s="185"/>
      <c r="R257" s="185"/>
      <c r="S257" s="185"/>
      <c r="T257" s="186"/>
      <c r="U257" s="186"/>
      <c r="V257" s="186"/>
      <c r="W257" s="186"/>
      <c r="X257" s="186"/>
      <c r="Y257" s="186"/>
      <c r="Z257" s="186"/>
      <c r="AA257" s="168"/>
      <c r="AB257" s="168"/>
      <c r="AC257" s="168"/>
      <c r="AD257" s="168"/>
      <c r="AE257" s="168"/>
      <c r="AF257" s="168"/>
      <c r="AG257" s="168"/>
      <c r="AH257" s="168"/>
      <c r="AI257" s="168"/>
      <c r="AJ257" s="168"/>
      <c r="AK257" s="168">
        <f>IF(ISNUMBER(AA257),AA257,0)+IF(ISNUMBER(AF257),AF257,0)</f>
        <v>0</v>
      </c>
      <c r="AL257" s="168"/>
      <c r="AM257" s="168"/>
      <c r="AN257" s="168"/>
      <c r="AO257" s="168"/>
      <c r="AP257" s="168"/>
      <c r="AQ257" s="168"/>
      <c r="AR257" s="168"/>
      <c r="AS257" s="168"/>
      <c r="AT257" s="168"/>
      <c r="AU257" s="168"/>
      <c r="AV257" s="168"/>
      <c r="AW257" s="168"/>
      <c r="AX257" s="168"/>
      <c r="AY257" s="168"/>
      <c r="AZ257" s="168">
        <f>IF(ISNUMBER(AP257),AP257,0)+IF(ISNUMBER(AU257),AU257,0)</f>
        <v>0</v>
      </c>
      <c r="BA257" s="168"/>
      <c r="BB257" s="168"/>
      <c r="BC257" s="168"/>
      <c r="BD257" s="168"/>
      <c r="CA257" s="9" t="s">
        <v>55</v>
      </c>
    </row>
    <row r="260" spans="1:64" ht="14.25" customHeight="1">
      <c r="A260" s="131" t="s">
        <v>362</v>
      </c>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row>
    <row r="261" spans="1:65" ht="15" customHeight="1">
      <c r="A261" s="141" t="s">
        <v>244</v>
      </c>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row>
    <row r="262" spans="1:71" ht="22.5" customHeight="1">
      <c r="A262" s="63" t="s">
        <v>159</v>
      </c>
      <c r="B262" s="63"/>
      <c r="C262" s="63"/>
      <c r="D262" s="63"/>
      <c r="E262" s="63"/>
      <c r="F262" s="63"/>
      <c r="G262" s="63"/>
      <c r="H262" s="63"/>
      <c r="I262" s="63"/>
      <c r="J262" s="63"/>
      <c r="K262" s="63"/>
      <c r="L262" s="63"/>
      <c r="M262" s="63"/>
      <c r="N262" s="160" t="s">
        <v>160</v>
      </c>
      <c r="O262" s="161"/>
      <c r="P262" s="161"/>
      <c r="Q262" s="161"/>
      <c r="R262" s="161"/>
      <c r="S262" s="161"/>
      <c r="T262" s="161"/>
      <c r="U262" s="162"/>
      <c r="V262" s="160" t="s">
        <v>161</v>
      </c>
      <c r="W262" s="161"/>
      <c r="X262" s="161"/>
      <c r="Y262" s="161"/>
      <c r="Z262" s="162"/>
      <c r="AA262" s="63" t="s">
        <v>245</v>
      </c>
      <c r="AB262" s="63"/>
      <c r="AC262" s="63"/>
      <c r="AD262" s="63"/>
      <c r="AE262" s="63"/>
      <c r="AF262" s="63"/>
      <c r="AG262" s="63"/>
      <c r="AH262" s="63"/>
      <c r="AI262" s="63"/>
      <c r="AJ262" s="63" t="s">
        <v>246</v>
      </c>
      <c r="AK262" s="63"/>
      <c r="AL262" s="63"/>
      <c r="AM262" s="63"/>
      <c r="AN262" s="63"/>
      <c r="AO262" s="63"/>
      <c r="AP262" s="63"/>
      <c r="AQ262" s="63"/>
      <c r="AR262" s="63"/>
      <c r="AS262" s="63" t="s">
        <v>247</v>
      </c>
      <c r="AT262" s="63"/>
      <c r="AU262" s="63"/>
      <c r="AV262" s="63"/>
      <c r="AW262" s="63"/>
      <c r="AX262" s="63"/>
      <c r="AY262" s="63"/>
      <c r="AZ262" s="63"/>
      <c r="BA262" s="63"/>
      <c r="BB262" s="63" t="s">
        <v>248</v>
      </c>
      <c r="BC262" s="63"/>
      <c r="BD262" s="63"/>
      <c r="BE262" s="63"/>
      <c r="BF262" s="63"/>
      <c r="BG262" s="63"/>
      <c r="BH262" s="63"/>
      <c r="BI262" s="63"/>
      <c r="BJ262" s="63"/>
      <c r="BK262" s="63" t="s">
        <v>250</v>
      </c>
      <c r="BL262" s="63"/>
      <c r="BM262" s="63"/>
      <c r="BN262" s="63"/>
      <c r="BO262" s="63"/>
      <c r="BP262" s="63"/>
      <c r="BQ262" s="63"/>
      <c r="BR262" s="63"/>
      <c r="BS262" s="63"/>
    </row>
    <row r="263" spans="1:71" ht="95.25" customHeight="1">
      <c r="A263" s="63"/>
      <c r="B263" s="63"/>
      <c r="C263" s="63"/>
      <c r="D263" s="63"/>
      <c r="E263" s="63"/>
      <c r="F263" s="63"/>
      <c r="G263" s="63"/>
      <c r="H263" s="63"/>
      <c r="I263" s="63"/>
      <c r="J263" s="63"/>
      <c r="K263" s="63"/>
      <c r="L263" s="63"/>
      <c r="M263" s="63"/>
      <c r="N263" s="163"/>
      <c r="O263" s="164"/>
      <c r="P263" s="164"/>
      <c r="Q263" s="164"/>
      <c r="R263" s="164"/>
      <c r="S263" s="164"/>
      <c r="T263" s="164"/>
      <c r="U263" s="165"/>
      <c r="V263" s="163"/>
      <c r="W263" s="164"/>
      <c r="X263" s="164"/>
      <c r="Y263" s="164"/>
      <c r="Z263" s="165"/>
      <c r="AA263" s="130" t="s">
        <v>164</v>
      </c>
      <c r="AB263" s="130"/>
      <c r="AC263" s="130"/>
      <c r="AD263" s="130"/>
      <c r="AE263" s="130"/>
      <c r="AF263" s="130" t="s">
        <v>165</v>
      </c>
      <c r="AG263" s="130"/>
      <c r="AH263" s="130"/>
      <c r="AI263" s="130"/>
      <c r="AJ263" s="130" t="s">
        <v>164</v>
      </c>
      <c r="AK263" s="130"/>
      <c r="AL263" s="130"/>
      <c r="AM263" s="130"/>
      <c r="AN263" s="130"/>
      <c r="AO263" s="130" t="s">
        <v>165</v>
      </c>
      <c r="AP263" s="130"/>
      <c r="AQ263" s="130"/>
      <c r="AR263" s="130"/>
      <c r="AS263" s="130" t="s">
        <v>164</v>
      </c>
      <c r="AT263" s="130"/>
      <c r="AU263" s="130"/>
      <c r="AV263" s="130"/>
      <c r="AW263" s="130"/>
      <c r="AX263" s="130" t="s">
        <v>165</v>
      </c>
      <c r="AY263" s="130"/>
      <c r="AZ263" s="130"/>
      <c r="BA263" s="130"/>
      <c r="BB263" s="130" t="s">
        <v>164</v>
      </c>
      <c r="BC263" s="130"/>
      <c r="BD263" s="130"/>
      <c r="BE263" s="130"/>
      <c r="BF263" s="130"/>
      <c r="BG263" s="130" t="s">
        <v>165</v>
      </c>
      <c r="BH263" s="130"/>
      <c r="BI263" s="130"/>
      <c r="BJ263" s="130"/>
      <c r="BK263" s="130" t="s">
        <v>164</v>
      </c>
      <c r="BL263" s="130"/>
      <c r="BM263" s="130"/>
      <c r="BN263" s="130"/>
      <c r="BO263" s="130"/>
      <c r="BP263" s="130" t="s">
        <v>165</v>
      </c>
      <c r="BQ263" s="130"/>
      <c r="BR263" s="130"/>
      <c r="BS263" s="130"/>
    </row>
    <row r="264" spans="1:71" ht="15" customHeight="1">
      <c r="A264" s="63">
        <v>1</v>
      </c>
      <c r="B264" s="63"/>
      <c r="C264" s="63"/>
      <c r="D264" s="63"/>
      <c r="E264" s="63"/>
      <c r="F264" s="63"/>
      <c r="G264" s="63"/>
      <c r="H264" s="63"/>
      <c r="I264" s="63"/>
      <c r="J264" s="63"/>
      <c r="K264" s="63"/>
      <c r="L264" s="63"/>
      <c r="M264" s="63"/>
      <c r="N264" s="99">
        <v>2</v>
      </c>
      <c r="O264" s="100"/>
      <c r="P264" s="100"/>
      <c r="Q264" s="100"/>
      <c r="R264" s="100"/>
      <c r="S264" s="100"/>
      <c r="T264" s="100"/>
      <c r="U264" s="101"/>
      <c r="V264" s="63">
        <v>3</v>
      </c>
      <c r="W264" s="63"/>
      <c r="X264" s="63"/>
      <c r="Y264" s="63"/>
      <c r="Z264" s="63"/>
      <c r="AA264" s="63">
        <v>4</v>
      </c>
      <c r="AB264" s="63"/>
      <c r="AC264" s="63"/>
      <c r="AD264" s="63"/>
      <c r="AE264" s="63"/>
      <c r="AF264" s="63">
        <v>5</v>
      </c>
      <c r="AG264" s="63"/>
      <c r="AH264" s="63"/>
      <c r="AI264" s="63"/>
      <c r="AJ264" s="63">
        <v>6</v>
      </c>
      <c r="AK264" s="63"/>
      <c r="AL264" s="63"/>
      <c r="AM264" s="63"/>
      <c r="AN264" s="63"/>
      <c r="AO264" s="63">
        <v>7</v>
      </c>
      <c r="AP264" s="63"/>
      <c r="AQ264" s="63"/>
      <c r="AR264" s="63"/>
      <c r="AS264" s="63">
        <v>8</v>
      </c>
      <c r="AT264" s="63"/>
      <c r="AU264" s="63"/>
      <c r="AV264" s="63"/>
      <c r="AW264" s="63"/>
      <c r="AX264" s="63">
        <v>9</v>
      </c>
      <c r="AY264" s="63"/>
      <c r="AZ264" s="63"/>
      <c r="BA264" s="63"/>
      <c r="BB264" s="63">
        <v>10</v>
      </c>
      <c r="BC264" s="63"/>
      <c r="BD264" s="63"/>
      <c r="BE264" s="63"/>
      <c r="BF264" s="63"/>
      <c r="BG264" s="63">
        <v>11</v>
      </c>
      <c r="BH264" s="63"/>
      <c r="BI264" s="63"/>
      <c r="BJ264" s="63"/>
      <c r="BK264" s="63">
        <v>12</v>
      </c>
      <c r="BL264" s="63"/>
      <c r="BM264" s="63"/>
      <c r="BN264" s="63"/>
      <c r="BO264" s="63"/>
      <c r="BP264" s="63">
        <v>13</v>
      </c>
      <c r="BQ264" s="63"/>
      <c r="BR264" s="63"/>
      <c r="BS264" s="63"/>
    </row>
    <row r="265" spans="1:79" s="2" customFormat="1" ht="12" customHeight="1" hidden="1">
      <c r="A265" s="180" t="s">
        <v>177</v>
      </c>
      <c r="B265" s="180"/>
      <c r="C265" s="180"/>
      <c r="D265" s="180"/>
      <c r="E265" s="180"/>
      <c r="F265" s="180"/>
      <c r="G265" s="180"/>
      <c r="H265" s="180"/>
      <c r="I265" s="180"/>
      <c r="J265" s="180"/>
      <c r="K265" s="180"/>
      <c r="L265" s="180"/>
      <c r="M265" s="180"/>
      <c r="N265" s="61" t="s">
        <v>162</v>
      </c>
      <c r="O265" s="61"/>
      <c r="P265" s="61"/>
      <c r="Q265" s="61"/>
      <c r="R265" s="61"/>
      <c r="S265" s="61"/>
      <c r="T265" s="61"/>
      <c r="U265" s="61"/>
      <c r="V265" s="61" t="s">
        <v>163</v>
      </c>
      <c r="W265" s="61"/>
      <c r="X265" s="61"/>
      <c r="Y265" s="61"/>
      <c r="Z265" s="61"/>
      <c r="AA265" s="56" t="s">
        <v>86</v>
      </c>
      <c r="AB265" s="56"/>
      <c r="AC265" s="56"/>
      <c r="AD265" s="56"/>
      <c r="AE265" s="56"/>
      <c r="AF265" s="56" t="s">
        <v>87</v>
      </c>
      <c r="AG265" s="56"/>
      <c r="AH265" s="56"/>
      <c r="AI265" s="56"/>
      <c r="AJ265" s="56" t="s">
        <v>88</v>
      </c>
      <c r="AK265" s="56"/>
      <c r="AL265" s="56"/>
      <c r="AM265" s="56"/>
      <c r="AN265" s="56"/>
      <c r="AO265" s="56" t="s">
        <v>89</v>
      </c>
      <c r="AP265" s="56"/>
      <c r="AQ265" s="56"/>
      <c r="AR265" s="56"/>
      <c r="AS265" s="56" t="s">
        <v>79</v>
      </c>
      <c r="AT265" s="56"/>
      <c r="AU265" s="56"/>
      <c r="AV265" s="56"/>
      <c r="AW265" s="56"/>
      <c r="AX265" s="56" t="s">
        <v>80</v>
      </c>
      <c r="AY265" s="56"/>
      <c r="AZ265" s="56"/>
      <c r="BA265" s="56"/>
      <c r="BB265" s="56" t="s">
        <v>81</v>
      </c>
      <c r="BC265" s="56"/>
      <c r="BD265" s="56"/>
      <c r="BE265" s="56"/>
      <c r="BF265" s="56"/>
      <c r="BG265" s="56" t="s">
        <v>82</v>
      </c>
      <c r="BH265" s="56"/>
      <c r="BI265" s="56"/>
      <c r="BJ265" s="56"/>
      <c r="BK265" s="56" t="s">
        <v>83</v>
      </c>
      <c r="BL265" s="56"/>
      <c r="BM265" s="56"/>
      <c r="BN265" s="56"/>
      <c r="BO265" s="56"/>
      <c r="BP265" s="56" t="s">
        <v>84</v>
      </c>
      <c r="BQ265" s="56"/>
      <c r="BR265" s="56"/>
      <c r="BS265" s="56"/>
      <c r="CA265" s="2" t="s">
        <v>56</v>
      </c>
    </row>
    <row r="266" spans="1:79" s="9" customFormat="1" ht="12.75" customHeight="1">
      <c r="A266" s="185" t="s">
        <v>179</v>
      </c>
      <c r="B266" s="185"/>
      <c r="C266" s="185"/>
      <c r="D266" s="185"/>
      <c r="E266" s="185"/>
      <c r="F266" s="185"/>
      <c r="G266" s="185"/>
      <c r="H266" s="185"/>
      <c r="I266" s="185"/>
      <c r="J266" s="185"/>
      <c r="K266" s="185"/>
      <c r="L266" s="185"/>
      <c r="M266" s="185"/>
      <c r="N266" s="135"/>
      <c r="O266" s="136"/>
      <c r="P266" s="136"/>
      <c r="Q266" s="136"/>
      <c r="R266" s="136"/>
      <c r="S266" s="136"/>
      <c r="T266" s="136"/>
      <c r="U266" s="13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c r="BI266" s="167"/>
      <c r="BJ266" s="167"/>
      <c r="BK266" s="167"/>
      <c r="BL266" s="167"/>
      <c r="BM266" s="167"/>
      <c r="BN266" s="167"/>
      <c r="BO266" s="167"/>
      <c r="BP266" s="194"/>
      <c r="BQ266" s="195"/>
      <c r="BR266" s="195"/>
      <c r="BS266" s="196"/>
      <c r="CA266" s="9" t="s">
        <v>57</v>
      </c>
    </row>
    <row r="269" spans="1:64" ht="35.25" customHeight="1">
      <c r="A269" s="131" t="s">
        <v>363</v>
      </c>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row>
    <row r="270" spans="1:64" ht="60" customHeight="1">
      <c r="A270" s="192" t="s">
        <v>333</v>
      </c>
      <c r="B270" s="193"/>
      <c r="C270" s="193"/>
      <c r="D270" s="193"/>
      <c r="E270" s="193"/>
      <c r="F270" s="193"/>
      <c r="G270" s="193"/>
      <c r="H270" s="193"/>
      <c r="I270" s="193"/>
      <c r="J270" s="193"/>
      <c r="K270" s="193"/>
      <c r="L270" s="193"/>
      <c r="M270" s="193"/>
      <c r="N270" s="193"/>
      <c r="O270" s="193"/>
      <c r="P270" s="193"/>
      <c r="Q270" s="193"/>
      <c r="R270" s="193"/>
      <c r="S270" s="193"/>
      <c r="T270" s="193"/>
      <c r="U270" s="193"/>
      <c r="V270" s="193"/>
      <c r="W270" s="193"/>
      <c r="X270" s="193"/>
      <c r="Y270" s="193"/>
      <c r="Z270" s="193"/>
      <c r="AA270" s="193"/>
      <c r="AB270" s="193"/>
      <c r="AC270" s="193"/>
      <c r="AD270" s="193"/>
      <c r="AE270" s="193"/>
      <c r="AF270" s="193"/>
      <c r="AG270" s="193"/>
      <c r="AH270" s="193"/>
      <c r="AI270" s="193"/>
      <c r="AJ270" s="193"/>
      <c r="AK270" s="193"/>
      <c r="AL270" s="193"/>
      <c r="AM270" s="193"/>
      <c r="AN270" s="193"/>
      <c r="AO270" s="193"/>
      <c r="AP270" s="193"/>
      <c r="AQ270" s="193"/>
      <c r="AR270" s="193"/>
      <c r="AS270" s="193"/>
      <c r="AT270" s="193"/>
      <c r="AU270" s="193"/>
      <c r="AV270" s="193"/>
      <c r="AW270" s="193"/>
      <c r="AX270" s="193"/>
      <c r="AY270" s="193"/>
      <c r="AZ270" s="193"/>
      <c r="BA270" s="193"/>
      <c r="BB270" s="193"/>
      <c r="BC270" s="193"/>
      <c r="BD270" s="193"/>
      <c r="BE270" s="193"/>
      <c r="BF270" s="193"/>
      <c r="BG270" s="193"/>
      <c r="BH270" s="193"/>
      <c r="BI270" s="193"/>
      <c r="BJ270" s="193"/>
      <c r="BK270" s="193"/>
      <c r="BL270" s="193"/>
    </row>
    <row r="271" spans="1:64" ht="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row>
    <row r="273" spans="1:64" ht="28.5" customHeight="1">
      <c r="A273" s="183" t="s">
        <v>348</v>
      </c>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c r="AQ273" s="183"/>
      <c r="AR273" s="183"/>
      <c r="AS273" s="183"/>
      <c r="AT273" s="183"/>
      <c r="AU273" s="183"/>
      <c r="AV273" s="183"/>
      <c r="AW273" s="183"/>
      <c r="AX273" s="183"/>
      <c r="AY273" s="183"/>
      <c r="AZ273" s="183"/>
      <c r="BA273" s="183"/>
      <c r="BB273" s="183"/>
      <c r="BC273" s="183"/>
      <c r="BD273" s="183"/>
      <c r="BE273" s="183"/>
      <c r="BF273" s="183"/>
      <c r="BG273" s="183"/>
      <c r="BH273" s="183"/>
      <c r="BI273" s="183"/>
      <c r="BJ273" s="183"/>
      <c r="BK273" s="183"/>
      <c r="BL273" s="183"/>
    </row>
    <row r="274" spans="1:64" ht="22.5" customHeight="1">
      <c r="A274" s="131" t="s">
        <v>334</v>
      </c>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row>
    <row r="275" spans="1:64" ht="15" customHeight="1">
      <c r="A275" s="73" t="s">
        <v>244</v>
      </c>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row>
    <row r="276" spans="1:64" ht="42.75" customHeight="1">
      <c r="A276" s="130" t="s">
        <v>166</v>
      </c>
      <c r="B276" s="130"/>
      <c r="C276" s="130"/>
      <c r="D276" s="130"/>
      <c r="E276" s="130"/>
      <c r="F276" s="130"/>
      <c r="G276" s="63" t="s">
        <v>20</v>
      </c>
      <c r="H276" s="63"/>
      <c r="I276" s="63"/>
      <c r="J276" s="63"/>
      <c r="K276" s="63"/>
      <c r="L276" s="63"/>
      <c r="M276" s="63"/>
      <c r="N276" s="63"/>
      <c r="O276" s="63"/>
      <c r="P276" s="63"/>
      <c r="Q276" s="63"/>
      <c r="R276" s="63"/>
      <c r="S276" s="63"/>
      <c r="T276" s="63" t="s">
        <v>16</v>
      </c>
      <c r="U276" s="63"/>
      <c r="V276" s="63"/>
      <c r="W276" s="63"/>
      <c r="X276" s="63"/>
      <c r="Y276" s="63"/>
      <c r="Z276" s="63" t="s">
        <v>15</v>
      </c>
      <c r="AA276" s="63"/>
      <c r="AB276" s="63"/>
      <c r="AC276" s="63"/>
      <c r="AD276" s="63"/>
      <c r="AE276" s="63" t="s">
        <v>167</v>
      </c>
      <c r="AF276" s="63"/>
      <c r="AG276" s="63"/>
      <c r="AH276" s="63"/>
      <c r="AI276" s="63"/>
      <c r="AJ276" s="63"/>
      <c r="AK276" s="63" t="s">
        <v>168</v>
      </c>
      <c r="AL276" s="63"/>
      <c r="AM276" s="63"/>
      <c r="AN276" s="63"/>
      <c r="AO276" s="63"/>
      <c r="AP276" s="63"/>
      <c r="AQ276" s="63" t="s">
        <v>169</v>
      </c>
      <c r="AR276" s="63"/>
      <c r="AS276" s="63"/>
      <c r="AT276" s="63"/>
      <c r="AU276" s="63"/>
      <c r="AV276" s="63"/>
      <c r="AW276" s="63" t="s">
        <v>120</v>
      </c>
      <c r="AX276" s="63"/>
      <c r="AY276" s="63"/>
      <c r="AZ276" s="63"/>
      <c r="BA276" s="63"/>
      <c r="BB276" s="63"/>
      <c r="BC276" s="63"/>
      <c r="BD276" s="63"/>
      <c r="BE276" s="63"/>
      <c r="BF276" s="63"/>
      <c r="BG276" s="63" t="s">
        <v>170</v>
      </c>
      <c r="BH276" s="63"/>
      <c r="BI276" s="63"/>
      <c r="BJ276" s="63"/>
      <c r="BK276" s="63"/>
      <c r="BL276" s="63"/>
    </row>
    <row r="277" spans="1:64" ht="39.75" customHeight="1">
      <c r="A277" s="130"/>
      <c r="B277" s="130"/>
      <c r="C277" s="130"/>
      <c r="D277" s="130"/>
      <c r="E277" s="130"/>
      <c r="F277" s="130"/>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t="s">
        <v>18</v>
      </c>
      <c r="AX277" s="63"/>
      <c r="AY277" s="63"/>
      <c r="AZ277" s="63"/>
      <c r="BA277" s="63"/>
      <c r="BB277" s="63" t="s">
        <v>17</v>
      </c>
      <c r="BC277" s="63"/>
      <c r="BD277" s="63"/>
      <c r="BE277" s="63"/>
      <c r="BF277" s="63"/>
      <c r="BG277" s="63"/>
      <c r="BH277" s="63"/>
      <c r="BI277" s="63"/>
      <c r="BJ277" s="63"/>
      <c r="BK277" s="63"/>
      <c r="BL277" s="63"/>
    </row>
    <row r="278" spans="1:64" ht="15" customHeight="1">
      <c r="A278" s="63">
        <v>1</v>
      </c>
      <c r="B278" s="63"/>
      <c r="C278" s="63"/>
      <c r="D278" s="63"/>
      <c r="E278" s="63"/>
      <c r="F278" s="63"/>
      <c r="G278" s="63">
        <v>2</v>
      </c>
      <c r="H278" s="63"/>
      <c r="I278" s="63"/>
      <c r="J278" s="63"/>
      <c r="K278" s="63"/>
      <c r="L278" s="63"/>
      <c r="M278" s="63"/>
      <c r="N278" s="63"/>
      <c r="O278" s="63"/>
      <c r="P278" s="63"/>
      <c r="Q278" s="63"/>
      <c r="R278" s="63"/>
      <c r="S278" s="63"/>
      <c r="T278" s="63">
        <v>3</v>
      </c>
      <c r="U278" s="63"/>
      <c r="V278" s="63"/>
      <c r="W278" s="63"/>
      <c r="X278" s="63"/>
      <c r="Y278" s="63"/>
      <c r="Z278" s="63">
        <v>4</v>
      </c>
      <c r="AA278" s="63"/>
      <c r="AB278" s="63"/>
      <c r="AC278" s="63"/>
      <c r="AD278" s="63"/>
      <c r="AE278" s="63">
        <v>5</v>
      </c>
      <c r="AF278" s="63"/>
      <c r="AG278" s="63"/>
      <c r="AH278" s="63"/>
      <c r="AI278" s="63"/>
      <c r="AJ278" s="63"/>
      <c r="AK278" s="63">
        <v>6</v>
      </c>
      <c r="AL278" s="63"/>
      <c r="AM278" s="63"/>
      <c r="AN278" s="63"/>
      <c r="AO278" s="63"/>
      <c r="AP278" s="63"/>
      <c r="AQ278" s="63">
        <v>7</v>
      </c>
      <c r="AR278" s="63"/>
      <c r="AS278" s="63"/>
      <c r="AT278" s="63"/>
      <c r="AU278" s="63"/>
      <c r="AV278" s="63"/>
      <c r="AW278" s="63">
        <v>8</v>
      </c>
      <c r="AX278" s="63"/>
      <c r="AY278" s="63"/>
      <c r="AZ278" s="63"/>
      <c r="BA278" s="63"/>
      <c r="BB278" s="63">
        <v>9</v>
      </c>
      <c r="BC278" s="63"/>
      <c r="BD278" s="63"/>
      <c r="BE278" s="63"/>
      <c r="BF278" s="63"/>
      <c r="BG278" s="63">
        <v>10</v>
      </c>
      <c r="BH278" s="63"/>
      <c r="BI278" s="63"/>
      <c r="BJ278" s="63"/>
      <c r="BK278" s="63"/>
      <c r="BL278" s="63"/>
    </row>
    <row r="279" spans="1:79" s="2" customFormat="1" ht="12" customHeight="1" hidden="1">
      <c r="A279" s="61" t="s">
        <v>85</v>
      </c>
      <c r="B279" s="61"/>
      <c r="C279" s="61"/>
      <c r="D279" s="61"/>
      <c r="E279" s="61"/>
      <c r="F279" s="61"/>
      <c r="G279" s="180" t="s">
        <v>78</v>
      </c>
      <c r="H279" s="180"/>
      <c r="I279" s="180"/>
      <c r="J279" s="180"/>
      <c r="K279" s="180"/>
      <c r="L279" s="180"/>
      <c r="M279" s="180"/>
      <c r="N279" s="180"/>
      <c r="O279" s="180"/>
      <c r="P279" s="180"/>
      <c r="Q279" s="180"/>
      <c r="R279" s="180"/>
      <c r="S279" s="180"/>
      <c r="T279" s="56" t="s">
        <v>101</v>
      </c>
      <c r="U279" s="56"/>
      <c r="V279" s="56"/>
      <c r="W279" s="56"/>
      <c r="X279" s="56"/>
      <c r="Y279" s="56"/>
      <c r="Z279" s="56" t="s">
        <v>102</v>
      </c>
      <c r="AA279" s="56"/>
      <c r="AB279" s="56"/>
      <c r="AC279" s="56"/>
      <c r="AD279" s="56"/>
      <c r="AE279" s="56" t="s">
        <v>103</v>
      </c>
      <c r="AF279" s="56"/>
      <c r="AG279" s="56"/>
      <c r="AH279" s="56"/>
      <c r="AI279" s="56"/>
      <c r="AJ279" s="56"/>
      <c r="AK279" s="56" t="s">
        <v>104</v>
      </c>
      <c r="AL279" s="56"/>
      <c r="AM279" s="56"/>
      <c r="AN279" s="56"/>
      <c r="AO279" s="56"/>
      <c r="AP279" s="56"/>
      <c r="AQ279" s="181" t="s">
        <v>122</v>
      </c>
      <c r="AR279" s="56"/>
      <c r="AS279" s="56"/>
      <c r="AT279" s="56"/>
      <c r="AU279" s="56"/>
      <c r="AV279" s="56"/>
      <c r="AW279" s="56" t="s">
        <v>105</v>
      </c>
      <c r="AX279" s="56"/>
      <c r="AY279" s="56"/>
      <c r="AZ279" s="56"/>
      <c r="BA279" s="56"/>
      <c r="BB279" s="56" t="s">
        <v>106</v>
      </c>
      <c r="BC279" s="56"/>
      <c r="BD279" s="56"/>
      <c r="BE279" s="56"/>
      <c r="BF279" s="56"/>
      <c r="BG279" s="181" t="s">
        <v>123</v>
      </c>
      <c r="BH279" s="56"/>
      <c r="BI279" s="56"/>
      <c r="BJ279" s="56"/>
      <c r="BK279" s="56"/>
      <c r="BL279" s="56"/>
      <c r="CA279" s="2" t="s">
        <v>58</v>
      </c>
    </row>
    <row r="280" spans="1:79" s="8" customFormat="1" ht="18" customHeight="1">
      <c r="A280" s="61">
        <v>2111</v>
      </c>
      <c r="B280" s="61"/>
      <c r="C280" s="61"/>
      <c r="D280" s="61"/>
      <c r="E280" s="61"/>
      <c r="F280" s="61"/>
      <c r="G280" s="110" t="s">
        <v>257</v>
      </c>
      <c r="H280" s="111"/>
      <c r="I280" s="111"/>
      <c r="J280" s="111"/>
      <c r="K280" s="111"/>
      <c r="L280" s="111"/>
      <c r="M280" s="111"/>
      <c r="N280" s="111"/>
      <c r="O280" s="111"/>
      <c r="P280" s="111"/>
      <c r="Q280" s="111"/>
      <c r="R280" s="111"/>
      <c r="S280" s="112"/>
      <c r="T280" s="182">
        <v>0</v>
      </c>
      <c r="U280" s="182"/>
      <c r="V280" s="182"/>
      <c r="W280" s="182"/>
      <c r="X280" s="182"/>
      <c r="Y280" s="182"/>
      <c r="Z280" s="182">
        <v>3068137</v>
      </c>
      <c r="AA280" s="182"/>
      <c r="AB280" s="182"/>
      <c r="AC280" s="182"/>
      <c r="AD280" s="182"/>
      <c r="AE280" s="182">
        <v>0</v>
      </c>
      <c r="AF280" s="182"/>
      <c r="AG280" s="182"/>
      <c r="AH280" s="182"/>
      <c r="AI280" s="182"/>
      <c r="AJ280" s="182"/>
      <c r="AK280" s="182">
        <v>0</v>
      </c>
      <c r="AL280" s="182"/>
      <c r="AM280" s="182"/>
      <c r="AN280" s="182"/>
      <c r="AO280" s="182"/>
      <c r="AP280" s="182"/>
      <c r="AQ280" s="182">
        <f aca="true" t="shared" si="5" ref="AQ280:AQ289">IF(ISNUMBER(AK280),AK280,0)-IF(ISNUMBER(AE280),AE280,0)</f>
        <v>0</v>
      </c>
      <c r="AR280" s="182"/>
      <c r="AS280" s="182"/>
      <c r="AT280" s="182"/>
      <c r="AU280" s="182"/>
      <c r="AV280" s="182"/>
      <c r="AW280" s="182">
        <v>0</v>
      </c>
      <c r="AX280" s="182"/>
      <c r="AY280" s="182"/>
      <c r="AZ280" s="182"/>
      <c r="BA280" s="182"/>
      <c r="BB280" s="182">
        <v>0</v>
      </c>
      <c r="BC280" s="182"/>
      <c r="BD280" s="182"/>
      <c r="BE280" s="182"/>
      <c r="BF280" s="182"/>
      <c r="BG280" s="182">
        <f aca="true" t="shared" si="6" ref="BG280:BG289">IF(ISNUMBER(Z280),Z280,0)+IF(ISNUMBER(AK280),AK280,0)</f>
        <v>3068137</v>
      </c>
      <c r="BH280" s="182"/>
      <c r="BI280" s="182"/>
      <c r="BJ280" s="182"/>
      <c r="BK280" s="182"/>
      <c r="BL280" s="182"/>
      <c r="CA280" s="8" t="s">
        <v>59</v>
      </c>
    </row>
    <row r="281" spans="1:64" s="8" customFormat="1" ht="18" customHeight="1">
      <c r="A281" s="61">
        <v>2120</v>
      </c>
      <c r="B281" s="61"/>
      <c r="C281" s="61"/>
      <c r="D281" s="61"/>
      <c r="E281" s="61"/>
      <c r="F281" s="61"/>
      <c r="G281" s="110" t="s">
        <v>258</v>
      </c>
      <c r="H281" s="111"/>
      <c r="I281" s="111"/>
      <c r="J281" s="111"/>
      <c r="K281" s="111"/>
      <c r="L281" s="111"/>
      <c r="M281" s="111"/>
      <c r="N281" s="111"/>
      <c r="O281" s="111"/>
      <c r="P281" s="111"/>
      <c r="Q281" s="111"/>
      <c r="R281" s="111"/>
      <c r="S281" s="112"/>
      <c r="T281" s="182">
        <v>0</v>
      </c>
      <c r="U281" s="182"/>
      <c r="V281" s="182"/>
      <c r="W281" s="182"/>
      <c r="X281" s="182"/>
      <c r="Y281" s="182"/>
      <c r="Z281" s="182">
        <v>537107</v>
      </c>
      <c r="AA281" s="182"/>
      <c r="AB281" s="182"/>
      <c r="AC281" s="182"/>
      <c r="AD281" s="182"/>
      <c r="AE281" s="182">
        <v>0</v>
      </c>
      <c r="AF281" s="182"/>
      <c r="AG281" s="182"/>
      <c r="AH281" s="182"/>
      <c r="AI281" s="182"/>
      <c r="AJ281" s="182"/>
      <c r="AK281" s="182">
        <v>0</v>
      </c>
      <c r="AL281" s="182"/>
      <c r="AM281" s="182"/>
      <c r="AN281" s="182"/>
      <c r="AO281" s="182"/>
      <c r="AP281" s="182"/>
      <c r="AQ281" s="182">
        <f t="shared" si="5"/>
        <v>0</v>
      </c>
      <c r="AR281" s="182"/>
      <c r="AS281" s="182"/>
      <c r="AT281" s="182"/>
      <c r="AU281" s="182"/>
      <c r="AV281" s="182"/>
      <c r="AW281" s="182">
        <v>0</v>
      </c>
      <c r="AX281" s="182"/>
      <c r="AY281" s="182"/>
      <c r="AZ281" s="182"/>
      <c r="BA281" s="182"/>
      <c r="BB281" s="182">
        <v>0</v>
      </c>
      <c r="BC281" s="182"/>
      <c r="BD281" s="182"/>
      <c r="BE281" s="182"/>
      <c r="BF281" s="182"/>
      <c r="BG281" s="182">
        <f t="shared" si="6"/>
        <v>537107</v>
      </c>
      <c r="BH281" s="182"/>
      <c r="BI281" s="182"/>
      <c r="BJ281" s="182"/>
      <c r="BK281" s="182"/>
      <c r="BL281" s="182"/>
    </row>
    <row r="282" spans="1:64" s="8" customFormat="1" ht="25.5" customHeight="1">
      <c r="A282" s="61">
        <v>2210</v>
      </c>
      <c r="B282" s="61"/>
      <c r="C282" s="61"/>
      <c r="D282" s="61"/>
      <c r="E282" s="61"/>
      <c r="F282" s="61"/>
      <c r="G282" s="110" t="s">
        <v>259</v>
      </c>
      <c r="H282" s="111"/>
      <c r="I282" s="111"/>
      <c r="J282" s="111"/>
      <c r="K282" s="111"/>
      <c r="L282" s="111"/>
      <c r="M282" s="111"/>
      <c r="N282" s="111"/>
      <c r="O282" s="111"/>
      <c r="P282" s="111"/>
      <c r="Q282" s="111"/>
      <c r="R282" s="111"/>
      <c r="S282" s="112"/>
      <c r="T282" s="182">
        <v>0</v>
      </c>
      <c r="U282" s="182"/>
      <c r="V282" s="182"/>
      <c r="W282" s="182"/>
      <c r="X282" s="182"/>
      <c r="Y282" s="182"/>
      <c r="Z282" s="182">
        <v>113737</v>
      </c>
      <c r="AA282" s="182"/>
      <c r="AB282" s="182"/>
      <c r="AC282" s="182"/>
      <c r="AD282" s="182"/>
      <c r="AE282" s="182">
        <v>0</v>
      </c>
      <c r="AF282" s="182"/>
      <c r="AG282" s="182"/>
      <c r="AH282" s="182"/>
      <c r="AI282" s="182"/>
      <c r="AJ282" s="182"/>
      <c r="AK282" s="182">
        <v>0</v>
      </c>
      <c r="AL282" s="182"/>
      <c r="AM282" s="182"/>
      <c r="AN282" s="182"/>
      <c r="AO282" s="182"/>
      <c r="AP282" s="182"/>
      <c r="AQ282" s="182">
        <f t="shared" si="5"/>
        <v>0</v>
      </c>
      <c r="AR282" s="182"/>
      <c r="AS282" s="182"/>
      <c r="AT282" s="182"/>
      <c r="AU282" s="182"/>
      <c r="AV282" s="182"/>
      <c r="AW282" s="182">
        <v>0</v>
      </c>
      <c r="AX282" s="182"/>
      <c r="AY282" s="182"/>
      <c r="AZ282" s="182"/>
      <c r="BA282" s="182"/>
      <c r="BB282" s="182">
        <v>0</v>
      </c>
      <c r="BC282" s="182"/>
      <c r="BD282" s="182"/>
      <c r="BE282" s="182"/>
      <c r="BF282" s="182"/>
      <c r="BG282" s="182">
        <f t="shared" si="6"/>
        <v>113737</v>
      </c>
      <c r="BH282" s="182"/>
      <c r="BI282" s="182"/>
      <c r="BJ282" s="182"/>
      <c r="BK282" s="182"/>
      <c r="BL282" s="182"/>
    </row>
    <row r="283" spans="1:64" s="8" customFormat="1" ht="12.75" customHeight="1">
      <c r="A283" s="61">
        <v>2240</v>
      </c>
      <c r="B283" s="61"/>
      <c r="C283" s="61"/>
      <c r="D283" s="61"/>
      <c r="E283" s="61"/>
      <c r="F283" s="61"/>
      <c r="G283" s="110" t="s">
        <v>260</v>
      </c>
      <c r="H283" s="111"/>
      <c r="I283" s="111"/>
      <c r="J283" s="111"/>
      <c r="K283" s="111"/>
      <c r="L283" s="111"/>
      <c r="M283" s="111"/>
      <c r="N283" s="111"/>
      <c r="O283" s="111"/>
      <c r="P283" s="111"/>
      <c r="Q283" s="111"/>
      <c r="R283" s="111"/>
      <c r="S283" s="112"/>
      <c r="T283" s="182">
        <v>0</v>
      </c>
      <c r="U283" s="182"/>
      <c r="V283" s="182"/>
      <c r="W283" s="182"/>
      <c r="X283" s="182"/>
      <c r="Y283" s="182"/>
      <c r="Z283" s="182">
        <v>92319</v>
      </c>
      <c r="AA283" s="182"/>
      <c r="AB283" s="182"/>
      <c r="AC283" s="182"/>
      <c r="AD283" s="182"/>
      <c r="AE283" s="182">
        <v>0</v>
      </c>
      <c r="AF283" s="182"/>
      <c r="AG283" s="182"/>
      <c r="AH283" s="182"/>
      <c r="AI283" s="182"/>
      <c r="AJ283" s="182"/>
      <c r="AK283" s="182">
        <v>0</v>
      </c>
      <c r="AL283" s="182"/>
      <c r="AM283" s="182"/>
      <c r="AN283" s="182"/>
      <c r="AO283" s="182"/>
      <c r="AP283" s="182"/>
      <c r="AQ283" s="182">
        <f t="shared" si="5"/>
        <v>0</v>
      </c>
      <c r="AR283" s="182"/>
      <c r="AS283" s="182"/>
      <c r="AT283" s="182"/>
      <c r="AU283" s="182"/>
      <c r="AV283" s="182"/>
      <c r="AW283" s="182">
        <v>0</v>
      </c>
      <c r="AX283" s="182"/>
      <c r="AY283" s="182"/>
      <c r="AZ283" s="182"/>
      <c r="BA283" s="182"/>
      <c r="BB283" s="182">
        <v>0</v>
      </c>
      <c r="BC283" s="182"/>
      <c r="BD283" s="182"/>
      <c r="BE283" s="182"/>
      <c r="BF283" s="182"/>
      <c r="BG283" s="182">
        <f t="shared" si="6"/>
        <v>92319</v>
      </c>
      <c r="BH283" s="182"/>
      <c r="BI283" s="182"/>
      <c r="BJ283" s="182"/>
      <c r="BK283" s="182"/>
      <c r="BL283" s="182"/>
    </row>
    <row r="284" spans="1:64" s="8" customFormat="1" ht="18" customHeight="1">
      <c r="A284" s="61">
        <v>2250</v>
      </c>
      <c r="B284" s="61"/>
      <c r="C284" s="61"/>
      <c r="D284" s="61"/>
      <c r="E284" s="61"/>
      <c r="F284" s="61"/>
      <c r="G284" s="110" t="s">
        <v>261</v>
      </c>
      <c r="H284" s="111"/>
      <c r="I284" s="111"/>
      <c r="J284" s="111"/>
      <c r="K284" s="111"/>
      <c r="L284" s="111"/>
      <c r="M284" s="111"/>
      <c r="N284" s="111"/>
      <c r="O284" s="111"/>
      <c r="P284" s="111"/>
      <c r="Q284" s="111"/>
      <c r="R284" s="111"/>
      <c r="S284" s="112"/>
      <c r="T284" s="182">
        <v>0</v>
      </c>
      <c r="U284" s="182"/>
      <c r="V284" s="182"/>
      <c r="W284" s="182"/>
      <c r="X284" s="182"/>
      <c r="Y284" s="182"/>
      <c r="Z284" s="182">
        <v>1394</v>
      </c>
      <c r="AA284" s="182"/>
      <c r="AB284" s="182"/>
      <c r="AC284" s="182"/>
      <c r="AD284" s="182"/>
      <c r="AE284" s="182">
        <v>0</v>
      </c>
      <c r="AF284" s="182"/>
      <c r="AG284" s="182"/>
      <c r="AH284" s="182"/>
      <c r="AI284" s="182"/>
      <c r="AJ284" s="182"/>
      <c r="AK284" s="182">
        <v>0</v>
      </c>
      <c r="AL284" s="182"/>
      <c r="AM284" s="182"/>
      <c r="AN284" s="182"/>
      <c r="AO284" s="182"/>
      <c r="AP284" s="182"/>
      <c r="AQ284" s="182">
        <f t="shared" si="5"/>
        <v>0</v>
      </c>
      <c r="AR284" s="182"/>
      <c r="AS284" s="182"/>
      <c r="AT284" s="182"/>
      <c r="AU284" s="182"/>
      <c r="AV284" s="182"/>
      <c r="AW284" s="182">
        <v>0</v>
      </c>
      <c r="AX284" s="182"/>
      <c r="AY284" s="182"/>
      <c r="AZ284" s="182"/>
      <c r="BA284" s="182"/>
      <c r="BB284" s="182">
        <v>0</v>
      </c>
      <c r="BC284" s="182"/>
      <c r="BD284" s="182"/>
      <c r="BE284" s="182"/>
      <c r="BF284" s="182"/>
      <c r="BG284" s="182">
        <f t="shared" si="6"/>
        <v>1394</v>
      </c>
      <c r="BH284" s="182"/>
      <c r="BI284" s="182"/>
      <c r="BJ284" s="182"/>
      <c r="BK284" s="182"/>
      <c r="BL284" s="182"/>
    </row>
    <row r="285" spans="1:64" s="8" customFormat="1" ht="25.5" customHeight="1">
      <c r="A285" s="61">
        <v>2272</v>
      </c>
      <c r="B285" s="61"/>
      <c r="C285" s="61"/>
      <c r="D285" s="61"/>
      <c r="E285" s="61"/>
      <c r="F285" s="61"/>
      <c r="G285" s="110" t="s">
        <v>262</v>
      </c>
      <c r="H285" s="111"/>
      <c r="I285" s="111"/>
      <c r="J285" s="111"/>
      <c r="K285" s="111"/>
      <c r="L285" s="111"/>
      <c r="M285" s="111"/>
      <c r="N285" s="111"/>
      <c r="O285" s="111"/>
      <c r="P285" s="111"/>
      <c r="Q285" s="111"/>
      <c r="R285" s="111"/>
      <c r="S285" s="112"/>
      <c r="T285" s="182">
        <v>0</v>
      </c>
      <c r="U285" s="182"/>
      <c r="V285" s="182"/>
      <c r="W285" s="182"/>
      <c r="X285" s="182"/>
      <c r="Y285" s="182"/>
      <c r="Z285" s="182">
        <v>2054</v>
      </c>
      <c r="AA285" s="182"/>
      <c r="AB285" s="182"/>
      <c r="AC285" s="182"/>
      <c r="AD285" s="182"/>
      <c r="AE285" s="182">
        <v>0</v>
      </c>
      <c r="AF285" s="182"/>
      <c r="AG285" s="182"/>
      <c r="AH285" s="182"/>
      <c r="AI285" s="182"/>
      <c r="AJ285" s="182"/>
      <c r="AK285" s="182">
        <v>0</v>
      </c>
      <c r="AL285" s="182"/>
      <c r="AM285" s="182"/>
      <c r="AN285" s="182"/>
      <c r="AO285" s="182"/>
      <c r="AP285" s="182"/>
      <c r="AQ285" s="182">
        <f t="shared" si="5"/>
        <v>0</v>
      </c>
      <c r="AR285" s="182"/>
      <c r="AS285" s="182"/>
      <c r="AT285" s="182"/>
      <c r="AU285" s="182"/>
      <c r="AV285" s="182"/>
      <c r="AW285" s="182">
        <v>0</v>
      </c>
      <c r="AX285" s="182"/>
      <c r="AY285" s="182"/>
      <c r="AZ285" s="182"/>
      <c r="BA285" s="182"/>
      <c r="BB285" s="182">
        <v>0</v>
      </c>
      <c r="BC285" s="182"/>
      <c r="BD285" s="182"/>
      <c r="BE285" s="182"/>
      <c r="BF285" s="182"/>
      <c r="BG285" s="182">
        <f t="shared" si="6"/>
        <v>2054</v>
      </c>
      <c r="BH285" s="182"/>
      <c r="BI285" s="182"/>
      <c r="BJ285" s="182"/>
      <c r="BK285" s="182"/>
      <c r="BL285" s="182"/>
    </row>
    <row r="286" spans="1:64" s="8" customFormat="1" ht="18" customHeight="1">
      <c r="A286" s="61">
        <v>2273</v>
      </c>
      <c r="B286" s="61"/>
      <c r="C286" s="61"/>
      <c r="D286" s="61"/>
      <c r="E286" s="61"/>
      <c r="F286" s="61"/>
      <c r="G286" s="110" t="s">
        <v>263</v>
      </c>
      <c r="H286" s="111"/>
      <c r="I286" s="111"/>
      <c r="J286" s="111"/>
      <c r="K286" s="111"/>
      <c r="L286" s="111"/>
      <c r="M286" s="111"/>
      <c r="N286" s="111"/>
      <c r="O286" s="111"/>
      <c r="P286" s="111"/>
      <c r="Q286" s="111"/>
      <c r="R286" s="111"/>
      <c r="S286" s="112"/>
      <c r="T286" s="182">
        <v>0</v>
      </c>
      <c r="U286" s="182"/>
      <c r="V286" s="182"/>
      <c r="W286" s="182"/>
      <c r="X286" s="182"/>
      <c r="Y286" s="182"/>
      <c r="Z286" s="182">
        <v>12768</v>
      </c>
      <c r="AA286" s="182"/>
      <c r="AB286" s="182"/>
      <c r="AC286" s="182"/>
      <c r="AD286" s="182"/>
      <c r="AE286" s="182">
        <v>0</v>
      </c>
      <c r="AF286" s="182"/>
      <c r="AG286" s="182"/>
      <c r="AH286" s="182"/>
      <c r="AI286" s="182"/>
      <c r="AJ286" s="182"/>
      <c r="AK286" s="182">
        <v>0</v>
      </c>
      <c r="AL286" s="182"/>
      <c r="AM286" s="182"/>
      <c r="AN286" s="182"/>
      <c r="AO286" s="182"/>
      <c r="AP286" s="182"/>
      <c r="AQ286" s="182">
        <f t="shared" si="5"/>
        <v>0</v>
      </c>
      <c r="AR286" s="182"/>
      <c r="AS286" s="182"/>
      <c r="AT286" s="182"/>
      <c r="AU286" s="182"/>
      <c r="AV286" s="182"/>
      <c r="AW286" s="182">
        <v>0</v>
      </c>
      <c r="AX286" s="182"/>
      <c r="AY286" s="182"/>
      <c r="AZ286" s="182"/>
      <c r="BA286" s="182"/>
      <c r="BB286" s="182">
        <v>0</v>
      </c>
      <c r="BC286" s="182"/>
      <c r="BD286" s="182"/>
      <c r="BE286" s="182"/>
      <c r="BF286" s="182"/>
      <c r="BG286" s="182">
        <f t="shared" si="6"/>
        <v>12768</v>
      </c>
      <c r="BH286" s="182"/>
      <c r="BI286" s="182"/>
      <c r="BJ286" s="182"/>
      <c r="BK286" s="182"/>
      <c r="BL286" s="182"/>
    </row>
    <row r="287" spans="1:64" s="8" customFormat="1" ht="18" customHeight="1">
      <c r="A287" s="61">
        <v>2274</v>
      </c>
      <c r="B287" s="61"/>
      <c r="C287" s="61"/>
      <c r="D287" s="61"/>
      <c r="E287" s="61"/>
      <c r="F287" s="61"/>
      <c r="G287" s="110" t="s">
        <v>264</v>
      </c>
      <c r="H287" s="111"/>
      <c r="I287" s="111"/>
      <c r="J287" s="111"/>
      <c r="K287" s="111"/>
      <c r="L287" s="111"/>
      <c r="M287" s="111"/>
      <c r="N287" s="111"/>
      <c r="O287" s="111"/>
      <c r="P287" s="111"/>
      <c r="Q287" s="111"/>
      <c r="R287" s="111"/>
      <c r="S287" s="112"/>
      <c r="T287" s="182">
        <v>0</v>
      </c>
      <c r="U287" s="182"/>
      <c r="V287" s="182"/>
      <c r="W287" s="182"/>
      <c r="X287" s="182"/>
      <c r="Y287" s="182"/>
      <c r="Z287" s="182">
        <v>38733</v>
      </c>
      <c r="AA287" s="182"/>
      <c r="AB287" s="182"/>
      <c r="AC287" s="182"/>
      <c r="AD287" s="182"/>
      <c r="AE287" s="182">
        <v>0</v>
      </c>
      <c r="AF287" s="182"/>
      <c r="AG287" s="182"/>
      <c r="AH287" s="182"/>
      <c r="AI287" s="182"/>
      <c r="AJ287" s="182"/>
      <c r="AK287" s="182">
        <v>0</v>
      </c>
      <c r="AL287" s="182"/>
      <c r="AM287" s="182"/>
      <c r="AN287" s="182"/>
      <c r="AO287" s="182"/>
      <c r="AP287" s="182"/>
      <c r="AQ287" s="182">
        <f t="shared" si="5"/>
        <v>0</v>
      </c>
      <c r="AR287" s="182"/>
      <c r="AS287" s="182"/>
      <c r="AT287" s="182"/>
      <c r="AU287" s="182"/>
      <c r="AV287" s="182"/>
      <c r="AW287" s="182">
        <v>0</v>
      </c>
      <c r="AX287" s="182"/>
      <c r="AY287" s="182"/>
      <c r="AZ287" s="182"/>
      <c r="BA287" s="182"/>
      <c r="BB287" s="182">
        <v>0</v>
      </c>
      <c r="BC287" s="182"/>
      <c r="BD287" s="182"/>
      <c r="BE287" s="182"/>
      <c r="BF287" s="182"/>
      <c r="BG287" s="182">
        <f t="shared" si="6"/>
        <v>38733</v>
      </c>
      <c r="BH287" s="182"/>
      <c r="BI287" s="182"/>
      <c r="BJ287" s="182"/>
      <c r="BK287" s="182"/>
      <c r="BL287" s="182"/>
    </row>
    <row r="288" spans="1:64" s="8" customFormat="1" ht="18" customHeight="1">
      <c r="A288" s="61">
        <v>2800</v>
      </c>
      <c r="B288" s="61"/>
      <c r="C288" s="61"/>
      <c r="D288" s="61"/>
      <c r="E288" s="61"/>
      <c r="F288" s="61"/>
      <c r="G288" s="110" t="s">
        <v>265</v>
      </c>
      <c r="H288" s="111"/>
      <c r="I288" s="111"/>
      <c r="J288" s="111"/>
      <c r="K288" s="111"/>
      <c r="L288" s="111"/>
      <c r="M288" s="111"/>
      <c r="N288" s="111"/>
      <c r="O288" s="111"/>
      <c r="P288" s="111"/>
      <c r="Q288" s="111"/>
      <c r="R288" s="111"/>
      <c r="S288" s="112"/>
      <c r="T288" s="182">
        <v>0</v>
      </c>
      <c r="U288" s="182"/>
      <c r="V288" s="182"/>
      <c r="W288" s="182"/>
      <c r="X288" s="182"/>
      <c r="Y288" s="182"/>
      <c r="Z288" s="182">
        <v>64</v>
      </c>
      <c r="AA288" s="182"/>
      <c r="AB288" s="182"/>
      <c r="AC288" s="182"/>
      <c r="AD288" s="182"/>
      <c r="AE288" s="182">
        <v>0</v>
      </c>
      <c r="AF288" s="182"/>
      <c r="AG288" s="182"/>
      <c r="AH288" s="182"/>
      <c r="AI288" s="182"/>
      <c r="AJ288" s="182"/>
      <c r="AK288" s="182">
        <v>0</v>
      </c>
      <c r="AL288" s="182"/>
      <c r="AM288" s="182"/>
      <c r="AN288" s="182"/>
      <c r="AO288" s="182"/>
      <c r="AP288" s="182"/>
      <c r="AQ288" s="182">
        <f t="shared" si="5"/>
        <v>0</v>
      </c>
      <c r="AR288" s="182"/>
      <c r="AS288" s="182"/>
      <c r="AT288" s="182"/>
      <c r="AU288" s="182"/>
      <c r="AV288" s="182"/>
      <c r="AW288" s="182">
        <v>0</v>
      </c>
      <c r="AX288" s="182"/>
      <c r="AY288" s="182"/>
      <c r="AZ288" s="182"/>
      <c r="BA288" s="182"/>
      <c r="BB288" s="182">
        <v>0</v>
      </c>
      <c r="BC288" s="182"/>
      <c r="BD288" s="182"/>
      <c r="BE288" s="182"/>
      <c r="BF288" s="182"/>
      <c r="BG288" s="182">
        <f t="shared" si="6"/>
        <v>64</v>
      </c>
      <c r="BH288" s="182"/>
      <c r="BI288" s="182"/>
      <c r="BJ288" s="182"/>
      <c r="BK288" s="182"/>
      <c r="BL288" s="182"/>
    </row>
    <row r="289" spans="1:64" s="9" customFormat="1" ht="18" customHeight="1">
      <c r="A289" s="184"/>
      <c r="B289" s="184"/>
      <c r="C289" s="184"/>
      <c r="D289" s="184"/>
      <c r="E289" s="184"/>
      <c r="F289" s="184"/>
      <c r="G289" s="92" t="s">
        <v>179</v>
      </c>
      <c r="H289" s="66"/>
      <c r="I289" s="66"/>
      <c r="J289" s="66"/>
      <c r="K289" s="66"/>
      <c r="L289" s="66"/>
      <c r="M289" s="66"/>
      <c r="N289" s="66"/>
      <c r="O289" s="66"/>
      <c r="P289" s="66"/>
      <c r="Q289" s="66"/>
      <c r="R289" s="66"/>
      <c r="S289" s="67"/>
      <c r="T289" s="168">
        <v>0</v>
      </c>
      <c r="U289" s="168"/>
      <c r="V289" s="168"/>
      <c r="W289" s="168"/>
      <c r="X289" s="168"/>
      <c r="Y289" s="168"/>
      <c r="Z289" s="168">
        <v>3866313</v>
      </c>
      <c r="AA289" s="168"/>
      <c r="AB289" s="168"/>
      <c r="AC289" s="168"/>
      <c r="AD289" s="168"/>
      <c r="AE289" s="168">
        <v>0</v>
      </c>
      <c r="AF289" s="168"/>
      <c r="AG289" s="168"/>
      <c r="AH289" s="168"/>
      <c r="AI289" s="168"/>
      <c r="AJ289" s="168"/>
      <c r="AK289" s="168">
        <v>0</v>
      </c>
      <c r="AL289" s="168"/>
      <c r="AM289" s="168"/>
      <c r="AN289" s="168"/>
      <c r="AO289" s="168"/>
      <c r="AP289" s="168"/>
      <c r="AQ289" s="168">
        <f t="shared" si="5"/>
        <v>0</v>
      </c>
      <c r="AR289" s="168"/>
      <c r="AS289" s="168"/>
      <c r="AT289" s="168"/>
      <c r="AU289" s="168"/>
      <c r="AV289" s="168"/>
      <c r="AW289" s="168">
        <v>0</v>
      </c>
      <c r="AX289" s="168"/>
      <c r="AY289" s="168"/>
      <c r="AZ289" s="168"/>
      <c r="BA289" s="168"/>
      <c r="BB289" s="168">
        <v>0</v>
      </c>
      <c r="BC289" s="168"/>
      <c r="BD289" s="168"/>
      <c r="BE289" s="168"/>
      <c r="BF289" s="168"/>
      <c r="BG289" s="168">
        <f t="shared" si="6"/>
        <v>3866313</v>
      </c>
      <c r="BH289" s="168"/>
      <c r="BI289" s="168"/>
      <c r="BJ289" s="168"/>
      <c r="BK289" s="168"/>
      <c r="BL289" s="168"/>
    </row>
    <row r="291" spans="1:64" ht="24" customHeight="1">
      <c r="A291" s="131" t="s">
        <v>349</v>
      </c>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c r="AO291" s="131"/>
      <c r="AP291" s="131"/>
      <c r="AQ291" s="131"/>
      <c r="AR291" s="131"/>
      <c r="AS291" s="131"/>
      <c r="AT291" s="131"/>
      <c r="AU291" s="131"/>
      <c r="AV291" s="131"/>
      <c r="AW291" s="131"/>
      <c r="AX291" s="131"/>
      <c r="AY291" s="131"/>
      <c r="AZ291" s="131"/>
      <c r="BA291" s="131"/>
      <c r="BB291" s="131"/>
      <c r="BC291" s="131"/>
      <c r="BD291" s="131"/>
      <c r="BE291" s="131"/>
      <c r="BF291" s="131"/>
      <c r="BG291" s="131"/>
      <c r="BH291" s="131"/>
      <c r="BI291" s="131"/>
      <c r="BJ291" s="131"/>
      <c r="BK291" s="131"/>
      <c r="BL291" s="131"/>
    </row>
    <row r="292" spans="1:64" ht="15" customHeight="1">
      <c r="A292" s="73" t="s">
        <v>244</v>
      </c>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row>
    <row r="293" spans="1:64" ht="18" customHeight="1">
      <c r="A293" s="63" t="s">
        <v>166</v>
      </c>
      <c r="B293" s="63"/>
      <c r="C293" s="63"/>
      <c r="D293" s="63"/>
      <c r="E293" s="63"/>
      <c r="F293" s="63"/>
      <c r="G293" s="63" t="s">
        <v>20</v>
      </c>
      <c r="H293" s="63"/>
      <c r="I293" s="63"/>
      <c r="J293" s="63"/>
      <c r="K293" s="63"/>
      <c r="L293" s="63"/>
      <c r="M293" s="63"/>
      <c r="N293" s="63"/>
      <c r="O293" s="63"/>
      <c r="P293" s="63"/>
      <c r="Q293" s="166" t="s">
        <v>337</v>
      </c>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6"/>
      <c r="AO293" s="166" t="s">
        <v>346</v>
      </c>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row>
    <row r="294" spans="1:64" ht="42.75" customHeight="1">
      <c r="A294" s="63"/>
      <c r="B294" s="63"/>
      <c r="C294" s="63"/>
      <c r="D294" s="63"/>
      <c r="E294" s="63"/>
      <c r="F294" s="63"/>
      <c r="G294" s="63"/>
      <c r="H294" s="63"/>
      <c r="I294" s="63"/>
      <c r="J294" s="63"/>
      <c r="K294" s="63"/>
      <c r="L294" s="63"/>
      <c r="M294" s="63"/>
      <c r="N294" s="63"/>
      <c r="O294" s="63"/>
      <c r="P294" s="63"/>
      <c r="Q294" s="63" t="s">
        <v>171</v>
      </c>
      <c r="R294" s="63"/>
      <c r="S294" s="63"/>
      <c r="T294" s="63"/>
      <c r="U294" s="63"/>
      <c r="V294" s="130" t="s">
        <v>172</v>
      </c>
      <c r="W294" s="130"/>
      <c r="X294" s="130"/>
      <c r="Y294" s="130"/>
      <c r="Z294" s="63" t="s">
        <v>173</v>
      </c>
      <c r="AA294" s="63"/>
      <c r="AB294" s="63"/>
      <c r="AC294" s="63"/>
      <c r="AD294" s="63"/>
      <c r="AE294" s="63"/>
      <c r="AF294" s="63"/>
      <c r="AG294" s="63"/>
      <c r="AH294" s="63"/>
      <c r="AI294" s="63"/>
      <c r="AJ294" s="63" t="s">
        <v>174</v>
      </c>
      <c r="AK294" s="63"/>
      <c r="AL294" s="63"/>
      <c r="AM294" s="63"/>
      <c r="AN294" s="63"/>
      <c r="AO294" s="63" t="s">
        <v>21</v>
      </c>
      <c r="AP294" s="63"/>
      <c r="AQ294" s="63"/>
      <c r="AR294" s="63"/>
      <c r="AS294" s="63"/>
      <c r="AT294" s="130" t="s">
        <v>175</v>
      </c>
      <c r="AU294" s="130"/>
      <c r="AV294" s="130"/>
      <c r="AW294" s="130"/>
      <c r="AX294" s="63" t="s">
        <v>173</v>
      </c>
      <c r="AY294" s="63"/>
      <c r="AZ294" s="63"/>
      <c r="BA294" s="63"/>
      <c r="BB294" s="63"/>
      <c r="BC294" s="63"/>
      <c r="BD294" s="63"/>
      <c r="BE294" s="63"/>
      <c r="BF294" s="63"/>
      <c r="BG294" s="63"/>
      <c r="BH294" s="63" t="s">
        <v>176</v>
      </c>
      <c r="BI294" s="63"/>
      <c r="BJ294" s="63"/>
      <c r="BK294" s="63"/>
      <c r="BL294" s="63"/>
    </row>
    <row r="295" spans="1:64" ht="63" customHeight="1">
      <c r="A295" s="63"/>
      <c r="B295" s="63"/>
      <c r="C295" s="63"/>
      <c r="D295" s="63"/>
      <c r="E295" s="63"/>
      <c r="F295" s="63"/>
      <c r="G295" s="63"/>
      <c r="H295" s="63"/>
      <c r="I295" s="63"/>
      <c r="J295" s="63"/>
      <c r="K295" s="63"/>
      <c r="L295" s="63"/>
      <c r="M295" s="63"/>
      <c r="N295" s="63"/>
      <c r="O295" s="63"/>
      <c r="P295" s="63"/>
      <c r="Q295" s="63"/>
      <c r="R295" s="63"/>
      <c r="S295" s="63"/>
      <c r="T295" s="63"/>
      <c r="U295" s="63"/>
      <c r="V295" s="130"/>
      <c r="W295" s="130"/>
      <c r="X295" s="130"/>
      <c r="Y295" s="130"/>
      <c r="Z295" s="63" t="s">
        <v>18</v>
      </c>
      <c r="AA295" s="63"/>
      <c r="AB295" s="63"/>
      <c r="AC295" s="63"/>
      <c r="AD295" s="63"/>
      <c r="AE295" s="63" t="s">
        <v>17</v>
      </c>
      <c r="AF295" s="63"/>
      <c r="AG295" s="63"/>
      <c r="AH295" s="63"/>
      <c r="AI295" s="63"/>
      <c r="AJ295" s="63"/>
      <c r="AK295" s="63"/>
      <c r="AL295" s="63"/>
      <c r="AM295" s="63"/>
      <c r="AN295" s="63"/>
      <c r="AO295" s="63"/>
      <c r="AP295" s="63"/>
      <c r="AQ295" s="63"/>
      <c r="AR295" s="63"/>
      <c r="AS295" s="63"/>
      <c r="AT295" s="130"/>
      <c r="AU295" s="130"/>
      <c r="AV295" s="130"/>
      <c r="AW295" s="130"/>
      <c r="AX295" s="63" t="s">
        <v>18</v>
      </c>
      <c r="AY295" s="63"/>
      <c r="AZ295" s="63"/>
      <c r="BA295" s="63"/>
      <c r="BB295" s="63"/>
      <c r="BC295" s="63" t="s">
        <v>17</v>
      </c>
      <c r="BD295" s="63"/>
      <c r="BE295" s="63"/>
      <c r="BF295" s="63"/>
      <c r="BG295" s="63"/>
      <c r="BH295" s="63"/>
      <c r="BI295" s="63"/>
      <c r="BJ295" s="63"/>
      <c r="BK295" s="63"/>
      <c r="BL295" s="63"/>
    </row>
    <row r="296" spans="1:64" ht="15" customHeight="1">
      <c r="A296" s="63">
        <v>1</v>
      </c>
      <c r="B296" s="63"/>
      <c r="C296" s="63"/>
      <c r="D296" s="63"/>
      <c r="E296" s="63"/>
      <c r="F296" s="63"/>
      <c r="G296" s="63">
        <v>2</v>
      </c>
      <c r="H296" s="63"/>
      <c r="I296" s="63"/>
      <c r="J296" s="63"/>
      <c r="K296" s="63"/>
      <c r="L296" s="63"/>
      <c r="M296" s="63"/>
      <c r="N296" s="63"/>
      <c r="O296" s="63"/>
      <c r="P296" s="63"/>
      <c r="Q296" s="63">
        <v>3</v>
      </c>
      <c r="R296" s="63"/>
      <c r="S296" s="63"/>
      <c r="T296" s="63"/>
      <c r="U296" s="63"/>
      <c r="V296" s="63">
        <v>4</v>
      </c>
      <c r="W296" s="63"/>
      <c r="X296" s="63"/>
      <c r="Y296" s="63"/>
      <c r="Z296" s="63">
        <v>5</v>
      </c>
      <c r="AA296" s="63"/>
      <c r="AB296" s="63"/>
      <c r="AC296" s="63"/>
      <c r="AD296" s="63"/>
      <c r="AE296" s="63">
        <v>6</v>
      </c>
      <c r="AF296" s="63"/>
      <c r="AG296" s="63"/>
      <c r="AH296" s="63"/>
      <c r="AI296" s="63"/>
      <c r="AJ296" s="63">
        <v>7</v>
      </c>
      <c r="AK296" s="63"/>
      <c r="AL296" s="63"/>
      <c r="AM296" s="63"/>
      <c r="AN296" s="63"/>
      <c r="AO296" s="63">
        <v>8</v>
      </c>
      <c r="AP296" s="63"/>
      <c r="AQ296" s="63"/>
      <c r="AR296" s="63"/>
      <c r="AS296" s="63"/>
      <c r="AT296" s="63">
        <v>9</v>
      </c>
      <c r="AU296" s="63"/>
      <c r="AV296" s="63"/>
      <c r="AW296" s="63"/>
      <c r="AX296" s="63">
        <v>10</v>
      </c>
      <c r="AY296" s="63"/>
      <c r="AZ296" s="63"/>
      <c r="BA296" s="63"/>
      <c r="BB296" s="63"/>
      <c r="BC296" s="63">
        <v>11</v>
      </c>
      <c r="BD296" s="63"/>
      <c r="BE296" s="63"/>
      <c r="BF296" s="63"/>
      <c r="BG296" s="63"/>
      <c r="BH296" s="63">
        <v>12</v>
      </c>
      <c r="BI296" s="63"/>
      <c r="BJ296" s="63"/>
      <c r="BK296" s="63"/>
      <c r="BL296" s="63"/>
    </row>
    <row r="297" spans="1:79" s="2" customFormat="1" ht="12" customHeight="1" hidden="1">
      <c r="A297" s="61" t="s">
        <v>85</v>
      </c>
      <c r="B297" s="61"/>
      <c r="C297" s="61"/>
      <c r="D297" s="61"/>
      <c r="E297" s="61"/>
      <c r="F297" s="61"/>
      <c r="G297" s="180" t="s">
        <v>78</v>
      </c>
      <c r="H297" s="180"/>
      <c r="I297" s="180"/>
      <c r="J297" s="180"/>
      <c r="K297" s="180"/>
      <c r="L297" s="180"/>
      <c r="M297" s="180"/>
      <c r="N297" s="180"/>
      <c r="O297" s="180"/>
      <c r="P297" s="180"/>
      <c r="Q297" s="56" t="s">
        <v>101</v>
      </c>
      <c r="R297" s="56"/>
      <c r="S297" s="56"/>
      <c r="T297" s="56"/>
      <c r="U297" s="56"/>
      <c r="V297" s="56" t="s">
        <v>102</v>
      </c>
      <c r="W297" s="56"/>
      <c r="X297" s="56"/>
      <c r="Y297" s="56"/>
      <c r="Z297" s="56" t="s">
        <v>103</v>
      </c>
      <c r="AA297" s="56"/>
      <c r="AB297" s="56"/>
      <c r="AC297" s="56"/>
      <c r="AD297" s="56"/>
      <c r="AE297" s="56" t="s">
        <v>104</v>
      </c>
      <c r="AF297" s="56"/>
      <c r="AG297" s="56"/>
      <c r="AH297" s="56"/>
      <c r="AI297" s="56"/>
      <c r="AJ297" s="181" t="s">
        <v>124</v>
      </c>
      <c r="AK297" s="56"/>
      <c r="AL297" s="56"/>
      <c r="AM297" s="56"/>
      <c r="AN297" s="56"/>
      <c r="AO297" s="56" t="s">
        <v>105</v>
      </c>
      <c r="AP297" s="56"/>
      <c r="AQ297" s="56"/>
      <c r="AR297" s="56"/>
      <c r="AS297" s="56"/>
      <c r="AT297" s="181" t="s">
        <v>125</v>
      </c>
      <c r="AU297" s="56"/>
      <c r="AV297" s="56"/>
      <c r="AW297" s="56"/>
      <c r="AX297" s="56" t="s">
        <v>106</v>
      </c>
      <c r="AY297" s="56"/>
      <c r="AZ297" s="56"/>
      <c r="BA297" s="56"/>
      <c r="BB297" s="56"/>
      <c r="BC297" s="56" t="s">
        <v>107</v>
      </c>
      <c r="BD297" s="56"/>
      <c r="BE297" s="56"/>
      <c r="BF297" s="56"/>
      <c r="BG297" s="56"/>
      <c r="BH297" s="181" t="s">
        <v>124</v>
      </c>
      <c r="BI297" s="56"/>
      <c r="BJ297" s="56"/>
      <c r="BK297" s="56"/>
      <c r="BL297" s="56"/>
      <c r="CA297" s="2" t="s">
        <v>60</v>
      </c>
    </row>
    <row r="298" spans="1:79" s="8" customFormat="1" ht="18" customHeight="1">
      <c r="A298" s="61">
        <v>2111</v>
      </c>
      <c r="B298" s="61"/>
      <c r="C298" s="61"/>
      <c r="D298" s="61"/>
      <c r="E298" s="61"/>
      <c r="F298" s="61"/>
      <c r="G298" s="110" t="s">
        <v>257</v>
      </c>
      <c r="H298" s="111"/>
      <c r="I298" s="111"/>
      <c r="J298" s="111"/>
      <c r="K298" s="111"/>
      <c r="L298" s="111"/>
      <c r="M298" s="111"/>
      <c r="N298" s="111"/>
      <c r="O298" s="111"/>
      <c r="P298" s="112"/>
      <c r="Q298" s="182">
        <v>3033350</v>
      </c>
      <c r="R298" s="182"/>
      <c r="S298" s="182"/>
      <c r="T298" s="182"/>
      <c r="U298" s="182"/>
      <c r="V298" s="182">
        <v>0</v>
      </c>
      <c r="W298" s="182"/>
      <c r="X298" s="182"/>
      <c r="Y298" s="182"/>
      <c r="Z298" s="182">
        <v>0</v>
      </c>
      <c r="AA298" s="182"/>
      <c r="AB298" s="182"/>
      <c r="AC298" s="182"/>
      <c r="AD298" s="182"/>
      <c r="AE298" s="182">
        <v>0</v>
      </c>
      <c r="AF298" s="182"/>
      <c r="AG298" s="182"/>
      <c r="AH298" s="182"/>
      <c r="AI298" s="182"/>
      <c r="AJ298" s="182">
        <f aca="true" t="shared" si="7" ref="AJ298:AJ307">IF(ISNUMBER(Q298),Q298,0)-IF(ISNUMBER(Z298),Z298,0)</f>
        <v>3033350</v>
      </c>
      <c r="AK298" s="182"/>
      <c r="AL298" s="182"/>
      <c r="AM298" s="182"/>
      <c r="AN298" s="182"/>
      <c r="AO298" s="182">
        <v>2821381</v>
      </c>
      <c r="AP298" s="182"/>
      <c r="AQ298" s="182"/>
      <c r="AR298" s="182"/>
      <c r="AS298" s="182"/>
      <c r="AT298" s="182">
        <f aca="true" t="shared" si="8" ref="AT298:AT307">IF(ISNUMBER(V298),V298,0)-IF(ISNUMBER(Z298),Z298,0)-IF(ISNUMBER(AE298),AE298,0)</f>
        <v>0</v>
      </c>
      <c r="AU298" s="182"/>
      <c r="AV298" s="182"/>
      <c r="AW298" s="182"/>
      <c r="AX298" s="182">
        <v>0</v>
      </c>
      <c r="AY298" s="182"/>
      <c r="AZ298" s="182"/>
      <c r="BA298" s="182"/>
      <c r="BB298" s="182"/>
      <c r="BC298" s="182">
        <v>0</v>
      </c>
      <c r="BD298" s="182"/>
      <c r="BE298" s="182"/>
      <c r="BF298" s="182"/>
      <c r="BG298" s="182"/>
      <c r="BH298" s="182">
        <f aca="true" t="shared" si="9" ref="BH298:BH307">IF(ISNUMBER(AO298),AO298,0)-IF(ISNUMBER(AX298),AX298,0)</f>
        <v>2821381</v>
      </c>
      <c r="BI298" s="182"/>
      <c r="BJ298" s="182"/>
      <c r="BK298" s="182"/>
      <c r="BL298" s="182"/>
      <c r="CA298" s="8" t="s">
        <v>61</v>
      </c>
    </row>
    <row r="299" spans="1:64" s="8" customFormat="1" ht="18" customHeight="1">
      <c r="A299" s="61">
        <v>2120</v>
      </c>
      <c r="B299" s="61"/>
      <c r="C299" s="61"/>
      <c r="D299" s="61"/>
      <c r="E299" s="61"/>
      <c r="F299" s="61"/>
      <c r="G299" s="110" t="s">
        <v>258</v>
      </c>
      <c r="H299" s="111"/>
      <c r="I299" s="111"/>
      <c r="J299" s="111"/>
      <c r="K299" s="111"/>
      <c r="L299" s="111"/>
      <c r="M299" s="111"/>
      <c r="N299" s="111"/>
      <c r="O299" s="111"/>
      <c r="P299" s="112"/>
      <c r="Q299" s="182">
        <v>561725</v>
      </c>
      <c r="R299" s="182"/>
      <c r="S299" s="182"/>
      <c r="T299" s="182"/>
      <c r="U299" s="182"/>
      <c r="V299" s="182">
        <v>0</v>
      </c>
      <c r="W299" s="182"/>
      <c r="X299" s="182"/>
      <c r="Y299" s="182"/>
      <c r="Z299" s="182">
        <v>0</v>
      </c>
      <c r="AA299" s="182"/>
      <c r="AB299" s="182"/>
      <c r="AC299" s="182"/>
      <c r="AD299" s="182"/>
      <c r="AE299" s="182">
        <v>0</v>
      </c>
      <c r="AF299" s="182"/>
      <c r="AG299" s="182"/>
      <c r="AH299" s="182"/>
      <c r="AI299" s="182"/>
      <c r="AJ299" s="182">
        <f t="shared" si="7"/>
        <v>561725</v>
      </c>
      <c r="AK299" s="182"/>
      <c r="AL299" s="182"/>
      <c r="AM299" s="182"/>
      <c r="AN299" s="182"/>
      <c r="AO299" s="182">
        <v>620704</v>
      </c>
      <c r="AP299" s="182"/>
      <c r="AQ299" s="182"/>
      <c r="AR299" s="182"/>
      <c r="AS299" s="182"/>
      <c r="AT299" s="182">
        <f t="shared" si="8"/>
        <v>0</v>
      </c>
      <c r="AU299" s="182"/>
      <c r="AV299" s="182"/>
      <c r="AW299" s="182"/>
      <c r="AX299" s="182">
        <v>0</v>
      </c>
      <c r="AY299" s="182"/>
      <c r="AZ299" s="182"/>
      <c r="BA299" s="182"/>
      <c r="BB299" s="182"/>
      <c r="BC299" s="182">
        <v>0</v>
      </c>
      <c r="BD299" s="182"/>
      <c r="BE299" s="182"/>
      <c r="BF299" s="182"/>
      <c r="BG299" s="182"/>
      <c r="BH299" s="182">
        <f t="shared" si="9"/>
        <v>620704</v>
      </c>
      <c r="BI299" s="182"/>
      <c r="BJ299" s="182"/>
      <c r="BK299" s="182"/>
      <c r="BL299" s="182"/>
    </row>
    <row r="300" spans="1:64" s="8" customFormat="1" ht="25.5" customHeight="1">
      <c r="A300" s="61">
        <v>2210</v>
      </c>
      <c r="B300" s="61"/>
      <c r="C300" s="61"/>
      <c r="D300" s="61"/>
      <c r="E300" s="61"/>
      <c r="F300" s="61"/>
      <c r="G300" s="110" t="s">
        <v>259</v>
      </c>
      <c r="H300" s="111"/>
      <c r="I300" s="111"/>
      <c r="J300" s="111"/>
      <c r="K300" s="111"/>
      <c r="L300" s="111"/>
      <c r="M300" s="111"/>
      <c r="N300" s="111"/>
      <c r="O300" s="111"/>
      <c r="P300" s="112"/>
      <c r="Q300" s="182">
        <v>100000</v>
      </c>
      <c r="R300" s="182"/>
      <c r="S300" s="182"/>
      <c r="T300" s="182"/>
      <c r="U300" s="182"/>
      <c r="V300" s="182">
        <v>0</v>
      </c>
      <c r="W300" s="182"/>
      <c r="X300" s="182"/>
      <c r="Y300" s="182"/>
      <c r="Z300" s="182">
        <v>0</v>
      </c>
      <c r="AA300" s="182"/>
      <c r="AB300" s="182"/>
      <c r="AC300" s="182"/>
      <c r="AD300" s="182"/>
      <c r="AE300" s="182">
        <v>0</v>
      </c>
      <c r="AF300" s="182"/>
      <c r="AG300" s="182"/>
      <c r="AH300" s="182"/>
      <c r="AI300" s="182"/>
      <c r="AJ300" s="182">
        <f t="shared" si="7"/>
        <v>100000</v>
      </c>
      <c r="AK300" s="182"/>
      <c r="AL300" s="182"/>
      <c r="AM300" s="182"/>
      <c r="AN300" s="182"/>
      <c r="AO300" s="182">
        <v>100000</v>
      </c>
      <c r="AP300" s="182"/>
      <c r="AQ300" s="182"/>
      <c r="AR300" s="182"/>
      <c r="AS300" s="182"/>
      <c r="AT300" s="182">
        <f t="shared" si="8"/>
        <v>0</v>
      </c>
      <c r="AU300" s="182"/>
      <c r="AV300" s="182"/>
      <c r="AW300" s="182"/>
      <c r="AX300" s="182">
        <v>0</v>
      </c>
      <c r="AY300" s="182"/>
      <c r="AZ300" s="182"/>
      <c r="BA300" s="182"/>
      <c r="BB300" s="182"/>
      <c r="BC300" s="182">
        <v>0</v>
      </c>
      <c r="BD300" s="182"/>
      <c r="BE300" s="182"/>
      <c r="BF300" s="182"/>
      <c r="BG300" s="182"/>
      <c r="BH300" s="182">
        <f t="shared" si="9"/>
        <v>100000</v>
      </c>
      <c r="BI300" s="182"/>
      <c r="BJ300" s="182"/>
      <c r="BK300" s="182"/>
      <c r="BL300" s="182"/>
    </row>
    <row r="301" spans="1:64" s="8" customFormat="1" ht="25.5" customHeight="1">
      <c r="A301" s="61">
        <v>2240</v>
      </c>
      <c r="B301" s="61"/>
      <c r="C301" s="61"/>
      <c r="D301" s="61"/>
      <c r="E301" s="61"/>
      <c r="F301" s="61"/>
      <c r="G301" s="110" t="s">
        <v>260</v>
      </c>
      <c r="H301" s="111"/>
      <c r="I301" s="111"/>
      <c r="J301" s="111"/>
      <c r="K301" s="111"/>
      <c r="L301" s="111"/>
      <c r="M301" s="111"/>
      <c r="N301" s="111"/>
      <c r="O301" s="111"/>
      <c r="P301" s="112"/>
      <c r="Q301" s="182">
        <v>83020</v>
      </c>
      <c r="R301" s="182"/>
      <c r="S301" s="182"/>
      <c r="T301" s="182"/>
      <c r="U301" s="182"/>
      <c r="V301" s="182">
        <v>0</v>
      </c>
      <c r="W301" s="182"/>
      <c r="X301" s="182"/>
      <c r="Y301" s="182"/>
      <c r="Z301" s="182">
        <v>0</v>
      </c>
      <c r="AA301" s="182"/>
      <c r="AB301" s="182"/>
      <c r="AC301" s="182"/>
      <c r="AD301" s="182"/>
      <c r="AE301" s="182">
        <v>0</v>
      </c>
      <c r="AF301" s="182"/>
      <c r="AG301" s="182"/>
      <c r="AH301" s="182"/>
      <c r="AI301" s="182"/>
      <c r="AJ301" s="182">
        <f t="shared" si="7"/>
        <v>83020</v>
      </c>
      <c r="AK301" s="182"/>
      <c r="AL301" s="182"/>
      <c r="AM301" s="182"/>
      <c r="AN301" s="182"/>
      <c r="AO301" s="182">
        <v>60000</v>
      </c>
      <c r="AP301" s="182"/>
      <c r="AQ301" s="182"/>
      <c r="AR301" s="182"/>
      <c r="AS301" s="182"/>
      <c r="AT301" s="182">
        <f t="shared" si="8"/>
        <v>0</v>
      </c>
      <c r="AU301" s="182"/>
      <c r="AV301" s="182"/>
      <c r="AW301" s="182"/>
      <c r="AX301" s="182">
        <v>0</v>
      </c>
      <c r="AY301" s="182"/>
      <c r="AZ301" s="182"/>
      <c r="BA301" s="182"/>
      <c r="BB301" s="182"/>
      <c r="BC301" s="182">
        <v>0</v>
      </c>
      <c r="BD301" s="182"/>
      <c r="BE301" s="182"/>
      <c r="BF301" s="182"/>
      <c r="BG301" s="182"/>
      <c r="BH301" s="182">
        <f t="shared" si="9"/>
        <v>60000</v>
      </c>
      <c r="BI301" s="182"/>
      <c r="BJ301" s="182"/>
      <c r="BK301" s="182"/>
      <c r="BL301" s="182"/>
    </row>
    <row r="302" spans="1:64" s="8" customFormat="1" ht="18" customHeight="1">
      <c r="A302" s="61">
        <v>2250</v>
      </c>
      <c r="B302" s="61"/>
      <c r="C302" s="61"/>
      <c r="D302" s="61"/>
      <c r="E302" s="61"/>
      <c r="F302" s="61"/>
      <c r="G302" s="110" t="s">
        <v>261</v>
      </c>
      <c r="H302" s="111"/>
      <c r="I302" s="111"/>
      <c r="J302" s="111"/>
      <c r="K302" s="111"/>
      <c r="L302" s="111"/>
      <c r="M302" s="111"/>
      <c r="N302" s="111"/>
      <c r="O302" s="111"/>
      <c r="P302" s="112"/>
      <c r="Q302" s="182">
        <v>5500</v>
      </c>
      <c r="R302" s="182"/>
      <c r="S302" s="182"/>
      <c r="T302" s="182"/>
      <c r="U302" s="182"/>
      <c r="V302" s="182">
        <v>0</v>
      </c>
      <c r="W302" s="182"/>
      <c r="X302" s="182"/>
      <c r="Y302" s="182"/>
      <c r="Z302" s="182">
        <v>0</v>
      </c>
      <c r="AA302" s="182"/>
      <c r="AB302" s="182"/>
      <c r="AC302" s="182"/>
      <c r="AD302" s="182"/>
      <c r="AE302" s="182">
        <v>0</v>
      </c>
      <c r="AF302" s="182"/>
      <c r="AG302" s="182"/>
      <c r="AH302" s="182"/>
      <c r="AI302" s="182"/>
      <c r="AJ302" s="182">
        <f t="shared" si="7"/>
        <v>5500</v>
      </c>
      <c r="AK302" s="182"/>
      <c r="AL302" s="182"/>
      <c r="AM302" s="182"/>
      <c r="AN302" s="182"/>
      <c r="AO302" s="182">
        <v>5000</v>
      </c>
      <c r="AP302" s="182"/>
      <c r="AQ302" s="182"/>
      <c r="AR302" s="182"/>
      <c r="AS302" s="182"/>
      <c r="AT302" s="182">
        <f t="shared" si="8"/>
        <v>0</v>
      </c>
      <c r="AU302" s="182"/>
      <c r="AV302" s="182"/>
      <c r="AW302" s="182"/>
      <c r="AX302" s="182">
        <v>0</v>
      </c>
      <c r="AY302" s="182"/>
      <c r="AZ302" s="182"/>
      <c r="BA302" s="182"/>
      <c r="BB302" s="182"/>
      <c r="BC302" s="182">
        <v>0</v>
      </c>
      <c r="BD302" s="182"/>
      <c r="BE302" s="182"/>
      <c r="BF302" s="182"/>
      <c r="BG302" s="182"/>
      <c r="BH302" s="182">
        <f t="shared" si="9"/>
        <v>5000</v>
      </c>
      <c r="BI302" s="182"/>
      <c r="BJ302" s="182"/>
      <c r="BK302" s="182"/>
      <c r="BL302" s="182"/>
    </row>
    <row r="303" spans="1:64" s="8" customFormat="1" ht="25.5" customHeight="1">
      <c r="A303" s="61">
        <v>2272</v>
      </c>
      <c r="B303" s="61"/>
      <c r="C303" s="61"/>
      <c r="D303" s="61"/>
      <c r="E303" s="61"/>
      <c r="F303" s="61"/>
      <c r="G303" s="110" t="s">
        <v>262</v>
      </c>
      <c r="H303" s="111"/>
      <c r="I303" s="111"/>
      <c r="J303" s="111"/>
      <c r="K303" s="111"/>
      <c r="L303" s="111"/>
      <c r="M303" s="111"/>
      <c r="N303" s="111"/>
      <c r="O303" s="111"/>
      <c r="P303" s="112"/>
      <c r="Q303" s="182">
        <v>2510</v>
      </c>
      <c r="R303" s="182"/>
      <c r="S303" s="182"/>
      <c r="T303" s="182"/>
      <c r="U303" s="182"/>
      <c r="V303" s="182">
        <v>0</v>
      </c>
      <c r="W303" s="182"/>
      <c r="X303" s="182"/>
      <c r="Y303" s="182"/>
      <c r="Z303" s="182">
        <v>0</v>
      </c>
      <c r="AA303" s="182"/>
      <c r="AB303" s="182"/>
      <c r="AC303" s="182"/>
      <c r="AD303" s="182"/>
      <c r="AE303" s="182">
        <v>0</v>
      </c>
      <c r="AF303" s="182"/>
      <c r="AG303" s="182"/>
      <c r="AH303" s="182"/>
      <c r="AI303" s="182"/>
      <c r="AJ303" s="182">
        <f t="shared" si="7"/>
        <v>2510</v>
      </c>
      <c r="AK303" s="182"/>
      <c r="AL303" s="182"/>
      <c r="AM303" s="182"/>
      <c r="AN303" s="182"/>
      <c r="AO303" s="182">
        <v>3825</v>
      </c>
      <c r="AP303" s="182"/>
      <c r="AQ303" s="182"/>
      <c r="AR303" s="182"/>
      <c r="AS303" s="182"/>
      <c r="AT303" s="182">
        <f t="shared" si="8"/>
        <v>0</v>
      </c>
      <c r="AU303" s="182"/>
      <c r="AV303" s="182"/>
      <c r="AW303" s="182"/>
      <c r="AX303" s="182">
        <v>0</v>
      </c>
      <c r="AY303" s="182"/>
      <c r="AZ303" s="182"/>
      <c r="BA303" s="182"/>
      <c r="BB303" s="182"/>
      <c r="BC303" s="182">
        <v>0</v>
      </c>
      <c r="BD303" s="182"/>
      <c r="BE303" s="182"/>
      <c r="BF303" s="182"/>
      <c r="BG303" s="182"/>
      <c r="BH303" s="182">
        <f t="shared" si="9"/>
        <v>3825</v>
      </c>
      <c r="BI303" s="182"/>
      <c r="BJ303" s="182"/>
      <c r="BK303" s="182"/>
      <c r="BL303" s="182"/>
    </row>
    <row r="304" spans="1:64" s="8" customFormat="1" ht="18" customHeight="1">
      <c r="A304" s="61">
        <v>2273</v>
      </c>
      <c r="B304" s="61"/>
      <c r="C304" s="61"/>
      <c r="D304" s="61"/>
      <c r="E304" s="61"/>
      <c r="F304" s="61"/>
      <c r="G304" s="110" t="s">
        <v>263</v>
      </c>
      <c r="H304" s="111"/>
      <c r="I304" s="111"/>
      <c r="J304" s="111"/>
      <c r="K304" s="111"/>
      <c r="L304" s="111"/>
      <c r="M304" s="111"/>
      <c r="N304" s="111"/>
      <c r="O304" s="111"/>
      <c r="P304" s="112"/>
      <c r="Q304" s="182">
        <v>15400</v>
      </c>
      <c r="R304" s="182"/>
      <c r="S304" s="182"/>
      <c r="T304" s="182"/>
      <c r="U304" s="182"/>
      <c r="V304" s="182">
        <v>0</v>
      </c>
      <c r="W304" s="182"/>
      <c r="X304" s="182"/>
      <c r="Y304" s="182"/>
      <c r="Z304" s="182">
        <v>0</v>
      </c>
      <c r="AA304" s="182"/>
      <c r="AB304" s="182"/>
      <c r="AC304" s="182"/>
      <c r="AD304" s="182"/>
      <c r="AE304" s="182">
        <v>0</v>
      </c>
      <c r="AF304" s="182"/>
      <c r="AG304" s="182"/>
      <c r="AH304" s="182"/>
      <c r="AI304" s="182"/>
      <c r="AJ304" s="182">
        <f t="shared" si="7"/>
        <v>15400</v>
      </c>
      <c r="AK304" s="182"/>
      <c r="AL304" s="182"/>
      <c r="AM304" s="182"/>
      <c r="AN304" s="182"/>
      <c r="AO304" s="182">
        <v>125000</v>
      </c>
      <c r="AP304" s="182"/>
      <c r="AQ304" s="182"/>
      <c r="AR304" s="182"/>
      <c r="AS304" s="182"/>
      <c r="AT304" s="182">
        <f t="shared" si="8"/>
        <v>0</v>
      </c>
      <c r="AU304" s="182"/>
      <c r="AV304" s="182"/>
      <c r="AW304" s="182"/>
      <c r="AX304" s="182">
        <v>0</v>
      </c>
      <c r="AY304" s="182"/>
      <c r="AZ304" s="182"/>
      <c r="BA304" s="182"/>
      <c r="BB304" s="182"/>
      <c r="BC304" s="182">
        <v>0</v>
      </c>
      <c r="BD304" s="182"/>
      <c r="BE304" s="182"/>
      <c r="BF304" s="182"/>
      <c r="BG304" s="182"/>
      <c r="BH304" s="182">
        <f t="shared" si="9"/>
        <v>125000</v>
      </c>
      <c r="BI304" s="182"/>
      <c r="BJ304" s="182"/>
      <c r="BK304" s="182"/>
      <c r="BL304" s="182"/>
    </row>
    <row r="305" spans="1:64" s="8" customFormat="1" ht="18" customHeight="1">
      <c r="A305" s="61">
        <v>2274</v>
      </c>
      <c r="B305" s="61"/>
      <c r="C305" s="61"/>
      <c r="D305" s="61"/>
      <c r="E305" s="61"/>
      <c r="F305" s="61"/>
      <c r="G305" s="110" t="s">
        <v>264</v>
      </c>
      <c r="H305" s="111"/>
      <c r="I305" s="111"/>
      <c r="J305" s="111"/>
      <c r="K305" s="111"/>
      <c r="L305" s="111"/>
      <c r="M305" s="111"/>
      <c r="N305" s="111"/>
      <c r="O305" s="111"/>
      <c r="P305" s="112"/>
      <c r="Q305" s="182">
        <v>46925</v>
      </c>
      <c r="R305" s="182"/>
      <c r="S305" s="182"/>
      <c r="T305" s="182"/>
      <c r="U305" s="182"/>
      <c r="V305" s="182">
        <v>0</v>
      </c>
      <c r="W305" s="182"/>
      <c r="X305" s="182"/>
      <c r="Y305" s="182"/>
      <c r="Z305" s="182">
        <v>0</v>
      </c>
      <c r="AA305" s="182"/>
      <c r="AB305" s="182"/>
      <c r="AC305" s="182"/>
      <c r="AD305" s="182"/>
      <c r="AE305" s="182">
        <v>0</v>
      </c>
      <c r="AF305" s="182"/>
      <c r="AG305" s="182"/>
      <c r="AH305" s="182"/>
      <c r="AI305" s="182"/>
      <c r="AJ305" s="182">
        <f t="shared" si="7"/>
        <v>46925</v>
      </c>
      <c r="AK305" s="182"/>
      <c r="AL305" s="182"/>
      <c r="AM305" s="182"/>
      <c r="AN305" s="182"/>
      <c r="AO305" s="182">
        <v>0</v>
      </c>
      <c r="AP305" s="182"/>
      <c r="AQ305" s="182"/>
      <c r="AR305" s="182"/>
      <c r="AS305" s="182"/>
      <c r="AT305" s="182">
        <f t="shared" si="8"/>
        <v>0</v>
      </c>
      <c r="AU305" s="182"/>
      <c r="AV305" s="182"/>
      <c r="AW305" s="182"/>
      <c r="AX305" s="182">
        <v>0</v>
      </c>
      <c r="AY305" s="182"/>
      <c r="AZ305" s="182"/>
      <c r="BA305" s="182"/>
      <c r="BB305" s="182"/>
      <c r="BC305" s="182">
        <v>0</v>
      </c>
      <c r="BD305" s="182"/>
      <c r="BE305" s="182"/>
      <c r="BF305" s="182"/>
      <c r="BG305" s="182"/>
      <c r="BH305" s="182">
        <f t="shared" si="9"/>
        <v>0</v>
      </c>
      <c r="BI305" s="182"/>
      <c r="BJ305" s="182"/>
      <c r="BK305" s="182"/>
      <c r="BL305" s="182"/>
    </row>
    <row r="306" spans="1:64" s="8" customFormat="1" ht="18" customHeight="1">
      <c r="A306" s="61">
        <v>2800</v>
      </c>
      <c r="B306" s="61"/>
      <c r="C306" s="61"/>
      <c r="D306" s="61"/>
      <c r="E306" s="61"/>
      <c r="F306" s="61"/>
      <c r="G306" s="110" t="s">
        <v>265</v>
      </c>
      <c r="H306" s="111"/>
      <c r="I306" s="111"/>
      <c r="J306" s="111"/>
      <c r="K306" s="111"/>
      <c r="L306" s="111"/>
      <c r="M306" s="111"/>
      <c r="N306" s="111"/>
      <c r="O306" s="111"/>
      <c r="P306" s="112"/>
      <c r="Q306" s="182">
        <v>150</v>
      </c>
      <c r="R306" s="182"/>
      <c r="S306" s="182"/>
      <c r="T306" s="182"/>
      <c r="U306" s="182"/>
      <c r="V306" s="182">
        <v>0</v>
      </c>
      <c r="W306" s="182"/>
      <c r="X306" s="182"/>
      <c r="Y306" s="182"/>
      <c r="Z306" s="182">
        <v>0</v>
      </c>
      <c r="AA306" s="182"/>
      <c r="AB306" s="182"/>
      <c r="AC306" s="182"/>
      <c r="AD306" s="182"/>
      <c r="AE306" s="182">
        <v>0</v>
      </c>
      <c r="AF306" s="182"/>
      <c r="AG306" s="182"/>
      <c r="AH306" s="182"/>
      <c r="AI306" s="182"/>
      <c r="AJ306" s="182">
        <f t="shared" si="7"/>
        <v>150</v>
      </c>
      <c r="AK306" s="182"/>
      <c r="AL306" s="182"/>
      <c r="AM306" s="182"/>
      <c r="AN306" s="182"/>
      <c r="AO306" s="182">
        <v>700</v>
      </c>
      <c r="AP306" s="182"/>
      <c r="AQ306" s="182"/>
      <c r="AR306" s="182"/>
      <c r="AS306" s="182"/>
      <c r="AT306" s="182">
        <f t="shared" si="8"/>
        <v>0</v>
      </c>
      <c r="AU306" s="182"/>
      <c r="AV306" s="182"/>
      <c r="AW306" s="182"/>
      <c r="AX306" s="182">
        <v>0</v>
      </c>
      <c r="AY306" s="182"/>
      <c r="AZ306" s="182"/>
      <c r="BA306" s="182"/>
      <c r="BB306" s="182"/>
      <c r="BC306" s="182">
        <v>0</v>
      </c>
      <c r="BD306" s="182"/>
      <c r="BE306" s="182"/>
      <c r="BF306" s="182"/>
      <c r="BG306" s="182"/>
      <c r="BH306" s="182">
        <f t="shared" si="9"/>
        <v>700</v>
      </c>
      <c r="BI306" s="182"/>
      <c r="BJ306" s="182"/>
      <c r="BK306" s="182"/>
      <c r="BL306" s="182"/>
    </row>
    <row r="307" spans="1:64" s="9" customFormat="1" ht="18" customHeight="1">
      <c r="A307" s="184"/>
      <c r="B307" s="184"/>
      <c r="C307" s="184"/>
      <c r="D307" s="184"/>
      <c r="E307" s="184"/>
      <c r="F307" s="184"/>
      <c r="G307" s="92" t="s">
        <v>179</v>
      </c>
      <c r="H307" s="66"/>
      <c r="I307" s="66"/>
      <c r="J307" s="66"/>
      <c r="K307" s="66"/>
      <c r="L307" s="66"/>
      <c r="M307" s="66"/>
      <c r="N307" s="66"/>
      <c r="O307" s="66"/>
      <c r="P307" s="67"/>
      <c r="Q307" s="168">
        <v>3848580</v>
      </c>
      <c r="R307" s="168"/>
      <c r="S307" s="168"/>
      <c r="T307" s="168"/>
      <c r="U307" s="168"/>
      <c r="V307" s="168">
        <v>0</v>
      </c>
      <c r="W307" s="168"/>
      <c r="X307" s="168"/>
      <c r="Y307" s="168"/>
      <c r="Z307" s="168">
        <v>0</v>
      </c>
      <c r="AA307" s="168"/>
      <c r="AB307" s="168"/>
      <c r="AC307" s="168"/>
      <c r="AD307" s="168"/>
      <c r="AE307" s="168">
        <v>0</v>
      </c>
      <c r="AF307" s="168"/>
      <c r="AG307" s="168"/>
      <c r="AH307" s="168"/>
      <c r="AI307" s="168"/>
      <c r="AJ307" s="168">
        <f t="shared" si="7"/>
        <v>3848580</v>
      </c>
      <c r="AK307" s="168"/>
      <c r="AL307" s="168"/>
      <c r="AM307" s="168"/>
      <c r="AN307" s="168"/>
      <c r="AO307" s="168">
        <v>3736610</v>
      </c>
      <c r="AP307" s="168"/>
      <c r="AQ307" s="168"/>
      <c r="AR307" s="168"/>
      <c r="AS307" s="168"/>
      <c r="AT307" s="168">
        <f t="shared" si="8"/>
        <v>0</v>
      </c>
      <c r="AU307" s="168"/>
      <c r="AV307" s="168"/>
      <c r="AW307" s="168"/>
      <c r="AX307" s="168">
        <v>0</v>
      </c>
      <c r="AY307" s="168"/>
      <c r="AZ307" s="168"/>
      <c r="BA307" s="168"/>
      <c r="BB307" s="168"/>
      <c r="BC307" s="168">
        <v>0</v>
      </c>
      <c r="BD307" s="168"/>
      <c r="BE307" s="168"/>
      <c r="BF307" s="168"/>
      <c r="BG307" s="168"/>
      <c r="BH307" s="168">
        <f t="shared" si="9"/>
        <v>3736610</v>
      </c>
      <c r="BI307" s="168"/>
      <c r="BJ307" s="168"/>
      <c r="BK307" s="168"/>
      <c r="BL307" s="168"/>
    </row>
    <row r="308" ht="33.75" customHeight="1"/>
    <row r="309" spans="1:64" ht="14.25" customHeight="1">
      <c r="A309" s="131" t="s">
        <v>338</v>
      </c>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c r="AO309" s="131"/>
      <c r="AP309" s="131"/>
      <c r="AQ309" s="131"/>
      <c r="AR309" s="131"/>
      <c r="AS309" s="131"/>
      <c r="AT309" s="131"/>
      <c r="AU309" s="131"/>
      <c r="AV309" s="131"/>
      <c r="AW309" s="131"/>
      <c r="AX309" s="131"/>
      <c r="AY309" s="131"/>
      <c r="AZ309" s="131"/>
      <c r="BA309" s="131"/>
      <c r="BB309" s="131"/>
      <c r="BC309" s="131"/>
      <c r="BD309" s="131"/>
      <c r="BE309" s="131"/>
      <c r="BF309" s="131"/>
      <c r="BG309" s="131"/>
      <c r="BH309" s="131"/>
      <c r="BI309" s="131"/>
      <c r="BJ309" s="131"/>
      <c r="BK309" s="131"/>
      <c r="BL309" s="131"/>
    </row>
    <row r="310" spans="1:64" ht="15" customHeight="1">
      <c r="A310" s="73" t="s">
        <v>244</v>
      </c>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row>
    <row r="311" spans="1:64" ht="42.75" customHeight="1">
      <c r="A311" s="130" t="s">
        <v>166</v>
      </c>
      <c r="B311" s="130"/>
      <c r="C311" s="130"/>
      <c r="D311" s="130"/>
      <c r="E311" s="130"/>
      <c r="F311" s="130"/>
      <c r="G311" s="63" t="s">
        <v>20</v>
      </c>
      <c r="H311" s="63"/>
      <c r="I311" s="63"/>
      <c r="J311" s="63"/>
      <c r="K311" s="63"/>
      <c r="L311" s="63"/>
      <c r="M311" s="63"/>
      <c r="N311" s="63"/>
      <c r="O311" s="63"/>
      <c r="P311" s="63"/>
      <c r="Q311" s="63"/>
      <c r="R311" s="63"/>
      <c r="S311" s="63"/>
      <c r="T311" s="63" t="s">
        <v>16</v>
      </c>
      <c r="U311" s="63"/>
      <c r="V311" s="63"/>
      <c r="W311" s="63"/>
      <c r="X311" s="63"/>
      <c r="Y311" s="63"/>
      <c r="Z311" s="63" t="s">
        <v>15</v>
      </c>
      <c r="AA311" s="63"/>
      <c r="AB311" s="63"/>
      <c r="AC311" s="63"/>
      <c r="AD311" s="63"/>
      <c r="AE311" s="63" t="s">
        <v>335</v>
      </c>
      <c r="AF311" s="63"/>
      <c r="AG311" s="63"/>
      <c r="AH311" s="63"/>
      <c r="AI311" s="63"/>
      <c r="AJ311" s="63"/>
      <c r="AK311" s="63" t="s">
        <v>339</v>
      </c>
      <c r="AL311" s="63"/>
      <c r="AM311" s="63"/>
      <c r="AN311" s="63"/>
      <c r="AO311" s="63"/>
      <c r="AP311" s="63"/>
      <c r="AQ311" s="63" t="s">
        <v>350</v>
      </c>
      <c r="AR311" s="63"/>
      <c r="AS311" s="63"/>
      <c r="AT311" s="63"/>
      <c r="AU311" s="63"/>
      <c r="AV311" s="63"/>
      <c r="AW311" s="63" t="s">
        <v>19</v>
      </c>
      <c r="AX311" s="63"/>
      <c r="AY311" s="63"/>
      <c r="AZ311" s="63"/>
      <c r="BA311" s="63"/>
      <c r="BB311" s="63"/>
      <c r="BC311" s="63"/>
      <c r="BD311" s="63"/>
      <c r="BE311" s="63" t="s">
        <v>190</v>
      </c>
      <c r="BF311" s="63"/>
      <c r="BG311" s="63"/>
      <c r="BH311" s="63"/>
      <c r="BI311" s="63"/>
      <c r="BJ311" s="63"/>
      <c r="BK311" s="63"/>
      <c r="BL311" s="63"/>
    </row>
    <row r="312" spans="1:64" ht="21.75" customHeight="1">
      <c r="A312" s="130"/>
      <c r="B312" s="130"/>
      <c r="C312" s="130"/>
      <c r="D312" s="130"/>
      <c r="E312" s="130"/>
      <c r="F312" s="130"/>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row>
    <row r="313" spans="1:64" ht="15" customHeight="1">
      <c r="A313" s="63">
        <v>1</v>
      </c>
      <c r="B313" s="63"/>
      <c r="C313" s="63"/>
      <c r="D313" s="63"/>
      <c r="E313" s="63"/>
      <c r="F313" s="63"/>
      <c r="G313" s="63">
        <v>2</v>
      </c>
      <c r="H313" s="63"/>
      <c r="I313" s="63"/>
      <c r="J313" s="63"/>
      <c r="K313" s="63"/>
      <c r="L313" s="63"/>
      <c r="M313" s="63"/>
      <c r="N313" s="63"/>
      <c r="O313" s="63"/>
      <c r="P313" s="63"/>
      <c r="Q313" s="63"/>
      <c r="R313" s="63"/>
      <c r="S313" s="63"/>
      <c r="T313" s="63">
        <v>3</v>
      </c>
      <c r="U313" s="63"/>
      <c r="V313" s="63"/>
      <c r="W313" s="63"/>
      <c r="X313" s="63"/>
      <c r="Y313" s="63"/>
      <c r="Z313" s="63">
        <v>4</v>
      </c>
      <c r="AA313" s="63"/>
      <c r="AB313" s="63"/>
      <c r="AC313" s="63"/>
      <c r="AD313" s="63"/>
      <c r="AE313" s="63">
        <v>5</v>
      </c>
      <c r="AF313" s="63"/>
      <c r="AG313" s="63"/>
      <c r="AH313" s="63"/>
      <c r="AI313" s="63"/>
      <c r="AJ313" s="63"/>
      <c r="AK313" s="63">
        <v>6</v>
      </c>
      <c r="AL313" s="63"/>
      <c r="AM313" s="63"/>
      <c r="AN313" s="63"/>
      <c r="AO313" s="63"/>
      <c r="AP313" s="63"/>
      <c r="AQ313" s="63">
        <v>7</v>
      </c>
      <c r="AR313" s="63"/>
      <c r="AS313" s="63"/>
      <c r="AT313" s="63"/>
      <c r="AU313" s="63"/>
      <c r="AV313" s="63"/>
      <c r="AW313" s="61">
        <v>8</v>
      </c>
      <c r="AX313" s="61"/>
      <c r="AY313" s="61"/>
      <c r="AZ313" s="61"/>
      <c r="BA313" s="61"/>
      <c r="BB313" s="61"/>
      <c r="BC313" s="61"/>
      <c r="BD313" s="61"/>
      <c r="BE313" s="61">
        <v>9</v>
      </c>
      <c r="BF313" s="61"/>
      <c r="BG313" s="61"/>
      <c r="BH313" s="61"/>
      <c r="BI313" s="61"/>
      <c r="BJ313" s="61"/>
      <c r="BK313" s="61"/>
      <c r="BL313" s="61"/>
    </row>
    <row r="314" spans="1:79" s="2" customFormat="1" ht="18.75" customHeight="1" hidden="1">
      <c r="A314" s="61" t="s">
        <v>85</v>
      </c>
      <c r="B314" s="61"/>
      <c r="C314" s="61"/>
      <c r="D314" s="61"/>
      <c r="E314" s="61"/>
      <c r="F314" s="61"/>
      <c r="G314" s="180" t="s">
        <v>78</v>
      </c>
      <c r="H314" s="180"/>
      <c r="I314" s="180"/>
      <c r="J314" s="180"/>
      <c r="K314" s="180"/>
      <c r="L314" s="180"/>
      <c r="M314" s="180"/>
      <c r="N314" s="180"/>
      <c r="O314" s="180"/>
      <c r="P314" s="180"/>
      <c r="Q314" s="180"/>
      <c r="R314" s="180"/>
      <c r="S314" s="180"/>
      <c r="T314" s="56" t="s">
        <v>101</v>
      </c>
      <c r="U314" s="56"/>
      <c r="V314" s="56"/>
      <c r="W314" s="56"/>
      <c r="X314" s="56"/>
      <c r="Y314" s="56"/>
      <c r="Z314" s="56" t="s">
        <v>102</v>
      </c>
      <c r="AA314" s="56"/>
      <c r="AB314" s="56"/>
      <c r="AC314" s="56"/>
      <c r="AD314" s="56"/>
      <c r="AE314" s="56" t="s">
        <v>103</v>
      </c>
      <c r="AF314" s="56"/>
      <c r="AG314" s="56"/>
      <c r="AH314" s="56"/>
      <c r="AI314" s="56"/>
      <c r="AJ314" s="56"/>
      <c r="AK314" s="56" t="s">
        <v>104</v>
      </c>
      <c r="AL314" s="56"/>
      <c r="AM314" s="56"/>
      <c r="AN314" s="56"/>
      <c r="AO314" s="56"/>
      <c r="AP314" s="56"/>
      <c r="AQ314" s="56" t="s">
        <v>105</v>
      </c>
      <c r="AR314" s="56"/>
      <c r="AS314" s="56"/>
      <c r="AT314" s="56"/>
      <c r="AU314" s="56"/>
      <c r="AV314" s="56"/>
      <c r="AW314" s="180" t="s">
        <v>108</v>
      </c>
      <c r="AX314" s="180"/>
      <c r="AY314" s="180"/>
      <c r="AZ314" s="180"/>
      <c r="BA314" s="180"/>
      <c r="BB314" s="180"/>
      <c r="BC314" s="180"/>
      <c r="BD314" s="180"/>
      <c r="BE314" s="180" t="s">
        <v>109</v>
      </c>
      <c r="BF314" s="180"/>
      <c r="BG314" s="180"/>
      <c r="BH314" s="180"/>
      <c r="BI314" s="180"/>
      <c r="BJ314" s="180"/>
      <c r="BK314" s="180"/>
      <c r="BL314" s="180"/>
      <c r="CA314" s="2" t="s">
        <v>62</v>
      </c>
    </row>
    <row r="315" spans="1:79" s="8" customFormat="1" ht="18" customHeight="1">
      <c r="A315" s="61">
        <v>2111</v>
      </c>
      <c r="B315" s="61"/>
      <c r="C315" s="61"/>
      <c r="D315" s="61"/>
      <c r="E315" s="61"/>
      <c r="F315" s="61"/>
      <c r="G315" s="110" t="s">
        <v>257</v>
      </c>
      <c r="H315" s="111"/>
      <c r="I315" s="111"/>
      <c r="J315" s="111"/>
      <c r="K315" s="111"/>
      <c r="L315" s="111"/>
      <c r="M315" s="111"/>
      <c r="N315" s="111"/>
      <c r="O315" s="111"/>
      <c r="P315" s="111"/>
      <c r="Q315" s="111"/>
      <c r="R315" s="111"/>
      <c r="S315" s="112"/>
      <c r="T315" s="182">
        <v>0</v>
      </c>
      <c r="U315" s="182"/>
      <c r="V315" s="182"/>
      <c r="W315" s="182"/>
      <c r="X315" s="182"/>
      <c r="Y315" s="182"/>
      <c r="Z315" s="182">
        <v>3068137</v>
      </c>
      <c r="AA315" s="182"/>
      <c r="AB315" s="182"/>
      <c r="AC315" s="182"/>
      <c r="AD315" s="182"/>
      <c r="AE315" s="182">
        <v>0</v>
      </c>
      <c r="AF315" s="182"/>
      <c r="AG315" s="182"/>
      <c r="AH315" s="182"/>
      <c r="AI315" s="182"/>
      <c r="AJ315" s="182"/>
      <c r="AK315" s="182">
        <v>0</v>
      </c>
      <c r="AL315" s="182"/>
      <c r="AM315" s="182"/>
      <c r="AN315" s="182"/>
      <c r="AO315" s="182"/>
      <c r="AP315" s="182"/>
      <c r="AQ315" s="182">
        <v>0</v>
      </c>
      <c r="AR315" s="182"/>
      <c r="AS315" s="182"/>
      <c r="AT315" s="182"/>
      <c r="AU315" s="182"/>
      <c r="AV315" s="182"/>
      <c r="AW315" s="180"/>
      <c r="AX315" s="180"/>
      <c r="AY315" s="180"/>
      <c r="AZ315" s="180"/>
      <c r="BA315" s="180"/>
      <c r="BB315" s="180"/>
      <c r="BC315" s="180"/>
      <c r="BD315" s="180"/>
      <c r="BE315" s="180"/>
      <c r="BF315" s="180"/>
      <c r="BG315" s="180"/>
      <c r="BH315" s="180"/>
      <c r="BI315" s="180"/>
      <c r="BJ315" s="180"/>
      <c r="BK315" s="180"/>
      <c r="BL315" s="180"/>
      <c r="CA315" s="8" t="s">
        <v>63</v>
      </c>
    </row>
    <row r="316" spans="1:64" s="8" customFormat="1" ht="18" customHeight="1">
      <c r="A316" s="61">
        <v>2120</v>
      </c>
      <c r="B316" s="61"/>
      <c r="C316" s="61"/>
      <c r="D316" s="61"/>
      <c r="E316" s="61"/>
      <c r="F316" s="61"/>
      <c r="G316" s="110" t="s">
        <v>258</v>
      </c>
      <c r="H316" s="111"/>
      <c r="I316" s="111"/>
      <c r="J316" s="111"/>
      <c r="K316" s="111"/>
      <c r="L316" s="111"/>
      <c r="M316" s="111"/>
      <c r="N316" s="111"/>
      <c r="O316" s="111"/>
      <c r="P316" s="111"/>
      <c r="Q316" s="111"/>
      <c r="R316" s="111"/>
      <c r="S316" s="112"/>
      <c r="T316" s="182">
        <v>0</v>
      </c>
      <c r="U316" s="182"/>
      <c r="V316" s="182"/>
      <c r="W316" s="182"/>
      <c r="X316" s="182"/>
      <c r="Y316" s="182"/>
      <c r="Z316" s="182">
        <v>537107</v>
      </c>
      <c r="AA316" s="182"/>
      <c r="AB316" s="182"/>
      <c r="AC316" s="182"/>
      <c r="AD316" s="182"/>
      <c r="AE316" s="182">
        <v>0</v>
      </c>
      <c r="AF316" s="182"/>
      <c r="AG316" s="182"/>
      <c r="AH316" s="182"/>
      <c r="AI316" s="182"/>
      <c r="AJ316" s="182"/>
      <c r="AK316" s="182">
        <v>0</v>
      </c>
      <c r="AL316" s="182"/>
      <c r="AM316" s="182"/>
      <c r="AN316" s="182"/>
      <c r="AO316" s="182"/>
      <c r="AP316" s="182"/>
      <c r="AQ316" s="182">
        <v>0</v>
      </c>
      <c r="AR316" s="182"/>
      <c r="AS316" s="182"/>
      <c r="AT316" s="182"/>
      <c r="AU316" s="182"/>
      <c r="AV316" s="182"/>
      <c r="AW316" s="180"/>
      <c r="AX316" s="180"/>
      <c r="AY316" s="180"/>
      <c r="AZ316" s="180"/>
      <c r="BA316" s="180"/>
      <c r="BB316" s="180"/>
      <c r="BC316" s="180"/>
      <c r="BD316" s="180"/>
      <c r="BE316" s="180"/>
      <c r="BF316" s="180"/>
      <c r="BG316" s="180"/>
      <c r="BH316" s="180"/>
      <c r="BI316" s="180"/>
      <c r="BJ316" s="180"/>
      <c r="BK316" s="180"/>
      <c r="BL316" s="180"/>
    </row>
    <row r="317" spans="1:64" s="8" customFormat="1" ht="25.5" customHeight="1">
      <c r="A317" s="61">
        <v>2210</v>
      </c>
      <c r="B317" s="61"/>
      <c r="C317" s="61"/>
      <c r="D317" s="61"/>
      <c r="E317" s="61"/>
      <c r="F317" s="61"/>
      <c r="G317" s="110" t="s">
        <v>259</v>
      </c>
      <c r="H317" s="111"/>
      <c r="I317" s="111"/>
      <c r="J317" s="111"/>
      <c r="K317" s="111"/>
      <c r="L317" s="111"/>
      <c r="M317" s="111"/>
      <c r="N317" s="111"/>
      <c r="O317" s="111"/>
      <c r="P317" s="111"/>
      <c r="Q317" s="111"/>
      <c r="R317" s="111"/>
      <c r="S317" s="112"/>
      <c r="T317" s="182">
        <v>0</v>
      </c>
      <c r="U317" s="182"/>
      <c r="V317" s="182"/>
      <c r="W317" s="182"/>
      <c r="X317" s="182"/>
      <c r="Y317" s="182"/>
      <c r="Z317" s="182">
        <v>113737</v>
      </c>
      <c r="AA317" s="182"/>
      <c r="AB317" s="182"/>
      <c r="AC317" s="182"/>
      <c r="AD317" s="182"/>
      <c r="AE317" s="182">
        <v>0</v>
      </c>
      <c r="AF317" s="182"/>
      <c r="AG317" s="182"/>
      <c r="AH317" s="182"/>
      <c r="AI317" s="182"/>
      <c r="AJ317" s="182"/>
      <c r="AK317" s="182">
        <v>0</v>
      </c>
      <c r="AL317" s="182"/>
      <c r="AM317" s="182"/>
      <c r="AN317" s="182"/>
      <c r="AO317" s="182"/>
      <c r="AP317" s="182"/>
      <c r="AQ317" s="182">
        <v>0</v>
      </c>
      <c r="AR317" s="182"/>
      <c r="AS317" s="182"/>
      <c r="AT317" s="182"/>
      <c r="AU317" s="182"/>
      <c r="AV317" s="182"/>
      <c r="AW317" s="180"/>
      <c r="AX317" s="180"/>
      <c r="AY317" s="180"/>
      <c r="AZ317" s="180"/>
      <c r="BA317" s="180"/>
      <c r="BB317" s="180"/>
      <c r="BC317" s="180"/>
      <c r="BD317" s="180"/>
      <c r="BE317" s="180"/>
      <c r="BF317" s="180"/>
      <c r="BG317" s="180"/>
      <c r="BH317" s="180"/>
      <c r="BI317" s="180"/>
      <c r="BJ317" s="180"/>
      <c r="BK317" s="180"/>
      <c r="BL317" s="180"/>
    </row>
    <row r="318" spans="1:64" s="8" customFormat="1" ht="18" customHeight="1">
      <c r="A318" s="61">
        <v>2240</v>
      </c>
      <c r="B318" s="61"/>
      <c r="C318" s="61"/>
      <c r="D318" s="61"/>
      <c r="E318" s="61"/>
      <c r="F318" s="61"/>
      <c r="G318" s="110" t="s">
        <v>260</v>
      </c>
      <c r="H318" s="111"/>
      <c r="I318" s="111"/>
      <c r="J318" s="111"/>
      <c r="K318" s="111"/>
      <c r="L318" s="111"/>
      <c r="M318" s="111"/>
      <c r="N318" s="111"/>
      <c r="O318" s="111"/>
      <c r="P318" s="111"/>
      <c r="Q318" s="111"/>
      <c r="R318" s="111"/>
      <c r="S318" s="112"/>
      <c r="T318" s="182">
        <v>0</v>
      </c>
      <c r="U318" s="182"/>
      <c r="V318" s="182"/>
      <c r="W318" s="182"/>
      <c r="X318" s="182"/>
      <c r="Y318" s="182"/>
      <c r="Z318" s="182">
        <v>92319</v>
      </c>
      <c r="AA318" s="182"/>
      <c r="AB318" s="182"/>
      <c r="AC318" s="182"/>
      <c r="AD318" s="182"/>
      <c r="AE318" s="182">
        <v>0</v>
      </c>
      <c r="AF318" s="182"/>
      <c r="AG318" s="182"/>
      <c r="AH318" s="182"/>
      <c r="AI318" s="182"/>
      <c r="AJ318" s="182"/>
      <c r="AK318" s="182">
        <v>0</v>
      </c>
      <c r="AL318" s="182"/>
      <c r="AM318" s="182"/>
      <c r="AN318" s="182"/>
      <c r="AO318" s="182"/>
      <c r="AP318" s="182"/>
      <c r="AQ318" s="182">
        <v>0</v>
      </c>
      <c r="AR318" s="182"/>
      <c r="AS318" s="182"/>
      <c r="AT318" s="182"/>
      <c r="AU318" s="182"/>
      <c r="AV318" s="182"/>
      <c r="AW318" s="180"/>
      <c r="AX318" s="180"/>
      <c r="AY318" s="180"/>
      <c r="AZ318" s="180"/>
      <c r="BA318" s="180"/>
      <c r="BB318" s="180"/>
      <c r="BC318" s="180"/>
      <c r="BD318" s="180"/>
      <c r="BE318" s="180"/>
      <c r="BF318" s="180"/>
      <c r="BG318" s="180"/>
      <c r="BH318" s="180"/>
      <c r="BI318" s="180"/>
      <c r="BJ318" s="180"/>
      <c r="BK318" s="180"/>
      <c r="BL318" s="180"/>
    </row>
    <row r="319" spans="1:64" s="8" customFormat="1" ht="18" customHeight="1">
      <c r="A319" s="61">
        <v>2250</v>
      </c>
      <c r="B319" s="61"/>
      <c r="C319" s="61"/>
      <c r="D319" s="61"/>
      <c r="E319" s="61"/>
      <c r="F319" s="61"/>
      <c r="G319" s="110" t="s">
        <v>261</v>
      </c>
      <c r="H319" s="111"/>
      <c r="I319" s="111"/>
      <c r="J319" s="111"/>
      <c r="K319" s="111"/>
      <c r="L319" s="111"/>
      <c r="M319" s="111"/>
      <c r="N319" s="111"/>
      <c r="O319" s="111"/>
      <c r="P319" s="111"/>
      <c r="Q319" s="111"/>
      <c r="R319" s="111"/>
      <c r="S319" s="112"/>
      <c r="T319" s="182">
        <v>0</v>
      </c>
      <c r="U319" s="182"/>
      <c r="V319" s="182"/>
      <c r="W319" s="182"/>
      <c r="X319" s="182"/>
      <c r="Y319" s="182"/>
      <c r="Z319" s="182">
        <v>1394</v>
      </c>
      <c r="AA319" s="182"/>
      <c r="AB319" s="182"/>
      <c r="AC319" s="182"/>
      <c r="AD319" s="182"/>
      <c r="AE319" s="182">
        <v>0</v>
      </c>
      <c r="AF319" s="182"/>
      <c r="AG319" s="182"/>
      <c r="AH319" s="182"/>
      <c r="AI319" s="182"/>
      <c r="AJ319" s="182"/>
      <c r="AK319" s="182">
        <v>0</v>
      </c>
      <c r="AL319" s="182"/>
      <c r="AM319" s="182"/>
      <c r="AN319" s="182"/>
      <c r="AO319" s="182"/>
      <c r="AP319" s="182"/>
      <c r="AQ319" s="182">
        <v>0</v>
      </c>
      <c r="AR319" s="182"/>
      <c r="AS319" s="182"/>
      <c r="AT319" s="182"/>
      <c r="AU319" s="182"/>
      <c r="AV319" s="182"/>
      <c r="AW319" s="180"/>
      <c r="AX319" s="180"/>
      <c r="AY319" s="180"/>
      <c r="AZ319" s="180"/>
      <c r="BA319" s="180"/>
      <c r="BB319" s="180"/>
      <c r="BC319" s="180"/>
      <c r="BD319" s="180"/>
      <c r="BE319" s="180"/>
      <c r="BF319" s="180"/>
      <c r="BG319" s="180"/>
      <c r="BH319" s="180"/>
      <c r="BI319" s="180"/>
      <c r="BJ319" s="180"/>
      <c r="BK319" s="180"/>
      <c r="BL319" s="180"/>
    </row>
    <row r="320" spans="1:64" s="8" customFormat="1" ht="25.5" customHeight="1">
      <c r="A320" s="61">
        <v>2272</v>
      </c>
      <c r="B320" s="61"/>
      <c r="C320" s="61"/>
      <c r="D320" s="61"/>
      <c r="E320" s="61"/>
      <c r="F320" s="61"/>
      <c r="G320" s="110" t="s">
        <v>262</v>
      </c>
      <c r="H320" s="111"/>
      <c r="I320" s="111"/>
      <c r="J320" s="111"/>
      <c r="K320" s="111"/>
      <c r="L320" s="111"/>
      <c r="M320" s="111"/>
      <c r="N320" s="111"/>
      <c r="O320" s="111"/>
      <c r="P320" s="111"/>
      <c r="Q320" s="111"/>
      <c r="R320" s="111"/>
      <c r="S320" s="112"/>
      <c r="T320" s="182">
        <v>0</v>
      </c>
      <c r="U320" s="182"/>
      <c r="V320" s="182"/>
      <c r="W320" s="182"/>
      <c r="X320" s="182"/>
      <c r="Y320" s="182"/>
      <c r="Z320" s="182">
        <v>2054</v>
      </c>
      <c r="AA320" s="182"/>
      <c r="AB320" s="182"/>
      <c r="AC320" s="182"/>
      <c r="AD320" s="182"/>
      <c r="AE320" s="182">
        <v>0</v>
      </c>
      <c r="AF320" s="182"/>
      <c r="AG320" s="182"/>
      <c r="AH320" s="182"/>
      <c r="AI320" s="182"/>
      <c r="AJ320" s="182"/>
      <c r="AK320" s="182">
        <v>0</v>
      </c>
      <c r="AL320" s="182"/>
      <c r="AM320" s="182"/>
      <c r="AN320" s="182"/>
      <c r="AO320" s="182"/>
      <c r="AP320" s="182"/>
      <c r="AQ320" s="182">
        <v>0</v>
      </c>
      <c r="AR320" s="182"/>
      <c r="AS320" s="182"/>
      <c r="AT320" s="182"/>
      <c r="AU320" s="182"/>
      <c r="AV320" s="182"/>
      <c r="AW320" s="180"/>
      <c r="AX320" s="180"/>
      <c r="AY320" s="180"/>
      <c r="AZ320" s="180"/>
      <c r="BA320" s="180"/>
      <c r="BB320" s="180"/>
      <c r="BC320" s="180"/>
      <c r="BD320" s="180"/>
      <c r="BE320" s="180"/>
      <c r="BF320" s="180"/>
      <c r="BG320" s="180"/>
      <c r="BH320" s="180"/>
      <c r="BI320" s="180"/>
      <c r="BJ320" s="180"/>
      <c r="BK320" s="180"/>
      <c r="BL320" s="180"/>
    </row>
    <row r="321" spans="1:64" s="8" customFormat="1" ht="18" customHeight="1">
      <c r="A321" s="61">
        <v>2273</v>
      </c>
      <c r="B321" s="61"/>
      <c r="C321" s="61"/>
      <c r="D321" s="61"/>
      <c r="E321" s="61"/>
      <c r="F321" s="61"/>
      <c r="G321" s="110" t="s">
        <v>263</v>
      </c>
      <c r="H321" s="111"/>
      <c r="I321" s="111"/>
      <c r="J321" s="111"/>
      <c r="K321" s="111"/>
      <c r="L321" s="111"/>
      <c r="M321" s="111"/>
      <c r="N321" s="111"/>
      <c r="O321" s="111"/>
      <c r="P321" s="111"/>
      <c r="Q321" s="111"/>
      <c r="R321" s="111"/>
      <c r="S321" s="112"/>
      <c r="T321" s="182">
        <v>0</v>
      </c>
      <c r="U321" s="182"/>
      <c r="V321" s="182"/>
      <c r="W321" s="182"/>
      <c r="X321" s="182"/>
      <c r="Y321" s="182"/>
      <c r="Z321" s="182">
        <v>12768</v>
      </c>
      <c r="AA321" s="182"/>
      <c r="AB321" s="182"/>
      <c r="AC321" s="182"/>
      <c r="AD321" s="182"/>
      <c r="AE321" s="182">
        <v>0</v>
      </c>
      <c r="AF321" s="182"/>
      <c r="AG321" s="182"/>
      <c r="AH321" s="182"/>
      <c r="AI321" s="182"/>
      <c r="AJ321" s="182"/>
      <c r="AK321" s="182">
        <v>0</v>
      </c>
      <c r="AL321" s="182"/>
      <c r="AM321" s="182"/>
      <c r="AN321" s="182"/>
      <c r="AO321" s="182"/>
      <c r="AP321" s="182"/>
      <c r="AQ321" s="182">
        <v>0</v>
      </c>
      <c r="AR321" s="182"/>
      <c r="AS321" s="182"/>
      <c r="AT321" s="182"/>
      <c r="AU321" s="182"/>
      <c r="AV321" s="182"/>
      <c r="AW321" s="180"/>
      <c r="AX321" s="180"/>
      <c r="AY321" s="180"/>
      <c r="AZ321" s="180"/>
      <c r="BA321" s="180"/>
      <c r="BB321" s="180"/>
      <c r="BC321" s="180"/>
      <c r="BD321" s="180"/>
      <c r="BE321" s="180"/>
      <c r="BF321" s="180"/>
      <c r="BG321" s="180"/>
      <c r="BH321" s="180"/>
      <c r="BI321" s="180"/>
      <c r="BJ321" s="180"/>
      <c r="BK321" s="180"/>
      <c r="BL321" s="180"/>
    </row>
    <row r="322" spans="1:64" s="8" customFormat="1" ht="18" customHeight="1">
      <c r="A322" s="61">
        <v>2274</v>
      </c>
      <c r="B322" s="61"/>
      <c r="C322" s="61"/>
      <c r="D322" s="61"/>
      <c r="E322" s="61"/>
      <c r="F322" s="61"/>
      <c r="G322" s="110" t="s">
        <v>264</v>
      </c>
      <c r="H322" s="111"/>
      <c r="I322" s="111"/>
      <c r="J322" s="111"/>
      <c r="K322" s="111"/>
      <c r="L322" s="111"/>
      <c r="M322" s="111"/>
      <c r="N322" s="111"/>
      <c r="O322" s="111"/>
      <c r="P322" s="111"/>
      <c r="Q322" s="111"/>
      <c r="R322" s="111"/>
      <c r="S322" s="112"/>
      <c r="T322" s="182">
        <v>0</v>
      </c>
      <c r="U322" s="182"/>
      <c r="V322" s="182"/>
      <c r="W322" s="182"/>
      <c r="X322" s="182"/>
      <c r="Y322" s="182"/>
      <c r="Z322" s="182">
        <v>38733</v>
      </c>
      <c r="AA322" s="182"/>
      <c r="AB322" s="182"/>
      <c r="AC322" s="182"/>
      <c r="AD322" s="182"/>
      <c r="AE322" s="182">
        <v>0</v>
      </c>
      <c r="AF322" s="182"/>
      <c r="AG322" s="182"/>
      <c r="AH322" s="182"/>
      <c r="AI322" s="182"/>
      <c r="AJ322" s="182"/>
      <c r="AK322" s="182">
        <v>0</v>
      </c>
      <c r="AL322" s="182"/>
      <c r="AM322" s="182"/>
      <c r="AN322" s="182"/>
      <c r="AO322" s="182"/>
      <c r="AP322" s="182"/>
      <c r="AQ322" s="182">
        <v>0</v>
      </c>
      <c r="AR322" s="182"/>
      <c r="AS322" s="182"/>
      <c r="AT322" s="182"/>
      <c r="AU322" s="182"/>
      <c r="AV322" s="182"/>
      <c r="AW322" s="180"/>
      <c r="AX322" s="180"/>
      <c r="AY322" s="180"/>
      <c r="AZ322" s="180"/>
      <c r="BA322" s="180"/>
      <c r="BB322" s="180"/>
      <c r="BC322" s="180"/>
      <c r="BD322" s="180"/>
      <c r="BE322" s="180"/>
      <c r="BF322" s="180"/>
      <c r="BG322" s="180"/>
      <c r="BH322" s="180"/>
      <c r="BI322" s="180"/>
      <c r="BJ322" s="180"/>
      <c r="BK322" s="180"/>
      <c r="BL322" s="180"/>
    </row>
    <row r="323" spans="1:64" s="8" customFormat="1" ht="18" customHeight="1">
      <c r="A323" s="61">
        <v>2800</v>
      </c>
      <c r="B323" s="61"/>
      <c r="C323" s="61"/>
      <c r="D323" s="61"/>
      <c r="E323" s="61"/>
      <c r="F323" s="61"/>
      <c r="G323" s="110" t="s">
        <v>265</v>
      </c>
      <c r="H323" s="111"/>
      <c r="I323" s="111"/>
      <c r="J323" s="111"/>
      <c r="K323" s="111"/>
      <c r="L323" s="111"/>
      <c r="M323" s="111"/>
      <c r="N323" s="111"/>
      <c r="O323" s="111"/>
      <c r="P323" s="111"/>
      <c r="Q323" s="111"/>
      <c r="R323" s="111"/>
      <c r="S323" s="112"/>
      <c r="T323" s="182">
        <v>0</v>
      </c>
      <c r="U323" s="182"/>
      <c r="V323" s="182"/>
      <c r="W323" s="182"/>
      <c r="X323" s="182"/>
      <c r="Y323" s="182"/>
      <c r="Z323" s="182">
        <v>64</v>
      </c>
      <c r="AA323" s="182"/>
      <c r="AB323" s="182"/>
      <c r="AC323" s="182"/>
      <c r="AD323" s="182"/>
      <c r="AE323" s="182">
        <v>0</v>
      </c>
      <c r="AF323" s="182"/>
      <c r="AG323" s="182"/>
      <c r="AH323" s="182"/>
      <c r="AI323" s="182"/>
      <c r="AJ323" s="182"/>
      <c r="AK323" s="182">
        <v>0</v>
      </c>
      <c r="AL323" s="182"/>
      <c r="AM323" s="182"/>
      <c r="AN323" s="182"/>
      <c r="AO323" s="182"/>
      <c r="AP323" s="182"/>
      <c r="AQ323" s="182">
        <v>0</v>
      </c>
      <c r="AR323" s="182"/>
      <c r="AS323" s="182"/>
      <c r="AT323" s="182"/>
      <c r="AU323" s="182"/>
      <c r="AV323" s="182"/>
      <c r="AW323" s="180"/>
      <c r="AX323" s="180"/>
      <c r="AY323" s="180"/>
      <c r="AZ323" s="180"/>
      <c r="BA323" s="180"/>
      <c r="BB323" s="180"/>
      <c r="BC323" s="180"/>
      <c r="BD323" s="180"/>
      <c r="BE323" s="180"/>
      <c r="BF323" s="180"/>
      <c r="BG323" s="180"/>
      <c r="BH323" s="180"/>
      <c r="BI323" s="180"/>
      <c r="BJ323" s="180"/>
      <c r="BK323" s="180"/>
      <c r="BL323" s="180"/>
    </row>
    <row r="324" spans="1:64" s="9" customFormat="1" ht="18" customHeight="1">
      <c r="A324" s="184"/>
      <c r="B324" s="184"/>
      <c r="C324" s="184"/>
      <c r="D324" s="184"/>
      <c r="E324" s="184"/>
      <c r="F324" s="184"/>
      <c r="G324" s="92" t="s">
        <v>179</v>
      </c>
      <c r="H324" s="66"/>
      <c r="I324" s="66"/>
      <c r="J324" s="66"/>
      <c r="K324" s="66"/>
      <c r="L324" s="66"/>
      <c r="M324" s="66"/>
      <c r="N324" s="66"/>
      <c r="O324" s="66"/>
      <c r="P324" s="66"/>
      <c r="Q324" s="66"/>
      <c r="R324" s="66"/>
      <c r="S324" s="67"/>
      <c r="T324" s="168">
        <v>0</v>
      </c>
      <c r="U324" s="168"/>
      <c r="V324" s="168"/>
      <c r="W324" s="168"/>
      <c r="X324" s="168"/>
      <c r="Y324" s="168"/>
      <c r="Z324" s="168">
        <v>3866313</v>
      </c>
      <c r="AA324" s="168"/>
      <c r="AB324" s="168"/>
      <c r="AC324" s="168"/>
      <c r="AD324" s="168"/>
      <c r="AE324" s="168">
        <v>0</v>
      </c>
      <c r="AF324" s="168"/>
      <c r="AG324" s="168"/>
      <c r="AH324" s="168"/>
      <c r="AI324" s="168"/>
      <c r="AJ324" s="168"/>
      <c r="AK324" s="168">
        <v>0</v>
      </c>
      <c r="AL324" s="168"/>
      <c r="AM324" s="168"/>
      <c r="AN324" s="168"/>
      <c r="AO324" s="168"/>
      <c r="AP324" s="168"/>
      <c r="AQ324" s="168">
        <v>0</v>
      </c>
      <c r="AR324" s="168"/>
      <c r="AS324" s="168"/>
      <c r="AT324" s="168"/>
      <c r="AU324" s="168"/>
      <c r="AV324" s="168"/>
      <c r="AW324" s="185"/>
      <c r="AX324" s="185"/>
      <c r="AY324" s="185"/>
      <c r="AZ324" s="185"/>
      <c r="BA324" s="185"/>
      <c r="BB324" s="185"/>
      <c r="BC324" s="185"/>
      <c r="BD324" s="185"/>
      <c r="BE324" s="185"/>
      <c r="BF324" s="185"/>
      <c r="BG324" s="185"/>
      <c r="BH324" s="185"/>
      <c r="BI324" s="185"/>
      <c r="BJ324" s="185"/>
      <c r="BK324" s="185"/>
      <c r="BL324" s="185"/>
    </row>
    <row r="326" spans="1:64" ht="18" customHeight="1">
      <c r="A326" s="131" t="s">
        <v>351</v>
      </c>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c r="AO326" s="131"/>
      <c r="AP326" s="131"/>
      <c r="AQ326" s="131"/>
      <c r="AR326" s="131"/>
      <c r="AS326" s="131"/>
      <c r="AT326" s="131"/>
      <c r="AU326" s="131"/>
      <c r="AV326" s="131"/>
      <c r="AW326" s="131"/>
      <c r="AX326" s="131"/>
      <c r="AY326" s="131"/>
      <c r="AZ326" s="131"/>
      <c r="BA326" s="131"/>
      <c r="BB326" s="131"/>
      <c r="BC326" s="131"/>
      <c r="BD326" s="131"/>
      <c r="BE326" s="131"/>
      <c r="BF326" s="131"/>
      <c r="BG326" s="131"/>
      <c r="BH326" s="131"/>
      <c r="BI326" s="131"/>
      <c r="BJ326" s="131"/>
      <c r="BK326" s="131"/>
      <c r="BL326" s="131"/>
    </row>
    <row r="327" spans="1:64" ht="50.25" customHeight="1">
      <c r="A327" s="155" t="s">
        <v>331</v>
      </c>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row>
    <row r="328" spans="1:64" ht="8.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row>
    <row r="329" spans="1:64" ht="18" customHeight="1">
      <c r="A329" s="131" t="s">
        <v>364</v>
      </c>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c r="AO329" s="131"/>
      <c r="AP329" s="131"/>
      <c r="AQ329" s="131"/>
      <c r="AR329" s="131"/>
      <c r="AS329" s="131"/>
      <c r="AT329" s="131"/>
      <c r="AU329" s="131"/>
      <c r="AV329" s="131"/>
      <c r="AW329" s="131"/>
      <c r="AX329" s="131"/>
      <c r="AY329" s="131"/>
      <c r="AZ329" s="131"/>
      <c r="BA329" s="131"/>
      <c r="BB329" s="131"/>
      <c r="BC329" s="131"/>
      <c r="BD329" s="131"/>
      <c r="BE329" s="131"/>
      <c r="BF329" s="131"/>
      <c r="BG329" s="131"/>
      <c r="BH329" s="131"/>
      <c r="BI329" s="131"/>
      <c r="BJ329" s="131"/>
      <c r="BK329" s="131"/>
      <c r="BL329" s="131"/>
    </row>
    <row r="330" spans="1:64" ht="18" customHeight="1">
      <c r="A330" s="131" t="s">
        <v>340</v>
      </c>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c r="AO330" s="131"/>
      <c r="AP330" s="131"/>
      <c r="AQ330" s="131"/>
      <c r="AR330" s="131"/>
      <c r="AS330" s="131"/>
      <c r="AT330" s="131"/>
      <c r="AU330" s="131"/>
      <c r="AV330" s="131"/>
      <c r="AW330" s="131"/>
      <c r="AX330" s="131"/>
      <c r="AY330" s="131"/>
      <c r="AZ330" s="131"/>
      <c r="BA330" s="131"/>
      <c r="BB330" s="131"/>
      <c r="BC330" s="131"/>
      <c r="BD330" s="131"/>
      <c r="BE330" s="131"/>
      <c r="BF330" s="131"/>
      <c r="BG330" s="131"/>
      <c r="BH330" s="131"/>
      <c r="BI330" s="131"/>
      <c r="BJ330" s="131"/>
      <c r="BK330" s="131"/>
      <c r="BL330" s="131"/>
    </row>
    <row r="331" spans="1:64" ht="38.25" customHeight="1">
      <c r="A331" s="178" t="s">
        <v>332</v>
      </c>
      <c r="B331" s="148"/>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c r="AH331" s="148"/>
      <c r="AI331" s="148"/>
      <c r="AJ331" s="148"/>
      <c r="AK331" s="148"/>
      <c r="AL331" s="148"/>
      <c r="AM331" s="148"/>
      <c r="AN331" s="148"/>
      <c r="AO331" s="148"/>
      <c r="AP331" s="148"/>
      <c r="AQ331" s="148"/>
      <c r="AR331" s="148"/>
      <c r="AS331" s="148"/>
      <c r="AT331" s="148"/>
      <c r="AU331" s="148"/>
      <c r="AV331" s="148"/>
      <c r="AW331" s="148"/>
      <c r="AX331" s="148"/>
      <c r="AY331" s="148"/>
      <c r="AZ331" s="148"/>
      <c r="BA331" s="148"/>
      <c r="BB331" s="148"/>
      <c r="BC331" s="148"/>
      <c r="BD331" s="148"/>
      <c r="BE331" s="148"/>
      <c r="BF331" s="148"/>
      <c r="BG331" s="148"/>
      <c r="BH331" s="148"/>
      <c r="BI331" s="148"/>
      <c r="BJ331" s="148"/>
      <c r="BK331" s="148"/>
      <c r="BL331" s="148"/>
    </row>
    <row r="332" spans="1:64" ht="1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row>
    <row r="335" spans="1:58" s="51" customFormat="1" ht="18.75" customHeight="1">
      <c r="A335" s="147" t="s">
        <v>384</v>
      </c>
      <c r="B335" s="148"/>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c r="AA335" s="148"/>
      <c r="AB335" s="50"/>
      <c r="AC335" s="50"/>
      <c r="AD335" s="50"/>
      <c r="AE335" s="50"/>
      <c r="AF335" s="50"/>
      <c r="AG335" s="50"/>
      <c r="AH335" s="146"/>
      <c r="AI335" s="146"/>
      <c r="AJ335" s="146"/>
      <c r="AK335" s="146"/>
      <c r="AL335" s="146"/>
      <c r="AM335" s="146"/>
      <c r="AN335" s="146"/>
      <c r="AO335" s="146"/>
      <c r="AP335" s="146"/>
      <c r="AQ335" s="50"/>
      <c r="AR335" s="50"/>
      <c r="AS335" s="50"/>
      <c r="AT335" s="50"/>
      <c r="AU335" s="179" t="s">
        <v>385</v>
      </c>
      <c r="AV335" s="177"/>
      <c r="AW335" s="177"/>
      <c r="AX335" s="177"/>
      <c r="AY335" s="177"/>
      <c r="AZ335" s="177"/>
      <c r="BA335" s="177"/>
      <c r="BB335" s="177"/>
      <c r="BC335" s="177"/>
      <c r="BD335" s="177"/>
      <c r="BE335" s="177"/>
      <c r="BF335" s="177"/>
    </row>
    <row r="336" spans="28:58" ht="12.75" customHeight="1">
      <c r="AB336" s="38"/>
      <c r="AC336" s="38"/>
      <c r="AD336" s="38"/>
      <c r="AE336" s="38"/>
      <c r="AF336" s="38"/>
      <c r="AG336" s="38"/>
      <c r="AH336" s="64" t="s">
        <v>2</v>
      </c>
      <c r="AI336" s="64"/>
      <c r="AJ336" s="64"/>
      <c r="AK336" s="64"/>
      <c r="AL336" s="64"/>
      <c r="AM336" s="64"/>
      <c r="AN336" s="64"/>
      <c r="AO336" s="64"/>
      <c r="AP336" s="64"/>
      <c r="AQ336" s="38"/>
      <c r="AR336" s="38"/>
      <c r="AS336" s="38"/>
      <c r="AT336" s="38"/>
      <c r="AU336" s="64" t="s">
        <v>204</v>
      </c>
      <c r="AV336" s="64"/>
      <c r="AW336" s="64"/>
      <c r="AX336" s="64"/>
      <c r="AY336" s="64"/>
      <c r="AZ336" s="64"/>
      <c r="BA336" s="64"/>
      <c r="BB336" s="64"/>
      <c r="BC336" s="64"/>
      <c r="BD336" s="64"/>
      <c r="BE336" s="64"/>
      <c r="BF336" s="64"/>
    </row>
    <row r="337" spans="28:58" ht="15">
      <c r="AB337" s="38"/>
      <c r="AC337" s="38"/>
      <c r="AD337" s="38"/>
      <c r="AE337" s="38"/>
      <c r="AF337" s="38"/>
      <c r="AG337" s="38"/>
      <c r="AH337" s="39"/>
      <c r="AI337" s="39"/>
      <c r="AJ337" s="39"/>
      <c r="AK337" s="39"/>
      <c r="AL337" s="39"/>
      <c r="AM337" s="39"/>
      <c r="AN337" s="39"/>
      <c r="AO337" s="39"/>
      <c r="AP337" s="39"/>
      <c r="AQ337" s="38"/>
      <c r="AR337" s="38"/>
      <c r="AS337" s="38"/>
      <c r="AT337" s="38"/>
      <c r="AU337" s="39"/>
      <c r="AV337" s="39"/>
      <c r="AW337" s="39"/>
      <c r="AX337" s="39"/>
      <c r="AY337" s="39"/>
      <c r="AZ337" s="39"/>
      <c r="BA337" s="39"/>
      <c r="BB337" s="39"/>
      <c r="BC337" s="39"/>
      <c r="BD337" s="39"/>
      <c r="BE337" s="39"/>
      <c r="BF337" s="39"/>
    </row>
    <row r="338" spans="1:58" s="51" customFormat="1" ht="18" customHeight="1">
      <c r="A338" s="147" t="s">
        <v>382</v>
      </c>
      <c r="B338" s="148"/>
      <c r="C338" s="148"/>
      <c r="D338" s="148"/>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c r="AA338" s="148"/>
      <c r="AB338" s="52"/>
      <c r="AC338" s="52"/>
      <c r="AD338" s="52"/>
      <c r="AE338" s="52"/>
      <c r="AF338" s="52"/>
      <c r="AG338" s="52"/>
      <c r="AH338" s="149"/>
      <c r="AI338" s="149"/>
      <c r="AJ338" s="149"/>
      <c r="AK338" s="149"/>
      <c r="AL338" s="149"/>
      <c r="AM338" s="149"/>
      <c r="AN338" s="149"/>
      <c r="AO338" s="149"/>
      <c r="AP338" s="149"/>
      <c r="AQ338" s="52"/>
      <c r="AR338" s="52"/>
      <c r="AS338" s="52"/>
      <c r="AT338" s="52"/>
      <c r="AU338" s="176" t="s">
        <v>383</v>
      </c>
      <c r="AV338" s="177"/>
      <c r="AW338" s="177"/>
      <c r="AX338" s="177"/>
      <c r="AY338" s="177"/>
      <c r="AZ338" s="177"/>
      <c r="BA338" s="177"/>
      <c r="BB338" s="177"/>
      <c r="BC338" s="177"/>
      <c r="BD338" s="177"/>
      <c r="BE338" s="177"/>
      <c r="BF338" s="177"/>
    </row>
    <row r="339" spans="28:58" ht="12" customHeight="1">
      <c r="AB339" s="38"/>
      <c r="AC339" s="38"/>
      <c r="AD339" s="38"/>
      <c r="AE339" s="38"/>
      <c r="AF339" s="38"/>
      <c r="AG339" s="38"/>
      <c r="AH339" s="64" t="s">
        <v>2</v>
      </c>
      <c r="AI339" s="64"/>
      <c r="AJ339" s="64"/>
      <c r="AK339" s="64"/>
      <c r="AL339" s="64"/>
      <c r="AM339" s="64"/>
      <c r="AN339" s="64"/>
      <c r="AO339" s="64"/>
      <c r="AP339" s="64"/>
      <c r="AQ339" s="38"/>
      <c r="AR339" s="38"/>
      <c r="AS339" s="38"/>
      <c r="AT339" s="38"/>
      <c r="AU339" s="64" t="s">
        <v>204</v>
      </c>
      <c r="AV339" s="64"/>
      <c r="AW339" s="64"/>
      <c r="AX339" s="64"/>
      <c r="AY339" s="64"/>
      <c r="AZ339" s="64"/>
      <c r="BA339" s="64"/>
      <c r="BB339" s="64"/>
      <c r="BC339" s="64"/>
      <c r="BD339" s="64"/>
      <c r="BE339" s="64"/>
      <c r="BF339" s="64"/>
    </row>
  </sheetData>
  <mergeCells count="2589">
    <mergeCell ref="A156:C156"/>
    <mergeCell ref="D156:BX156"/>
    <mergeCell ref="A157:C157"/>
    <mergeCell ref="D157:P157"/>
    <mergeCell ref="Q157:U157"/>
    <mergeCell ref="V157:AE157"/>
    <mergeCell ref="AF157:AJ157"/>
    <mergeCell ref="AK157:AO157"/>
    <mergeCell ref="AP157:AT157"/>
    <mergeCell ref="AU157:AY157"/>
    <mergeCell ref="AZ157:BD157"/>
    <mergeCell ref="BE157:BI157"/>
    <mergeCell ref="BJ157:BN157"/>
    <mergeCell ref="BO157:BS157"/>
    <mergeCell ref="BT157:BX157"/>
    <mergeCell ref="A159:C159"/>
    <mergeCell ref="D159:P159"/>
    <mergeCell ref="Q159:U159"/>
    <mergeCell ref="V159:AE159"/>
    <mergeCell ref="AF159:AJ159"/>
    <mergeCell ref="AK159:AO159"/>
    <mergeCell ref="AP159:AT159"/>
    <mergeCell ref="AU159:AY159"/>
    <mergeCell ref="AZ159:BD159"/>
    <mergeCell ref="BE323:BL323"/>
    <mergeCell ref="A324:F324"/>
    <mergeCell ref="G324:S324"/>
    <mergeCell ref="T324:Y324"/>
    <mergeCell ref="Z324:AD324"/>
    <mergeCell ref="AE324:AJ324"/>
    <mergeCell ref="AK324:AP324"/>
    <mergeCell ref="AQ324:AV324"/>
    <mergeCell ref="AW324:BD324"/>
    <mergeCell ref="BE324:BL324"/>
    <mergeCell ref="AE323:AJ323"/>
    <mergeCell ref="AK323:AP323"/>
    <mergeCell ref="AQ323:AV323"/>
    <mergeCell ref="AW323:BD323"/>
    <mergeCell ref="A323:F323"/>
    <mergeCell ref="G323:S323"/>
    <mergeCell ref="T323:Y323"/>
    <mergeCell ref="Z323:AD323"/>
    <mergeCell ref="BE321:BL321"/>
    <mergeCell ref="A322:F322"/>
    <mergeCell ref="G322:S322"/>
    <mergeCell ref="T322:Y322"/>
    <mergeCell ref="Z322:AD322"/>
    <mergeCell ref="AE322:AJ322"/>
    <mergeCell ref="AK322:AP322"/>
    <mergeCell ref="AQ322:AV322"/>
    <mergeCell ref="AW322:BD322"/>
    <mergeCell ref="BE322:BL322"/>
    <mergeCell ref="AE321:AJ321"/>
    <mergeCell ref="AK321:AP321"/>
    <mergeCell ref="AQ321:AV321"/>
    <mergeCell ref="AW321:BD321"/>
    <mergeCell ref="A321:F321"/>
    <mergeCell ref="G321:S321"/>
    <mergeCell ref="T321:Y321"/>
    <mergeCell ref="Z321:AD321"/>
    <mergeCell ref="BE319:BL319"/>
    <mergeCell ref="A320:F320"/>
    <mergeCell ref="G320:S320"/>
    <mergeCell ref="T320:Y320"/>
    <mergeCell ref="Z320:AD320"/>
    <mergeCell ref="AE320:AJ320"/>
    <mergeCell ref="AK320:AP320"/>
    <mergeCell ref="AQ320:AV320"/>
    <mergeCell ref="AW320:BD320"/>
    <mergeCell ref="BE320:BL320"/>
    <mergeCell ref="AE319:AJ319"/>
    <mergeCell ref="AK319:AP319"/>
    <mergeCell ref="AQ319:AV319"/>
    <mergeCell ref="AW319:BD319"/>
    <mergeCell ref="A319:F319"/>
    <mergeCell ref="G319:S319"/>
    <mergeCell ref="T319:Y319"/>
    <mergeCell ref="Z319:AD319"/>
    <mergeCell ref="BE317:BL317"/>
    <mergeCell ref="A318:F318"/>
    <mergeCell ref="G318:S318"/>
    <mergeCell ref="T318:Y318"/>
    <mergeCell ref="Z318:AD318"/>
    <mergeCell ref="AE318:AJ318"/>
    <mergeCell ref="AK318:AP318"/>
    <mergeCell ref="AQ318:AV318"/>
    <mergeCell ref="AW318:BD318"/>
    <mergeCell ref="BE318:BL318"/>
    <mergeCell ref="AE317:AJ317"/>
    <mergeCell ref="AK317:AP317"/>
    <mergeCell ref="AQ317:AV317"/>
    <mergeCell ref="AW317:BD317"/>
    <mergeCell ref="A317:F317"/>
    <mergeCell ref="G317:S317"/>
    <mergeCell ref="T317:Y317"/>
    <mergeCell ref="Z317:AD317"/>
    <mergeCell ref="A316:F316"/>
    <mergeCell ref="G316:S316"/>
    <mergeCell ref="T316:Y316"/>
    <mergeCell ref="Z316:AD316"/>
    <mergeCell ref="AE316:AJ316"/>
    <mergeCell ref="AK316:AP316"/>
    <mergeCell ref="AQ316:AV316"/>
    <mergeCell ref="AW316:BD316"/>
    <mergeCell ref="BE316:BL316"/>
    <mergeCell ref="BE159:BI159"/>
    <mergeCell ref="BJ159:BN159"/>
    <mergeCell ref="BO159:BS159"/>
    <mergeCell ref="BJ163:BN163"/>
    <mergeCell ref="D172:BI172"/>
    <mergeCell ref="BG288:BL288"/>
    <mergeCell ref="A289:F289"/>
    <mergeCell ref="G289:S289"/>
    <mergeCell ref="T289:Y289"/>
    <mergeCell ref="BT159:BX159"/>
    <mergeCell ref="AX307:BB307"/>
    <mergeCell ref="BC307:BG307"/>
    <mergeCell ref="BH307:BL307"/>
    <mergeCell ref="BC304:BG304"/>
    <mergeCell ref="AX303:BB303"/>
    <mergeCell ref="BC303:BG303"/>
    <mergeCell ref="BH303:BL303"/>
    <mergeCell ref="BH301:BL301"/>
    <mergeCell ref="BH299:BL299"/>
    <mergeCell ref="A161:C161"/>
    <mergeCell ref="D161:P161"/>
    <mergeCell ref="Q161:U161"/>
    <mergeCell ref="V161:AE161"/>
    <mergeCell ref="AF161:AJ161"/>
    <mergeCell ref="AK161:AO161"/>
    <mergeCell ref="AP161:AT161"/>
    <mergeCell ref="BH306:BL306"/>
    <mergeCell ref="BC306:BG306"/>
    <mergeCell ref="AX305:BB305"/>
    <mergeCell ref="BC305:BG305"/>
    <mergeCell ref="BH305:BL305"/>
    <mergeCell ref="AT304:AW304"/>
    <mergeCell ref="AX304:BB304"/>
    <mergeCell ref="A307:F307"/>
    <mergeCell ref="G307:P307"/>
    <mergeCell ref="Q307:U307"/>
    <mergeCell ref="V307:Y307"/>
    <mergeCell ref="Z307:AD307"/>
    <mergeCell ref="AE307:AI307"/>
    <mergeCell ref="AJ307:AN307"/>
    <mergeCell ref="AO307:AS307"/>
    <mergeCell ref="AT307:AW307"/>
    <mergeCell ref="AO306:AS306"/>
    <mergeCell ref="AT306:AW306"/>
    <mergeCell ref="AX306:BB306"/>
    <mergeCell ref="A306:F306"/>
    <mergeCell ref="G306:P306"/>
    <mergeCell ref="Q306:U306"/>
    <mergeCell ref="V306:Y306"/>
    <mergeCell ref="Z306:AD306"/>
    <mergeCell ref="AE306:AI306"/>
    <mergeCell ref="AJ306:AN306"/>
    <mergeCell ref="BH304:BL304"/>
    <mergeCell ref="Z305:AD305"/>
    <mergeCell ref="AE305:AI305"/>
    <mergeCell ref="AJ305:AN305"/>
    <mergeCell ref="AO305:AS305"/>
    <mergeCell ref="AT305:AW305"/>
    <mergeCell ref="AO304:AS304"/>
    <mergeCell ref="A305:F305"/>
    <mergeCell ref="G305:P305"/>
    <mergeCell ref="Q305:U305"/>
    <mergeCell ref="V305:Y305"/>
    <mergeCell ref="A304:F304"/>
    <mergeCell ref="G304:P304"/>
    <mergeCell ref="Q304:U304"/>
    <mergeCell ref="V304:Y304"/>
    <mergeCell ref="Z304:AD304"/>
    <mergeCell ref="AE304:AI304"/>
    <mergeCell ref="AJ304:AN304"/>
    <mergeCell ref="BH302:BL302"/>
    <mergeCell ref="Z303:AD303"/>
    <mergeCell ref="AE303:AI303"/>
    <mergeCell ref="AJ303:AN303"/>
    <mergeCell ref="AO303:AS303"/>
    <mergeCell ref="AT303:AW303"/>
    <mergeCell ref="AO302:AS302"/>
    <mergeCell ref="A303:F303"/>
    <mergeCell ref="G303:P303"/>
    <mergeCell ref="Q303:U303"/>
    <mergeCell ref="V303:Y303"/>
    <mergeCell ref="AT302:AW302"/>
    <mergeCell ref="AX302:BB302"/>
    <mergeCell ref="BC302:BG302"/>
    <mergeCell ref="AX301:BB301"/>
    <mergeCell ref="BC301:BG301"/>
    <mergeCell ref="A302:F302"/>
    <mergeCell ref="G302:P302"/>
    <mergeCell ref="Q302:U302"/>
    <mergeCell ref="V302:Y302"/>
    <mergeCell ref="Z302:AD302"/>
    <mergeCell ref="AE302:AI302"/>
    <mergeCell ref="AJ302:AN302"/>
    <mergeCell ref="BH300:BL300"/>
    <mergeCell ref="Z301:AD301"/>
    <mergeCell ref="AE301:AI301"/>
    <mergeCell ref="AJ301:AN301"/>
    <mergeCell ref="AO301:AS301"/>
    <mergeCell ref="AT301:AW301"/>
    <mergeCell ref="AO300:AS300"/>
    <mergeCell ref="A301:F301"/>
    <mergeCell ref="G301:P301"/>
    <mergeCell ref="Q301:U301"/>
    <mergeCell ref="V301:Y301"/>
    <mergeCell ref="AT300:AW300"/>
    <mergeCell ref="AX300:BB300"/>
    <mergeCell ref="BC300:BG300"/>
    <mergeCell ref="AX299:BB299"/>
    <mergeCell ref="BC299:BG299"/>
    <mergeCell ref="A300:F300"/>
    <mergeCell ref="G300:P300"/>
    <mergeCell ref="Q300:U300"/>
    <mergeCell ref="V300:Y300"/>
    <mergeCell ref="Z300:AD300"/>
    <mergeCell ref="AE300:AI300"/>
    <mergeCell ref="AJ300:AN300"/>
    <mergeCell ref="A299:F299"/>
    <mergeCell ref="G299:P299"/>
    <mergeCell ref="Q299:U299"/>
    <mergeCell ref="V299:Y299"/>
    <mergeCell ref="Z299:AD299"/>
    <mergeCell ref="AE299:AI299"/>
    <mergeCell ref="AJ299:AN299"/>
    <mergeCell ref="AO299:AS299"/>
    <mergeCell ref="AT299:AW299"/>
    <mergeCell ref="BG289:BL289"/>
    <mergeCell ref="AU161:AY161"/>
    <mergeCell ref="AZ161:BD161"/>
    <mergeCell ref="BE161:BI161"/>
    <mergeCell ref="BJ161:BN161"/>
    <mergeCell ref="AU163:AY163"/>
    <mergeCell ref="AZ163:BD163"/>
    <mergeCell ref="BE163:BI163"/>
    <mergeCell ref="Z289:AD289"/>
    <mergeCell ref="AE289:AJ289"/>
    <mergeCell ref="AK289:AP289"/>
    <mergeCell ref="AQ289:AV289"/>
    <mergeCell ref="AW289:BA289"/>
    <mergeCell ref="BB289:BF289"/>
    <mergeCell ref="BG287:BL287"/>
    <mergeCell ref="A288:F288"/>
    <mergeCell ref="G288:S288"/>
    <mergeCell ref="T288:Y288"/>
    <mergeCell ref="Z288:AD288"/>
    <mergeCell ref="AE288:AJ288"/>
    <mergeCell ref="AK288:AP288"/>
    <mergeCell ref="AQ288:AV288"/>
    <mergeCell ref="AW288:BA288"/>
    <mergeCell ref="BB288:BF288"/>
    <mergeCell ref="BG286:BL286"/>
    <mergeCell ref="A287:F287"/>
    <mergeCell ref="G287:S287"/>
    <mergeCell ref="T287:Y287"/>
    <mergeCell ref="Z287:AD287"/>
    <mergeCell ref="AE287:AJ287"/>
    <mergeCell ref="AK287:AP287"/>
    <mergeCell ref="AQ287:AV287"/>
    <mergeCell ref="AW287:BA287"/>
    <mergeCell ref="BB287:BF287"/>
    <mergeCell ref="BG285:BL285"/>
    <mergeCell ref="A286:F286"/>
    <mergeCell ref="G286:S286"/>
    <mergeCell ref="T286:Y286"/>
    <mergeCell ref="Z286:AD286"/>
    <mergeCell ref="AE286:AJ286"/>
    <mergeCell ref="AK286:AP286"/>
    <mergeCell ref="AQ286:AV286"/>
    <mergeCell ref="AW286:BA286"/>
    <mergeCell ref="BB286:BF286"/>
    <mergeCell ref="BG284:BL284"/>
    <mergeCell ref="A285:F285"/>
    <mergeCell ref="G285:S285"/>
    <mergeCell ref="T285:Y285"/>
    <mergeCell ref="Z285:AD285"/>
    <mergeCell ref="AE285:AJ285"/>
    <mergeCell ref="AK285:AP285"/>
    <mergeCell ref="AQ285:AV285"/>
    <mergeCell ref="AW285:BA285"/>
    <mergeCell ref="BB285:BF285"/>
    <mergeCell ref="BG283:BL283"/>
    <mergeCell ref="A284:F284"/>
    <mergeCell ref="G284:S284"/>
    <mergeCell ref="T284:Y284"/>
    <mergeCell ref="Z284:AD284"/>
    <mergeCell ref="AE284:AJ284"/>
    <mergeCell ref="AK284:AP284"/>
    <mergeCell ref="AQ284:AV284"/>
    <mergeCell ref="AW284:BA284"/>
    <mergeCell ref="BB284:BF284"/>
    <mergeCell ref="BG282:BL282"/>
    <mergeCell ref="A283:F283"/>
    <mergeCell ref="G283:S283"/>
    <mergeCell ref="T283:Y283"/>
    <mergeCell ref="Z283:AD283"/>
    <mergeCell ref="AE283:AJ283"/>
    <mergeCell ref="AK283:AP283"/>
    <mergeCell ref="AQ283:AV283"/>
    <mergeCell ref="AW283:BA283"/>
    <mergeCell ref="BB283:BF283"/>
    <mergeCell ref="BG281:BL281"/>
    <mergeCell ref="A282:F282"/>
    <mergeCell ref="G282:S282"/>
    <mergeCell ref="T282:Y282"/>
    <mergeCell ref="Z282:AD282"/>
    <mergeCell ref="AE282:AJ282"/>
    <mergeCell ref="AK282:AP282"/>
    <mergeCell ref="AQ282:AV282"/>
    <mergeCell ref="AW282:BA282"/>
    <mergeCell ref="BB282:BF282"/>
    <mergeCell ref="A281:F281"/>
    <mergeCell ref="G281:S281"/>
    <mergeCell ref="T281:Y281"/>
    <mergeCell ref="Z281:AD281"/>
    <mergeCell ref="AE281:AJ281"/>
    <mergeCell ref="AK281:AP281"/>
    <mergeCell ref="AQ281:AV281"/>
    <mergeCell ref="AW281:BA281"/>
    <mergeCell ref="BB281:BF281"/>
    <mergeCell ref="BO161:BS161"/>
    <mergeCell ref="BT161:BX161"/>
    <mergeCell ref="A163:C163"/>
    <mergeCell ref="D163:P163"/>
    <mergeCell ref="Q163:U163"/>
    <mergeCell ref="V163:AE163"/>
    <mergeCell ref="AF163:AJ163"/>
    <mergeCell ref="AK163:AO163"/>
    <mergeCell ref="AP163:AT163"/>
    <mergeCell ref="BO163:BS163"/>
    <mergeCell ref="BT163:BX163"/>
    <mergeCell ref="A129:C129"/>
    <mergeCell ref="D129:BX129"/>
    <mergeCell ref="BT155:BX155"/>
    <mergeCell ref="BO155:BS155"/>
    <mergeCell ref="AF155:AJ155"/>
    <mergeCell ref="AK155:AO155"/>
    <mergeCell ref="AP155:AT155"/>
    <mergeCell ref="AU155:AY155"/>
    <mergeCell ref="A172:C172"/>
    <mergeCell ref="A198:C198"/>
    <mergeCell ref="D198:BI198"/>
    <mergeCell ref="A199:C199"/>
    <mergeCell ref="D199:P199"/>
    <mergeCell ref="Q199:U199"/>
    <mergeCell ref="V199:AE199"/>
    <mergeCell ref="AF199:AJ199"/>
    <mergeCell ref="AK199:AO199"/>
    <mergeCell ref="AP199:AT199"/>
    <mergeCell ref="AU199:AY199"/>
    <mergeCell ref="AZ199:BD199"/>
    <mergeCell ref="BE199:BI199"/>
    <mergeCell ref="A201:C201"/>
    <mergeCell ref="D201:P201"/>
    <mergeCell ref="Q201:U201"/>
    <mergeCell ref="V201:AE201"/>
    <mergeCell ref="AF201:AJ201"/>
    <mergeCell ref="AK201:AO201"/>
    <mergeCell ref="AP201:AT201"/>
    <mergeCell ref="AU201:AY201"/>
    <mergeCell ref="AZ201:BD201"/>
    <mergeCell ref="BE201:BI201"/>
    <mergeCell ref="A203:C203"/>
    <mergeCell ref="D203:P203"/>
    <mergeCell ref="Q203:U203"/>
    <mergeCell ref="V203:AE203"/>
    <mergeCell ref="AF203:AJ203"/>
    <mergeCell ref="AK203:AO203"/>
    <mergeCell ref="AP203:AT203"/>
    <mergeCell ref="AU203:AY203"/>
    <mergeCell ref="AZ203:BD203"/>
    <mergeCell ref="BE203:BI203"/>
    <mergeCell ref="A205:C205"/>
    <mergeCell ref="D205:P205"/>
    <mergeCell ref="Q205:U205"/>
    <mergeCell ref="V205:AE205"/>
    <mergeCell ref="AF205:AJ205"/>
    <mergeCell ref="AK205:AO205"/>
    <mergeCell ref="AP205:AT205"/>
    <mergeCell ref="BJ239:BL239"/>
    <mergeCell ref="AX239:AZ239"/>
    <mergeCell ref="BA239:BC239"/>
    <mergeCell ref="BD239:BF239"/>
    <mergeCell ref="BG239:BI239"/>
    <mergeCell ref="AO238:AQ238"/>
    <mergeCell ref="AU205:AY205"/>
    <mergeCell ref="AZ205:BD205"/>
    <mergeCell ref="BE205:BI205"/>
    <mergeCell ref="BD238:BF238"/>
    <mergeCell ref="BG238:BI238"/>
    <mergeCell ref="AL239:AN239"/>
    <mergeCell ref="AO239:AQ239"/>
    <mergeCell ref="AR239:AT239"/>
    <mergeCell ref="AU239:AW239"/>
    <mergeCell ref="BJ238:BL238"/>
    <mergeCell ref="AL238:AN238"/>
    <mergeCell ref="A239:C239"/>
    <mergeCell ref="D239:V239"/>
    <mergeCell ref="W239:Y239"/>
    <mergeCell ref="Z239:AB239"/>
    <mergeCell ref="AF239:AH239"/>
    <mergeCell ref="AI239:AK239"/>
    <mergeCell ref="AR238:AT238"/>
    <mergeCell ref="AU238:AW238"/>
    <mergeCell ref="AX238:AZ238"/>
    <mergeCell ref="BA238:BC238"/>
    <mergeCell ref="BJ237:BL237"/>
    <mergeCell ref="A238:C238"/>
    <mergeCell ref="D238:V238"/>
    <mergeCell ref="W238:Y238"/>
    <mergeCell ref="Z238:AB238"/>
    <mergeCell ref="AC238:AE238"/>
    <mergeCell ref="AF238:AH238"/>
    <mergeCell ref="AI238:AK238"/>
    <mergeCell ref="BD237:BF237"/>
    <mergeCell ref="BG237:BI237"/>
    <mergeCell ref="AL237:AN237"/>
    <mergeCell ref="AO237:AQ237"/>
    <mergeCell ref="AR237:AT237"/>
    <mergeCell ref="AU237:AW237"/>
    <mergeCell ref="AX237:AZ237"/>
    <mergeCell ref="BA237:BC237"/>
    <mergeCell ref="BD236:BF236"/>
    <mergeCell ref="BG236:BI236"/>
    <mergeCell ref="BJ236:BL236"/>
    <mergeCell ref="A237:C237"/>
    <mergeCell ref="D237:V237"/>
    <mergeCell ref="W237:Y237"/>
    <mergeCell ref="Z237:AB237"/>
    <mergeCell ref="AC237:AE237"/>
    <mergeCell ref="AF237:AH237"/>
    <mergeCell ref="AI237:AK237"/>
    <mergeCell ref="AR236:AT236"/>
    <mergeCell ref="AU236:AW236"/>
    <mergeCell ref="AX236:AZ236"/>
    <mergeCell ref="BA236:BC236"/>
    <mergeCell ref="AF236:AH236"/>
    <mergeCell ref="AI236:AK236"/>
    <mergeCell ref="AL236:AN236"/>
    <mergeCell ref="AO236:AQ236"/>
    <mergeCell ref="A236:C236"/>
    <mergeCell ref="D236:V236"/>
    <mergeCell ref="W236:Y236"/>
    <mergeCell ref="Z236:AB236"/>
    <mergeCell ref="BD226:BH226"/>
    <mergeCell ref="BI226:BM226"/>
    <mergeCell ref="BN226:BR226"/>
    <mergeCell ref="AJ226:AN226"/>
    <mergeCell ref="AO226:AS226"/>
    <mergeCell ref="AT226:AX226"/>
    <mergeCell ref="AY226:BC226"/>
    <mergeCell ref="A226:T226"/>
    <mergeCell ref="U226:Y226"/>
    <mergeCell ref="Z226:AD226"/>
    <mergeCell ref="AE226:AI226"/>
    <mergeCell ref="AY225:BC225"/>
    <mergeCell ref="BD225:BH225"/>
    <mergeCell ref="BI225:BM225"/>
    <mergeCell ref="BN225:BR225"/>
    <mergeCell ref="BD224:BH224"/>
    <mergeCell ref="BI224:BM224"/>
    <mergeCell ref="BN224:BR224"/>
    <mergeCell ref="A225:T225"/>
    <mergeCell ref="U225:Y225"/>
    <mergeCell ref="Z225:AD225"/>
    <mergeCell ref="AE225:AI225"/>
    <mergeCell ref="AJ225:AN225"/>
    <mergeCell ref="AO225:AS225"/>
    <mergeCell ref="AT225:AX225"/>
    <mergeCell ref="AJ224:AN224"/>
    <mergeCell ref="AO224:AS224"/>
    <mergeCell ref="AT224:AX224"/>
    <mergeCell ref="AY224:BC224"/>
    <mergeCell ref="A224:T224"/>
    <mergeCell ref="U224:Y224"/>
    <mergeCell ref="Z224:AD224"/>
    <mergeCell ref="AE224:AI224"/>
    <mergeCell ref="AY223:BC223"/>
    <mergeCell ref="BD223:BH223"/>
    <mergeCell ref="BI223:BM223"/>
    <mergeCell ref="BN223:BR223"/>
    <mergeCell ref="BD222:BH222"/>
    <mergeCell ref="BI222:BM222"/>
    <mergeCell ref="BN222:BR222"/>
    <mergeCell ref="A223:T223"/>
    <mergeCell ref="U223:Y223"/>
    <mergeCell ref="Z223:AD223"/>
    <mergeCell ref="AE223:AI223"/>
    <mergeCell ref="AJ223:AN223"/>
    <mergeCell ref="AO223:AS223"/>
    <mergeCell ref="AT223:AX223"/>
    <mergeCell ref="AJ222:AN222"/>
    <mergeCell ref="AO222:AS222"/>
    <mergeCell ref="AT222:AX222"/>
    <mergeCell ref="AY222:BC222"/>
    <mergeCell ref="A222:T222"/>
    <mergeCell ref="U222:Y222"/>
    <mergeCell ref="Z222:AD222"/>
    <mergeCell ref="AE222:AI222"/>
    <mergeCell ref="AY221:BC221"/>
    <mergeCell ref="BD221:BH221"/>
    <mergeCell ref="BI221:BM221"/>
    <mergeCell ref="BN221:BR221"/>
    <mergeCell ref="BD220:BH220"/>
    <mergeCell ref="BI220:BM220"/>
    <mergeCell ref="BN220:BR220"/>
    <mergeCell ref="A221:T221"/>
    <mergeCell ref="U221:Y221"/>
    <mergeCell ref="Z221:AD221"/>
    <mergeCell ref="AE221:AI221"/>
    <mergeCell ref="AJ221:AN221"/>
    <mergeCell ref="AO221:AS221"/>
    <mergeCell ref="AT221:AX221"/>
    <mergeCell ref="AJ220:AN220"/>
    <mergeCell ref="AO220:AS220"/>
    <mergeCell ref="AT220:AX220"/>
    <mergeCell ref="AY220:BC220"/>
    <mergeCell ref="A220:T220"/>
    <mergeCell ref="U220:Y220"/>
    <mergeCell ref="Z220:AD220"/>
    <mergeCell ref="AE220:AI220"/>
    <mergeCell ref="AY219:BC219"/>
    <mergeCell ref="BD219:BH219"/>
    <mergeCell ref="BI219:BM219"/>
    <mergeCell ref="BN219:BR219"/>
    <mergeCell ref="BD218:BH218"/>
    <mergeCell ref="BI218:BM218"/>
    <mergeCell ref="BN218:BR218"/>
    <mergeCell ref="A219:T219"/>
    <mergeCell ref="U219:Y219"/>
    <mergeCell ref="Z219:AD219"/>
    <mergeCell ref="AE219:AI219"/>
    <mergeCell ref="AJ219:AN219"/>
    <mergeCell ref="AO219:AS219"/>
    <mergeCell ref="AT219:AX219"/>
    <mergeCell ref="AJ218:AN218"/>
    <mergeCell ref="AO218:AS218"/>
    <mergeCell ref="AT218:AX218"/>
    <mergeCell ref="AY218:BC218"/>
    <mergeCell ref="A218:T218"/>
    <mergeCell ref="U218:Y218"/>
    <mergeCell ref="Z218:AD218"/>
    <mergeCell ref="AE218:AI218"/>
    <mergeCell ref="AY217:BC217"/>
    <mergeCell ref="BD217:BH217"/>
    <mergeCell ref="BI217:BM217"/>
    <mergeCell ref="BN217:BR217"/>
    <mergeCell ref="BD216:BH216"/>
    <mergeCell ref="BI216:BM216"/>
    <mergeCell ref="BN216:BR216"/>
    <mergeCell ref="A217:T217"/>
    <mergeCell ref="U217:Y217"/>
    <mergeCell ref="Z217:AD217"/>
    <mergeCell ref="AE217:AI217"/>
    <mergeCell ref="AJ217:AN217"/>
    <mergeCell ref="AO217:AS217"/>
    <mergeCell ref="AT217:AX217"/>
    <mergeCell ref="A216:T216"/>
    <mergeCell ref="U216:Y216"/>
    <mergeCell ref="Z216:AD216"/>
    <mergeCell ref="AE216:AI216"/>
    <mergeCell ref="AJ216:AN216"/>
    <mergeCell ref="AO216:AS216"/>
    <mergeCell ref="AT216:AX216"/>
    <mergeCell ref="AY216:BC216"/>
    <mergeCell ref="AZ207:BD207"/>
    <mergeCell ref="BE207:BI207"/>
    <mergeCell ref="AZ206:BD206"/>
    <mergeCell ref="BE206:BI206"/>
    <mergeCell ref="A207:C207"/>
    <mergeCell ref="D207:P207"/>
    <mergeCell ref="Q207:U207"/>
    <mergeCell ref="V207:AE207"/>
    <mergeCell ref="AF207:AJ207"/>
    <mergeCell ref="AK207:AO207"/>
    <mergeCell ref="AP207:AT207"/>
    <mergeCell ref="AU207:AY207"/>
    <mergeCell ref="AZ197:BD197"/>
    <mergeCell ref="BE197:BI197"/>
    <mergeCell ref="A206:C206"/>
    <mergeCell ref="D206:P206"/>
    <mergeCell ref="Q206:U206"/>
    <mergeCell ref="V206:AE206"/>
    <mergeCell ref="AF206:AJ206"/>
    <mergeCell ref="AK206:AO206"/>
    <mergeCell ref="AP206:AT206"/>
    <mergeCell ref="AU206:AY206"/>
    <mergeCell ref="AZ196:BD196"/>
    <mergeCell ref="BE196:BI196"/>
    <mergeCell ref="A197:C197"/>
    <mergeCell ref="D197:P197"/>
    <mergeCell ref="Q197:U197"/>
    <mergeCell ref="V197:AE197"/>
    <mergeCell ref="AF197:AJ197"/>
    <mergeCell ref="AK197:AO197"/>
    <mergeCell ref="AP197:AT197"/>
    <mergeCell ref="AU197:AY197"/>
    <mergeCell ref="AZ195:BD195"/>
    <mergeCell ref="BE195:BI195"/>
    <mergeCell ref="A196:C196"/>
    <mergeCell ref="D196:P196"/>
    <mergeCell ref="Q196:U196"/>
    <mergeCell ref="V196:AE196"/>
    <mergeCell ref="AF196:AJ196"/>
    <mergeCell ref="AK196:AO196"/>
    <mergeCell ref="AP196:AT196"/>
    <mergeCell ref="AU196:AY196"/>
    <mergeCell ref="AZ204:BD204"/>
    <mergeCell ref="BE204:BI204"/>
    <mergeCell ref="A195:C195"/>
    <mergeCell ref="D195:P195"/>
    <mergeCell ref="Q195:U195"/>
    <mergeCell ref="V195:AE195"/>
    <mergeCell ref="AF195:AJ195"/>
    <mergeCell ref="AK195:AO195"/>
    <mergeCell ref="AP195:AT195"/>
    <mergeCell ref="AU195:AY195"/>
    <mergeCell ref="AZ194:BD194"/>
    <mergeCell ref="BE194:BI194"/>
    <mergeCell ref="A204:C204"/>
    <mergeCell ref="D204:P204"/>
    <mergeCell ref="Q204:U204"/>
    <mergeCell ref="V204:AE204"/>
    <mergeCell ref="AF204:AJ204"/>
    <mergeCell ref="AK204:AO204"/>
    <mergeCell ref="AP204:AT204"/>
    <mergeCell ref="AU204:AY204"/>
    <mergeCell ref="AZ193:BD193"/>
    <mergeCell ref="BE193:BI193"/>
    <mergeCell ref="A194:C194"/>
    <mergeCell ref="D194:P194"/>
    <mergeCell ref="Q194:U194"/>
    <mergeCell ref="V194:AE194"/>
    <mergeCell ref="AF194:AJ194"/>
    <mergeCell ref="AK194:AO194"/>
    <mergeCell ref="AP194:AT194"/>
    <mergeCell ref="AU194:AY194"/>
    <mergeCell ref="AZ192:BD192"/>
    <mergeCell ref="BE192:BI192"/>
    <mergeCell ref="A193:C193"/>
    <mergeCell ref="D193:P193"/>
    <mergeCell ref="Q193:U193"/>
    <mergeCell ref="V193:AE193"/>
    <mergeCell ref="AF193:AJ193"/>
    <mergeCell ref="AK193:AO193"/>
    <mergeCell ref="AP193:AT193"/>
    <mergeCell ref="AU193:AY193"/>
    <mergeCell ref="AZ191:BD191"/>
    <mergeCell ref="BE191:BI191"/>
    <mergeCell ref="A192:C192"/>
    <mergeCell ref="D192:P192"/>
    <mergeCell ref="Q192:U192"/>
    <mergeCell ref="V192:AE192"/>
    <mergeCell ref="AF192:AJ192"/>
    <mergeCell ref="AK192:AO192"/>
    <mergeCell ref="AP192:AT192"/>
    <mergeCell ref="AU192:AY192"/>
    <mergeCell ref="AZ190:BD190"/>
    <mergeCell ref="BE190:BI190"/>
    <mergeCell ref="A191:C191"/>
    <mergeCell ref="D191:P191"/>
    <mergeCell ref="Q191:U191"/>
    <mergeCell ref="V191:AE191"/>
    <mergeCell ref="AF191:AJ191"/>
    <mergeCell ref="AK191:AO191"/>
    <mergeCell ref="AP191:AT191"/>
    <mergeCell ref="AU191:AY191"/>
    <mergeCell ref="AZ189:BD189"/>
    <mergeCell ref="BE189:BI189"/>
    <mergeCell ref="A190:C190"/>
    <mergeCell ref="D190:P190"/>
    <mergeCell ref="Q190:U190"/>
    <mergeCell ref="V190:AE190"/>
    <mergeCell ref="AF190:AJ190"/>
    <mergeCell ref="AK190:AO190"/>
    <mergeCell ref="AP190:AT190"/>
    <mergeCell ref="AU190:AY190"/>
    <mergeCell ref="AZ202:BD202"/>
    <mergeCell ref="BE202:BI202"/>
    <mergeCell ref="A189:C189"/>
    <mergeCell ref="D189:P189"/>
    <mergeCell ref="Q189:U189"/>
    <mergeCell ref="V189:AE189"/>
    <mergeCell ref="AF189:AJ189"/>
    <mergeCell ref="AK189:AO189"/>
    <mergeCell ref="AP189:AT189"/>
    <mergeCell ref="AU189:AY189"/>
    <mergeCell ref="AZ188:BD188"/>
    <mergeCell ref="BE188:BI188"/>
    <mergeCell ref="A202:C202"/>
    <mergeCell ref="D202:P202"/>
    <mergeCell ref="Q202:U202"/>
    <mergeCell ref="V202:AE202"/>
    <mergeCell ref="AF202:AJ202"/>
    <mergeCell ref="AK202:AO202"/>
    <mergeCell ref="AP202:AT202"/>
    <mergeCell ref="AU202:AY202"/>
    <mergeCell ref="AZ187:BD187"/>
    <mergeCell ref="BE187:BI187"/>
    <mergeCell ref="A188:C188"/>
    <mergeCell ref="D188:P188"/>
    <mergeCell ref="Q188:U188"/>
    <mergeCell ref="V188:AE188"/>
    <mergeCell ref="AF188:AJ188"/>
    <mergeCell ref="AK188:AO188"/>
    <mergeCell ref="AP188:AT188"/>
    <mergeCell ref="AU188:AY188"/>
    <mergeCell ref="AZ186:BD186"/>
    <mergeCell ref="BE186:BI186"/>
    <mergeCell ref="A187:C187"/>
    <mergeCell ref="D187:P187"/>
    <mergeCell ref="Q187:U187"/>
    <mergeCell ref="V187:AE187"/>
    <mergeCell ref="AF187:AJ187"/>
    <mergeCell ref="AK187:AO187"/>
    <mergeCell ref="AP187:AT187"/>
    <mergeCell ref="AU187:AY187"/>
    <mergeCell ref="AZ185:BD185"/>
    <mergeCell ref="BE185:BI185"/>
    <mergeCell ref="A186:C186"/>
    <mergeCell ref="D186:P186"/>
    <mergeCell ref="Q186:U186"/>
    <mergeCell ref="V186:AE186"/>
    <mergeCell ref="AF186:AJ186"/>
    <mergeCell ref="AK186:AO186"/>
    <mergeCell ref="AP186:AT186"/>
    <mergeCell ref="AU186:AY186"/>
    <mergeCell ref="AZ184:BD184"/>
    <mergeCell ref="BE184:BI184"/>
    <mergeCell ref="A185:C185"/>
    <mergeCell ref="D185:P185"/>
    <mergeCell ref="Q185:U185"/>
    <mergeCell ref="V185:AE185"/>
    <mergeCell ref="AF185:AJ185"/>
    <mergeCell ref="AK185:AO185"/>
    <mergeCell ref="AP185:AT185"/>
    <mergeCell ref="AU185:AY185"/>
    <mergeCell ref="AZ183:BD183"/>
    <mergeCell ref="BE183:BI183"/>
    <mergeCell ref="A184:C184"/>
    <mergeCell ref="D184:P184"/>
    <mergeCell ref="Q184:U184"/>
    <mergeCell ref="V184:AE184"/>
    <mergeCell ref="AF184:AJ184"/>
    <mergeCell ref="AK184:AO184"/>
    <mergeCell ref="AP184:AT184"/>
    <mergeCell ref="AU184:AY184"/>
    <mergeCell ref="AZ182:BD182"/>
    <mergeCell ref="BE182:BI182"/>
    <mergeCell ref="A183:C183"/>
    <mergeCell ref="D183:P183"/>
    <mergeCell ref="Q183:U183"/>
    <mergeCell ref="V183:AE183"/>
    <mergeCell ref="AF183:AJ183"/>
    <mergeCell ref="AK183:AO183"/>
    <mergeCell ref="AP183:AT183"/>
    <mergeCell ref="AU183:AY183"/>
    <mergeCell ref="AZ181:BD181"/>
    <mergeCell ref="BE181:BI181"/>
    <mergeCell ref="A182:C182"/>
    <mergeCell ref="D182:P182"/>
    <mergeCell ref="Q182:U182"/>
    <mergeCell ref="V182:AE182"/>
    <mergeCell ref="AF182:AJ182"/>
    <mergeCell ref="AK182:AO182"/>
    <mergeCell ref="AP182:AT182"/>
    <mergeCell ref="AU182:AY182"/>
    <mergeCell ref="A181:C181"/>
    <mergeCell ref="D181:P181"/>
    <mergeCell ref="Q181:U181"/>
    <mergeCell ref="V181:AE181"/>
    <mergeCell ref="AF181:AJ181"/>
    <mergeCell ref="AK181:AO181"/>
    <mergeCell ref="AP181:AT181"/>
    <mergeCell ref="AU181:AY181"/>
    <mergeCell ref="AZ180:BD180"/>
    <mergeCell ref="BE180:BI180"/>
    <mergeCell ref="AZ179:BD179"/>
    <mergeCell ref="BE179:BI179"/>
    <mergeCell ref="A180:C180"/>
    <mergeCell ref="D180:P180"/>
    <mergeCell ref="Q180:U180"/>
    <mergeCell ref="V180:AE180"/>
    <mergeCell ref="AF180:AJ180"/>
    <mergeCell ref="AK180:AO180"/>
    <mergeCell ref="AP180:AT180"/>
    <mergeCell ref="AU180:AY180"/>
    <mergeCell ref="AZ178:BD178"/>
    <mergeCell ref="BE178:BI178"/>
    <mergeCell ref="A179:C179"/>
    <mergeCell ref="D179:P179"/>
    <mergeCell ref="Q179:U179"/>
    <mergeCell ref="V179:AE179"/>
    <mergeCell ref="AF179:AJ179"/>
    <mergeCell ref="AK179:AO179"/>
    <mergeCell ref="AP179:AT179"/>
    <mergeCell ref="AU179:AY179"/>
    <mergeCell ref="AZ177:BD177"/>
    <mergeCell ref="BE177:BI177"/>
    <mergeCell ref="A178:C178"/>
    <mergeCell ref="D178:P178"/>
    <mergeCell ref="Q178:U178"/>
    <mergeCell ref="V178:AE178"/>
    <mergeCell ref="AF178:AJ178"/>
    <mergeCell ref="AK178:AO178"/>
    <mergeCell ref="AP178:AT178"/>
    <mergeCell ref="AU178:AY178"/>
    <mergeCell ref="AZ176:BD176"/>
    <mergeCell ref="BE176:BI176"/>
    <mergeCell ref="A177:C177"/>
    <mergeCell ref="D177:P177"/>
    <mergeCell ref="Q177:U177"/>
    <mergeCell ref="V177:AE177"/>
    <mergeCell ref="AF177:AJ177"/>
    <mergeCell ref="AK177:AO177"/>
    <mergeCell ref="AP177:AT177"/>
    <mergeCell ref="AU177:AY177"/>
    <mergeCell ref="AZ200:BD200"/>
    <mergeCell ref="BE200:BI200"/>
    <mergeCell ref="A176:C176"/>
    <mergeCell ref="D176:P176"/>
    <mergeCell ref="Q176:U176"/>
    <mergeCell ref="V176:AE176"/>
    <mergeCell ref="AF176:AJ176"/>
    <mergeCell ref="AK176:AO176"/>
    <mergeCell ref="AP176:AT176"/>
    <mergeCell ref="AU176:AY176"/>
    <mergeCell ref="AZ175:BD175"/>
    <mergeCell ref="BE175:BI175"/>
    <mergeCell ref="A200:C200"/>
    <mergeCell ref="D200:P200"/>
    <mergeCell ref="Q200:U200"/>
    <mergeCell ref="V200:AE200"/>
    <mergeCell ref="AF200:AJ200"/>
    <mergeCell ref="AK200:AO200"/>
    <mergeCell ref="AP200:AT200"/>
    <mergeCell ref="AU200:AY200"/>
    <mergeCell ref="AZ174:BD174"/>
    <mergeCell ref="BE174:BI174"/>
    <mergeCell ref="A175:C175"/>
    <mergeCell ref="D175:P175"/>
    <mergeCell ref="Q175:U175"/>
    <mergeCell ref="V175:AE175"/>
    <mergeCell ref="AF175:AJ175"/>
    <mergeCell ref="AK175:AO175"/>
    <mergeCell ref="AP175:AT175"/>
    <mergeCell ref="AU175:AY175"/>
    <mergeCell ref="AF174:AJ174"/>
    <mergeCell ref="AK174:AO174"/>
    <mergeCell ref="AP174:AT174"/>
    <mergeCell ref="AU174:AY174"/>
    <mergeCell ref="A174:C174"/>
    <mergeCell ref="D174:P174"/>
    <mergeCell ref="Q174:U174"/>
    <mergeCell ref="V174:AE174"/>
    <mergeCell ref="BT165:BX165"/>
    <mergeCell ref="AZ165:BD165"/>
    <mergeCell ref="BE165:BI165"/>
    <mergeCell ref="BJ165:BN165"/>
    <mergeCell ref="BO165:BS165"/>
    <mergeCell ref="BO164:BS164"/>
    <mergeCell ref="BT164:BX164"/>
    <mergeCell ref="A165:C165"/>
    <mergeCell ref="D165:P165"/>
    <mergeCell ref="Q165:U165"/>
    <mergeCell ref="V165:AE165"/>
    <mergeCell ref="AF165:AJ165"/>
    <mergeCell ref="AK165:AO165"/>
    <mergeCell ref="AP165:AT165"/>
    <mergeCell ref="AU165:AY165"/>
    <mergeCell ref="A164:C164"/>
    <mergeCell ref="D164:P164"/>
    <mergeCell ref="Q164:U164"/>
    <mergeCell ref="V164:AE164"/>
    <mergeCell ref="AF164:AJ164"/>
    <mergeCell ref="AK164:AO164"/>
    <mergeCell ref="AP164:AT164"/>
    <mergeCell ref="AU164:AY164"/>
    <mergeCell ref="AZ164:BD164"/>
    <mergeCell ref="AZ155:BD155"/>
    <mergeCell ref="BE155:BI155"/>
    <mergeCell ref="BJ155:BN155"/>
    <mergeCell ref="BE162:BI162"/>
    <mergeCell ref="BJ162:BN162"/>
    <mergeCell ref="BJ160:BN160"/>
    <mergeCell ref="BJ158:BN158"/>
    <mergeCell ref="BE164:BI164"/>
    <mergeCell ref="BJ164:BN164"/>
    <mergeCell ref="BT154:BX154"/>
    <mergeCell ref="A155:C155"/>
    <mergeCell ref="D155:P155"/>
    <mergeCell ref="Q155:U155"/>
    <mergeCell ref="V155:AE155"/>
    <mergeCell ref="AZ154:BD154"/>
    <mergeCell ref="BE154:BI154"/>
    <mergeCell ref="BJ154:BN154"/>
    <mergeCell ref="BO154:BS154"/>
    <mergeCell ref="AF154:AJ154"/>
    <mergeCell ref="AK154:AO154"/>
    <mergeCell ref="AP154:AT154"/>
    <mergeCell ref="AU154:AY154"/>
    <mergeCell ref="A154:C154"/>
    <mergeCell ref="D154:P154"/>
    <mergeCell ref="Q154:U154"/>
    <mergeCell ref="V154:AE154"/>
    <mergeCell ref="BE153:BI153"/>
    <mergeCell ref="BJ153:BN153"/>
    <mergeCell ref="BO153:BS153"/>
    <mergeCell ref="BT153:BX153"/>
    <mergeCell ref="AF153:AJ153"/>
    <mergeCell ref="AK153:AO153"/>
    <mergeCell ref="AP153:AT153"/>
    <mergeCell ref="AU153:AY153"/>
    <mergeCell ref="A153:C153"/>
    <mergeCell ref="D153:P153"/>
    <mergeCell ref="Q153:U153"/>
    <mergeCell ref="V153:AE153"/>
    <mergeCell ref="BO162:BS162"/>
    <mergeCell ref="BT162:BX162"/>
    <mergeCell ref="BT152:BX152"/>
    <mergeCell ref="A162:C162"/>
    <mergeCell ref="D162:P162"/>
    <mergeCell ref="Q162:U162"/>
    <mergeCell ref="V162:AE162"/>
    <mergeCell ref="AF162:AJ162"/>
    <mergeCell ref="AK162:AO162"/>
    <mergeCell ref="AP162:AT162"/>
    <mergeCell ref="AU162:AY162"/>
    <mergeCell ref="AZ162:BD162"/>
    <mergeCell ref="AZ152:BD152"/>
    <mergeCell ref="BE152:BI152"/>
    <mergeCell ref="AZ160:BD160"/>
    <mergeCell ref="BE160:BI160"/>
    <mergeCell ref="BE158:BI158"/>
    <mergeCell ref="AU158:AY158"/>
    <mergeCell ref="AZ158:BD158"/>
    <mergeCell ref="AZ153:BD153"/>
    <mergeCell ref="BJ152:BN152"/>
    <mergeCell ref="BO152:BS152"/>
    <mergeCell ref="AF152:AJ152"/>
    <mergeCell ref="AK152:AO152"/>
    <mergeCell ref="AP152:AT152"/>
    <mergeCell ref="AU152:AY152"/>
    <mergeCell ref="A152:C152"/>
    <mergeCell ref="D152:P152"/>
    <mergeCell ref="Q152:U152"/>
    <mergeCell ref="V152:AE152"/>
    <mergeCell ref="BE151:BI151"/>
    <mergeCell ref="BJ151:BN151"/>
    <mergeCell ref="BO151:BS151"/>
    <mergeCell ref="BT151:BX151"/>
    <mergeCell ref="BT150:BX150"/>
    <mergeCell ref="A151:C151"/>
    <mergeCell ref="D151:P151"/>
    <mergeCell ref="Q151:U151"/>
    <mergeCell ref="V151:AE151"/>
    <mergeCell ref="AF151:AJ151"/>
    <mergeCell ref="AK151:AO151"/>
    <mergeCell ref="AP151:AT151"/>
    <mergeCell ref="AU151:AY151"/>
    <mergeCell ref="AZ151:BD151"/>
    <mergeCell ref="AZ150:BD150"/>
    <mergeCell ref="BE150:BI150"/>
    <mergeCell ref="BJ150:BN150"/>
    <mergeCell ref="BO150:BS150"/>
    <mergeCell ref="AF150:AJ150"/>
    <mergeCell ref="AK150:AO150"/>
    <mergeCell ref="AP150:AT150"/>
    <mergeCell ref="AU150:AY150"/>
    <mergeCell ref="A150:C150"/>
    <mergeCell ref="D150:P150"/>
    <mergeCell ref="Q150:U150"/>
    <mergeCell ref="V150:AE150"/>
    <mergeCell ref="BE149:BI149"/>
    <mergeCell ref="BJ149:BN149"/>
    <mergeCell ref="BO149:BS149"/>
    <mergeCell ref="BT149:BX149"/>
    <mergeCell ref="BT148:BX148"/>
    <mergeCell ref="A149:C149"/>
    <mergeCell ref="D149:P149"/>
    <mergeCell ref="Q149:U149"/>
    <mergeCell ref="V149:AE149"/>
    <mergeCell ref="AF149:AJ149"/>
    <mergeCell ref="AK149:AO149"/>
    <mergeCell ref="AP149:AT149"/>
    <mergeCell ref="AU149:AY149"/>
    <mergeCell ref="AZ149:BD149"/>
    <mergeCell ref="AZ148:BD148"/>
    <mergeCell ref="BE148:BI148"/>
    <mergeCell ref="BJ148:BN148"/>
    <mergeCell ref="BO148:BS148"/>
    <mergeCell ref="AF148:AJ148"/>
    <mergeCell ref="AK148:AO148"/>
    <mergeCell ref="AP148:AT148"/>
    <mergeCell ref="AU148:AY148"/>
    <mergeCell ref="A148:C148"/>
    <mergeCell ref="D148:P148"/>
    <mergeCell ref="Q148:U148"/>
    <mergeCell ref="V148:AE148"/>
    <mergeCell ref="BE147:BI147"/>
    <mergeCell ref="BJ147:BN147"/>
    <mergeCell ref="BO147:BS147"/>
    <mergeCell ref="BT147:BX147"/>
    <mergeCell ref="BT160:BX160"/>
    <mergeCell ref="A147:C147"/>
    <mergeCell ref="D147:P147"/>
    <mergeCell ref="Q147:U147"/>
    <mergeCell ref="V147:AE147"/>
    <mergeCell ref="AF147:AJ147"/>
    <mergeCell ref="AK147:AO147"/>
    <mergeCell ref="AP147:AT147"/>
    <mergeCell ref="AU147:AY147"/>
    <mergeCell ref="AZ147:BD147"/>
    <mergeCell ref="BO160:BS160"/>
    <mergeCell ref="AF160:AJ160"/>
    <mergeCell ref="AK160:AO160"/>
    <mergeCell ref="AP160:AT160"/>
    <mergeCell ref="AU160:AY160"/>
    <mergeCell ref="A160:C160"/>
    <mergeCell ref="D160:P160"/>
    <mergeCell ref="Q160:U160"/>
    <mergeCell ref="V160:AE160"/>
    <mergeCell ref="BE146:BI146"/>
    <mergeCell ref="BJ146:BN146"/>
    <mergeCell ref="BO146:BS146"/>
    <mergeCell ref="BT146:BX146"/>
    <mergeCell ref="BT145:BX145"/>
    <mergeCell ref="A146:C146"/>
    <mergeCell ref="D146:P146"/>
    <mergeCell ref="Q146:U146"/>
    <mergeCell ref="V146:AE146"/>
    <mergeCell ref="AF146:AJ146"/>
    <mergeCell ref="AK146:AO146"/>
    <mergeCell ref="AP146:AT146"/>
    <mergeCell ref="AU146:AY146"/>
    <mergeCell ref="AZ146:BD146"/>
    <mergeCell ref="AZ145:BD145"/>
    <mergeCell ref="BE145:BI145"/>
    <mergeCell ref="BJ145:BN145"/>
    <mergeCell ref="BO145:BS145"/>
    <mergeCell ref="AF145:AJ145"/>
    <mergeCell ref="AK145:AO145"/>
    <mergeCell ref="AP145:AT145"/>
    <mergeCell ref="AU145:AY145"/>
    <mergeCell ref="A145:C145"/>
    <mergeCell ref="D145:P145"/>
    <mergeCell ref="Q145:U145"/>
    <mergeCell ref="V145:AE145"/>
    <mergeCell ref="BE144:BI144"/>
    <mergeCell ref="BJ144:BN144"/>
    <mergeCell ref="BO144:BS144"/>
    <mergeCell ref="BT144:BX144"/>
    <mergeCell ref="BT143:BX143"/>
    <mergeCell ref="A144:C144"/>
    <mergeCell ref="D144:P144"/>
    <mergeCell ref="Q144:U144"/>
    <mergeCell ref="V144:AE144"/>
    <mergeCell ref="AF144:AJ144"/>
    <mergeCell ref="AK144:AO144"/>
    <mergeCell ref="AP144:AT144"/>
    <mergeCell ref="AU144:AY144"/>
    <mergeCell ref="AZ144:BD144"/>
    <mergeCell ref="AZ143:BD143"/>
    <mergeCell ref="BE143:BI143"/>
    <mergeCell ref="BJ143:BN143"/>
    <mergeCell ref="BO143:BS143"/>
    <mergeCell ref="AF143:AJ143"/>
    <mergeCell ref="AK143:AO143"/>
    <mergeCell ref="AP143:AT143"/>
    <mergeCell ref="AU143:AY143"/>
    <mergeCell ref="A143:C143"/>
    <mergeCell ref="D143:P143"/>
    <mergeCell ref="Q143:U143"/>
    <mergeCell ref="V143:AE143"/>
    <mergeCell ref="BE142:BI142"/>
    <mergeCell ref="BJ142:BN142"/>
    <mergeCell ref="BO142:BS142"/>
    <mergeCell ref="BT142:BX142"/>
    <mergeCell ref="BT141:BX141"/>
    <mergeCell ref="A142:C142"/>
    <mergeCell ref="D142:P142"/>
    <mergeCell ref="Q142:U142"/>
    <mergeCell ref="V142:AE142"/>
    <mergeCell ref="AF142:AJ142"/>
    <mergeCell ref="AK142:AO142"/>
    <mergeCell ref="AP142:AT142"/>
    <mergeCell ref="AU142:AY142"/>
    <mergeCell ref="AZ142:BD142"/>
    <mergeCell ref="AZ141:BD141"/>
    <mergeCell ref="BE141:BI141"/>
    <mergeCell ref="BJ141:BN141"/>
    <mergeCell ref="BO141:BS141"/>
    <mergeCell ref="AF141:AJ141"/>
    <mergeCell ref="AK141:AO141"/>
    <mergeCell ref="AP141:AT141"/>
    <mergeCell ref="AU141:AY141"/>
    <mergeCell ref="A141:C141"/>
    <mergeCell ref="D141:P141"/>
    <mergeCell ref="Q141:U141"/>
    <mergeCell ref="V141:AE141"/>
    <mergeCell ref="BE140:BI140"/>
    <mergeCell ref="BJ140:BN140"/>
    <mergeCell ref="BO140:BS140"/>
    <mergeCell ref="BT140:BX140"/>
    <mergeCell ref="BT139:BX139"/>
    <mergeCell ref="A140:C140"/>
    <mergeCell ref="D140:P140"/>
    <mergeCell ref="Q140:U140"/>
    <mergeCell ref="V140:AE140"/>
    <mergeCell ref="AF140:AJ140"/>
    <mergeCell ref="AK140:AO140"/>
    <mergeCell ref="AP140:AT140"/>
    <mergeCell ref="AU140:AY140"/>
    <mergeCell ref="AZ140:BD140"/>
    <mergeCell ref="AZ139:BD139"/>
    <mergeCell ref="BE139:BI139"/>
    <mergeCell ref="BJ139:BN139"/>
    <mergeCell ref="BO139:BS139"/>
    <mergeCell ref="AF139:AJ139"/>
    <mergeCell ref="AK139:AO139"/>
    <mergeCell ref="AP139:AT139"/>
    <mergeCell ref="AU139:AY139"/>
    <mergeCell ref="A139:C139"/>
    <mergeCell ref="D139:P139"/>
    <mergeCell ref="Q139:U139"/>
    <mergeCell ref="V139:AE139"/>
    <mergeCell ref="BE138:BI138"/>
    <mergeCell ref="BJ138:BN138"/>
    <mergeCell ref="BO138:BS138"/>
    <mergeCell ref="BT138:BX138"/>
    <mergeCell ref="BT137:BX137"/>
    <mergeCell ref="A138:C138"/>
    <mergeCell ref="D138:P138"/>
    <mergeCell ref="Q138:U138"/>
    <mergeCell ref="V138:AE138"/>
    <mergeCell ref="AF138:AJ138"/>
    <mergeCell ref="AK138:AO138"/>
    <mergeCell ref="AP138:AT138"/>
    <mergeCell ref="AU138:AY138"/>
    <mergeCell ref="AZ138:BD138"/>
    <mergeCell ref="AZ137:BD137"/>
    <mergeCell ref="BE137:BI137"/>
    <mergeCell ref="BJ137:BN137"/>
    <mergeCell ref="BO137:BS137"/>
    <mergeCell ref="AF137:AJ137"/>
    <mergeCell ref="AK137:AO137"/>
    <mergeCell ref="AP137:AT137"/>
    <mergeCell ref="AU137:AY137"/>
    <mergeCell ref="A137:C137"/>
    <mergeCell ref="D137:P137"/>
    <mergeCell ref="Q137:U137"/>
    <mergeCell ref="V137:AE137"/>
    <mergeCell ref="BE136:BI136"/>
    <mergeCell ref="BJ136:BN136"/>
    <mergeCell ref="BO136:BS136"/>
    <mergeCell ref="BT136:BX136"/>
    <mergeCell ref="BT135:BX135"/>
    <mergeCell ref="A136:C136"/>
    <mergeCell ref="D136:P136"/>
    <mergeCell ref="Q136:U136"/>
    <mergeCell ref="V136:AE136"/>
    <mergeCell ref="AF136:AJ136"/>
    <mergeCell ref="AK136:AO136"/>
    <mergeCell ref="AP136:AT136"/>
    <mergeCell ref="AU136:AY136"/>
    <mergeCell ref="AZ136:BD136"/>
    <mergeCell ref="AZ135:BD135"/>
    <mergeCell ref="BE135:BI135"/>
    <mergeCell ref="BJ135:BN135"/>
    <mergeCell ref="BO135:BS135"/>
    <mergeCell ref="AF135:AJ135"/>
    <mergeCell ref="AK135:AO135"/>
    <mergeCell ref="AP135:AT135"/>
    <mergeCell ref="AU135:AY135"/>
    <mergeCell ref="A135:C135"/>
    <mergeCell ref="D135:P135"/>
    <mergeCell ref="Q135:U135"/>
    <mergeCell ref="V135:AE135"/>
    <mergeCell ref="BE134:BI134"/>
    <mergeCell ref="BJ134:BN134"/>
    <mergeCell ref="BO134:BS134"/>
    <mergeCell ref="BT134:BX134"/>
    <mergeCell ref="BT133:BX133"/>
    <mergeCell ref="A134:C134"/>
    <mergeCell ref="D134:P134"/>
    <mergeCell ref="Q134:U134"/>
    <mergeCell ref="V134:AE134"/>
    <mergeCell ref="AF134:AJ134"/>
    <mergeCell ref="AK134:AO134"/>
    <mergeCell ref="AP134:AT134"/>
    <mergeCell ref="AU134:AY134"/>
    <mergeCell ref="AZ134:BD134"/>
    <mergeCell ref="AZ133:BD133"/>
    <mergeCell ref="BE133:BI133"/>
    <mergeCell ref="BJ133:BN133"/>
    <mergeCell ref="BO133:BS133"/>
    <mergeCell ref="AF133:AJ133"/>
    <mergeCell ref="AK133:AO133"/>
    <mergeCell ref="AP133:AT133"/>
    <mergeCell ref="AU133:AY133"/>
    <mergeCell ref="A133:C133"/>
    <mergeCell ref="D133:P133"/>
    <mergeCell ref="Q133:U133"/>
    <mergeCell ref="V133:AE133"/>
    <mergeCell ref="BO158:BS158"/>
    <mergeCell ref="BT158:BX158"/>
    <mergeCell ref="BT132:BX132"/>
    <mergeCell ref="A158:C158"/>
    <mergeCell ref="D158:P158"/>
    <mergeCell ref="Q158:U158"/>
    <mergeCell ref="V158:AE158"/>
    <mergeCell ref="AF158:AJ158"/>
    <mergeCell ref="AK158:AO158"/>
    <mergeCell ref="AP158:AT158"/>
    <mergeCell ref="AZ132:BD132"/>
    <mergeCell ref="BE132:BI132"/>
    <mergeCell ref="BJ132:BN132"/>
    <mergeCell ref="BO132:BS132"/>
    <mergeCell ref="AF132:AJ132"/>
    <mergeCell ref="AK132:AO132"/>
    <mergeCell ref="AP132:AT132"/>
    <mergeCell ref="AU132:AY132"/>
    <mergeCell ref="A132:C132"/>
    <mergeCell ref="D132:P132"/>
    <mergeCell ref="Q132:U132"/>
    <mergeCell ref="V132:AE132"/>
    <mergeCell ref="BE131:BI131"/>
    <mergeCell ref="BJ131:BN131"/>
    <mergeCell ref="BO131:BS131"/>
    <mergeCell ref="BT131:BX131"/>
    <mergeCell ref="A131:C131"/>
    <mergeCell ref="D131:P131"/>
    <mergeCell ref="Q131:U131"/>
    <mergeCell ref="V131:AE131"/>
    <mergeCell ref="AF131:AJ131"/>
    <mergeCell ref="AK131:AO131"/>
    <mergeCell ref="AP131:AT131"/>
    <mergeCell ref="AU131:AY131"/>
    <mergeCell ref="AZ131:BD131"/>
    <mergeCell ref="BD120:BH120"/>
    <mergeCell ref="BD119:BH119"/>
    <mergeCell ref="A120:C120"/>
    <mergeCell ref="D120:T120"/>
    <mergeCell ref="U120:Y120"/>
    <mergeCell ref="Z120:AD120"/>
    <mergeCell ref="AE120:AI120"/>
    <mergeCell ref="AJ120:AN120"/>
    <mergeCell ref="AO120:AS120"/>
    <mergeCell ref="AT120:AX120"/>
    <mergeCell ref="AY120:BC120"/>
    <mergeCell ref="A119:C119"/>
    <mergeCell ref="D119:T119"/>
    <mergeCell ref="U119:Y119"/>
    <mergeCell ref="Z119:AD119"/>
    <mergeCell ref="AE119:AI119"/>
    <mergeCell ref="AJ119:AN119"/>
    <mergeCell ref="AO119:AS119"/>
    <mergeCell ref="AT119:AX119"/>
    <mergeCell ref="AY119:BC119"/>
    <mergeCell ref="BU110:BY110"/>
    <mergeCell ref="BB110:BF110"/>
    <mergeCell ref="BG110:BK110"/>
    <mergeCell ref="BL110:BP110"/>
    <mergeCell ref="BQ110:BT110"/>
    <mergeCell ref="BU109:BY109"/>
    <mergeCell ref="A110:C110"/>
    <mergeCell ref="D110:T110"/>
    <mergeCell ref="U110:Y110"/>
    <mergeCell ref="Z110:AD110"/>
    <mergeCell ref="AE110:AH110"/>
    <mergeCell ref="AI110:AM110"/>
    <mergeCell ref="AN110:AR110"/>
    <mergeCell ref="AS110:AW110"/>
    <mergeCell ref="AX110:BA110"/>
    <mergeCell ref="BB109:BF109"/>
    <mergeCell ref="BG109:BK109"/>
    <mergeCell ref="BL109:BP109"/>
    <mergeCell ref="BQ109:BT109"/>
    <mergeCell ref="A109:C109"/>
    <mergeCell ref="D109:T109"/>
    <mergeCell ref="U109:Y109"/>
    <mergeCell ref="Z109:AD109"/>
    <mergeCell ref="AE109:AH109"/>
    <mergeCell ref="AI109:AM109"/>
    <mergeCell ref="AN109:AR109"/>
    <mergeCell ref="AS109:AW109"/>
    <mergeCell ref="BB90:BF90"/>
    <mergeCell ref="BG90:BK90"/>
    <mergeCell ref="BB89:BF89"/>
    <mergeCell ref="BG89:BK89"/>
    <mergeCell ref="AW90:BA90"/>
    <mergeCell ref="A90:D90"/>
    <mergeCell ref="E90:W90"/>
    <mergeCell ref="X90:AB90"/>
    <mergeCell ref="AC90:AG90"/>
    <mergeCell ref="BB88:BF88"/>
    <mergeCell ref="BG88:BK88"/>
    <mergeCell ref="A89:D89"/>
    <mergeCell ref="E89:W89"/>
    <mergeCell ref="X89:AB89"/>
    <mergeCell ref="AC89:AG89"/>
    <mergeCell ref="AH89:AL89"/>
    <mergeCell ref="AM89:AQ89"/>
    <mergeCell ref="AR89:AV89"/>
    <mergeCell ref="AW89:BA89"/>
    <mergeCell ref="BB87:BF87"/>
    <mergeCell ref="BG87:BK87"/>
    <mergeCell ref="A88:D88"/>
    <mergeCell ref="E88:W88"/>
    <mergeCell ref="X88:AB88"/>
    <mergeCell ref="AC88:AG88"/>
    <mergeCell ref="AH88:AL88"/>
    <mergeCell ref="AM88:AQ88"/>
    <mergeCell ref="AR88:AV88"/>
    <mergeCell ref="AW88:BA88"/>
    <mergeCell ref="BB86:BF86"/>
    <mergeCell ref="BG86:BK86"/>
    <mergeCell ref="A87:D87"/>
    <mergeCell ref="E87:W87"/>
    <mergeCell ref="X87:AB87"/>
    <mergeCell ref="AC87:AG87"/>
    <mergeCell ref="AH87:AL87"/>
    <mergeCell ref="AM87:AQ87"/>
    <mergeCell ref="AR87:AV87"/>
    <mergeCell ref="AW87:BA87"/>
    <mergeCell ref="BB85:BF85"/>
    <mergeCell ref="BG85:BK85"/>
    <mergeCell ref="A86:D86"/>
    <mergeCell ref="E86:W86"/>
    <mergeCell ref="X86:AB86"/>
    <mergeCell ref="AC86:AG86"/>
    <mergeCell ref="AH86:AL86"/>
    <mergeCell ref="AM86:AQ86"/>
    <mergeCell ref="AR86:AV86"/>
    <mergeCell ref="AW86:BA86"/>
    <mergeCell ref="BB84:BF84"/>
    <mergeCell ref="BG84:BK84"/>
    <mergeCell ref="A85:D85"/>
    <mergeCell ref="E85:W85"/>
    <mergeCell ref="X85:AB85"/>
    <mergeCell ref="AC85:AG85"/>
    <mergeCell ref="AH85:AL85"/>
    <mergeCell ref="AM85:AQ85"/>
    <mergeCell ref="AR85:AV85"/>
    <mergeCell ref="AW85:BA85"/>
    <mergeCell ref="BB83:BF83"/>
    <mergeCell ref="BG83:BK83"/>
    <mergeCell ref="A84:D84"/>
    <mergeCell ref="E84:W84"/>
    <mergeCell ref="X84:AB84"/>
    <mergeCell ref="AC84:AG84"/>
    <mergeCell ref="AH84:AL84"/>
    <mergeCell ref="AM84:AQ84"/>
    <mergeCell ref="AR84:AV84"/>
    <mergeCell ref="AW84:BA84"/>
    <mergeCell ref="BB82:BF82"/>
    <mergeCell ref="BG82:BK82"/>
    <mergeCell ref="A83:D83"/>
    <mergeCell ref="E83:W83"/>
    <mergeCell ref="X83:AB83"/>
    <mergeCell ref="AC83:AG83"/>
    <mergeCell ref="AH83:AL83"/>
    <mergeCell ref="AM83:AQ83"/>
    <mergeCell ref="AR83:AV83"/>
    <mergeCell ref="AW83:BA83"/>
    <mergeCell ref="BB81:BF81"/>
    <mergeCell ref="BG81:BK81"/>
    <mergeCell ref="A82:D82"/>
    <mergeCell ref="E82:W82"/>
    <mergeCell ref="X82:AB82"/>
    <mergeCell ref="AC82:AG82"/>
    <mergeCell ref="AH82:AL82"/>
    <mergeCell ref="AM82:AQ82"/>
    <mergeCell ref="AR82:AV82"/>
    <mergeCell ref="AW82:BA82"/>
    <mergeCell ref="AW81:BA81"/>
    <mergeCell ref="A81:D81"/>
    <mergeCell ref="E81:W81"/>
    <mergeCell ref="X81:AB81"/>
    <mergeCell ref="AC81:AG81"/>
    <mergeCell ref="BQ64:BT64"/>
    <mergeCell ref="BU64:BY64"/>
    <mergeCell ref="AX64:BA64"/>
    <mergeCell ref="BB64:BF64"/>
    <mergeCell ref="BG64:BK64"/>
    <mergeCell ref="BL64:BP64"/>
    <mergeCell ref="BQ63:BT63"/>
    <mergeCell ref="BU63:BY63"/>
    <mergeCell ref="A64:D64"/>
    <mergeCell ref="E64:T64"/>
    <mergeCell ref="U64:Y64"/>
    <mergeCell ref="Z64:AD64"/>
    <mergeCell ref="AE64:AH64"/>
    <mergeCell ref="AI64:AM64"/>
    <mergeCell ref="AN64:AR64"/>
    <mergeCell ref="AS64:AW64"/>
    <mergeCell ref="AX63:BA63"/>
    <mergeCell ref="BB63:BF63"/>
    <mergeCell ref="BG63:BK63"/>
    <mergeCell ref="BL63:BP63"/>
    <mergeCell ref="BQ62:BT62"/>
    <mergeCell ref="BU62:BY62"/>
    <mergeCell ref="A63:D63"/>
    <mergeCell ref="E63:T63"/>
    <mergeCell ref="U63:Y63"/>
    <mergeCell ref="Z63:AD63"/>
    <mergeCell ref="AE63:AH63"/>
    <mergeCell ref="AI63:AM63"/>
    <mergeCell ref="AN63:AR63"/>
    <mergeCell ref="AS63:AW63"/>
    <mergeCell ref="AX62:BA62"/>
    <mergeCell ref="BB62:BF62"/>
    <mergeCell ref="BG62:BK62"/>
    <mergeCell ref="BL62:BP62"/>
    <mergeCell ref="BQ61:BT61"/>
    <mergeCell ref="BU61:BY61"/>
    <mergeCell ref="A62:D62"/>
    <mergeCell ref="E62:T62"/>
    <mergeCell ref="U62:Y62"/>
    <mergeCell ref="Z62:AD62"/>
    <mergeCell ref="AE62:AH62"/>
    <mergeCell ref="AI62:AM62"/>
    <mergeCell ref="AN62:AR62"/>
    <mergeCell ref="AS62:AW62"/>
    <mergeCell ref="AX61:BA61"/>
    <mergeCell ref="BB61:BF61"/>
    <mergeCell ref="BG61:BK61"/>
    <mergeCell ref="BL61:BP61"/>
    <mergeCell ref="BQ60:BT60"/>
    <mergeCell ref="BU60:BY60"/>
    <mergeCell ref="A61:D61"/>
    <mergeCell ref="E61:T61"/>
    <mergeCell ref="U61:Y61"/>
    <mergeCell ref="Z61:AD61"/>
    <mergeCell ref="AE61:AH61"/>
    <mergeCell ref="AI61:AM61"/>
    <mergeCell ref="AN61:AR61"/>
    <mergeCell ref="AS61:AW61"/>
    <mergeCell ref="AX60:BA60"/>
    <mergeCell ref="BB60:BF60"/>
    <mergeCell ref="BG60:BK60"/>
    <mergeCell ref="BL60:BP60"/>
    <mergeCell ref="BQ59:BT59"/>
    <mergeCell ref="BU59:BY59"/>
    <mergeCell ref="A60:D60"/>
    <mergeCell ref="E60:T60"/>
    <mergeCell ref="U60:Y60"/>
    <mergeCell ref="Z60:AD60"/>
    <mergeCell ref="AE60:AH60"/>
    <mergeCell ref="AI60:AM60"/>
    <mergeCell ref="AN60:AR60"/>
    <mergeCell ref="AS60:AW60"/>
    <mergeCell ref="AX59:BA59"/>
    <mergeCell ref="BB59:BF59"/>
    <mergeCell ref="BG59:BK59"/>
    <mergeCell ref="BL59:BP59"/>
    <mergeCell ref="BQ58:BT58"/>
    <mergeCell ref="BU58:BY58"/>
    <mergeCell ref="A59:D59"/>
    <mergeCell ref="E59:T59"/>
    <mergeCell ref="U59:Y59"/>
    <mergeCell ref="Z59:AD59"/>
    <mergeCell ref="AE59:AH59"/>
    <mergeCell ref="AI59:AM59"/>
    <mergeCell ref="AN59:AR59"/>
    <mergeCell ref="AS59:AW59"/>
    <mergeCell ref="AX58:BA58"/>
    <mergeCell ref="BB58:BF58"/>
    <mergeCell ref="BG58:BK58"/>
    <mergeCell ref="BL58:BP58"/>
    <mergeCell ref="BQ57:BT57"/>
    <mergeCell ref="BU57:BY57"/>
    <mergeCell ref="A58:D58"/>
    <mergeCell ref="E58:T58"/>
    <mergeCell ref="U58:Y58"/>
    <mergeCell ref="Z58:AD58"/>
    <mergeCell ref="AE58:AH58"/>
    <mergeCell ref="AI58:AM58"/>
    <mergeCell ref="AN58:AR58"/>
    <mergeCell ref="AS58:AW58"/>
    <mergeCell ref="AX57:BA57"/>
    <mergeCell ref="BB57:BF57"/>
    <mergeCell ref="BG57:BK57"/>
    <mergeCell ref="BL57:BP57"/>
    <mergeCell ref="BQ56:BT56"/>
    <mergeCell ref="BU56:BY56"/>
    <mergeCell ref="A57:D57"/>
    <mergeCell ref="E57:T57"/>
    <mergeCell ref="U57:Y57"/>
    <mergeCell ref="Z57:AD57"/>
    <mergeCell ref="AE57:AH57"/>
    <mergeCell ref="AI57:AM57"/>
    <mergeCell ref="AN57:AR57"/>
    <mergeCell ref="AS57:AW57"/>
    <mergeCell ref="AX56:BA56"/>
    <mergeCell ref="BB56:BF56"/>
    <mergeCell ref="BG56:BK56"/>
    <mergeCell ref="BL56:BP56"/>
    <mergeCell ref="BQ55:BT55"/>
    <mergeCell ref="BU55:BY55"/>
    <mergeCell ref="A56:D56"/>
    <mergeCell ref="E56:T56"/>
    <mergeCell ref="U56:Y56"/>
    <mergeCell ref="Z56:AD56"/>
    <mergeCell ref="AE56:AH56"/>
    <mergeCell ref="AI56:AM56"/>
    <mergeCell ref="AN56:AR56"/>
    <mergeCell ref="AS56:AW56"/>
    <mergeCell ref="AX55:BA55"/>
    <mergeCell ref="BB55:BF55"/>
    <mergeCell ref="BG55:BK55"/>
    <mergeCell ref="BL55:BP55"/>
    <mergeCell ref="A55:D55"/>
    <mergeCell ref="E55:T55"/>
    <mergeCell ref="U55:Y55"/>
    <mergeCell ref="Z55:AD55"/>
    <mergeCell ref="AE55:AH55"/>
    <mergeCell ref="AI55:AM55"/>
    <mergeCell ref="AN55:AR55"/>
    <mergeCell ref="AS55:AW55"/>
    <mergeCell ref="BB44:BF44"/>
    <mergeCell ref="BG44:BK44"/>
    <mergeCell ref="BB43:BF43"/>
    <mergeCell ref="BG43:BK43"/>
    <mergeCell ref="A44:D44"/>
    <mergeCell ref="E44:W44"/>
    <mergeCell ref="X44:AB44"/>
    <mergeCell ref="AC44:AG44"/>
    <mergeCell ref="AH44:AL44"/>
    <mergeCell ref="AM44:AQ44"/>
    <mergeCell ref="AR44:AV44"/>
    <mergeCell ref="AW44:BA44"/>
    <mergeCell ref="BB42:BF42"/>
    <mergeCell ref="BG42:BK42"/>
    <mergeCell ref="A43:D43"/>
    <mergeCell ref="E43:W43"/>
    <mergeCell ref="X43:AB43"/>
    <mergeCell ref="AC43:AG43"/>
    <mergeCell ref="AH43:AL43"/>
    <mergeCell ref="AM43:AQ43"/>
    <mergeCell ref="AR43:AV43"/>
    <mergeCell ref="AW43:BA43"/>
    <mergeCell ref="A42:D42"/>
    <mergeCell ref="E42:W42"/>
    <mergeCell ref="X42:AB42"/>
    <mergeCell ref="AC42:AG42"/>
    <mergeCell ref="AH42:AL42"/>
    <mergeCell ref="AM42:AQ42"/>
    <mergeCell ref="AR42:AV42"/>
    <mergeCell ref="AW42:BA42"/>
    <mergeCell ref="BQ33:BT33"/>
    <mergeCell ref="BU33:BY33"/>
    <mergeCell ref="AX33:BA33"/>
    <mergeCell ref="BB33:BF33"/>
    <mergeCell ref="BG33:BK33"/>
    <mergeCell ref="BL33:BP33"/>
    <mergeCell ref="BQ32:BT32"/>
    <mergeCell ref="BU32:BY32"/>
    <mergeCell ref="A33:D33"/>
    <mergeCell ref="E33:T33"/>
    <mergeCell ref="U33:Y33"/>
    <mergeCell ref="Z33:AD33"/>
    <mergeCell ref="AE33:AH33"/>
    <mergeCell ref="AI33:AM33"/>
    <mergeCell ref="AN33:AR33"/>
    <mergeCell ref="AS33:AW33"/>
    <mergeCell ref="AX32:BA32"/>
    <mergeCell ref="BB32:BF32"/>
    <mergeCell ref="BG32:BK32"/>
    <mergeCell ref="BL32:BP32"/>
    <mergeCell ref="BQ31:BT31"/>
    <mergeCell ref="BU31:BY31"/>
    <mergeCell ref="A32:D32"/>
    <mergeCell ref="E32:T32"/>
    <mergeCell ref="U32:Y32"/>
    <mergeCell ref="Z32:AD32"/>
    <mergeCell ref="AE32:AH32"/>
    <mergeCell ref="AI32:AM32"/>
    <mergeCell ref="AN32:AR32"/>
    <mergeCell ref="AS32:AW32"/>
    <mergeCell ref="AX31:BA31"/>
    <mergeCell ref="BB31:BF31"/>
    <mergeCell ref="BG31:BK31"/>
    <mergeCell ref="BL31:BP31"/>
    <mergeCell ref="AE31:AH31"/>
    <mergeCell ref="AI31:AM31"/>
    <mergeCell ref="AN31:AR31"/>
    <mergeCell ref="AS31:AW31"/>
    <mergeCell ref="A31:D31"/>
    <mergeCell ref="E31:T31"/>
    <mergeCell ref="U31:Y31"/>
    <mergeCell ref="Z31:AD31"/>
    <mergeCell ref="X98:AB98"/>
    <mergeCell ref="AC98:AG98"/>
    <mergeCell ref="A210:BR210"/>
    <mergeCell ref="N11:Y11"/>
    <mergeCell ref="AA11:AI11"/>
    <mergeCell ref="AK11:BJ11"/>
    <mergeCell ref="BL11:BS11"/>
    <mergeCell ref="X96:AB96"/>
    <mergeCell ref="AC96:AG96"/>
    <mergeCell ref="X97:AB97"/>
    <mergeCell ref="AH96:AL96"/>
    <mergeCell ref="AM96:AQ96"/>
    <mergeCell ref="AM79:AQ79"/>
    <mergeCell ref="AR79:AV79"/>
    <mergeCell ref="AH81:AL81"/>
    <mergeCell ref="AM81:AQ81"/>
    <mergeCell ref="AR81:AV81"/>
    <mergeCell ref="AH90:AL90"/>
    <mergeCell ref="AM90:AQ90"/>
    <mergeCell ref="AR90:AV90"/>
    <mergeCell ref="BU108:BY108"/>
    <mergeCell ref="D106:T106"/>
    <mergeCell ref="U106:Y106"/>
    <mergeCell ref="Z106:AD106"/>
    <mergeCell ref="BB106:BF106"/>
    <mergeCell ref="BG106:BK106"/>
    <mergeCell ref="BL106:BP106"/>
    <mergeCell ref="BQ106:BT106"/>
    <mergeCell ref="BB107:BF107"/>
    <mergeCell ref="BG107:BK107"/>
    <mergeCell ref="BU71:BY71"/>
    <mergeCell ref="AR95:AV95"/>
    <mergeCell ref="AW79:BA79"/>
    <mergeCell ref="E76:W77"/>
    <mergeCell ref="A72:E72"/>
    <mergeCell ref="E78:W78"/>
    <mergeCell ref="AH95:AL95"/>
    <mergeCell ref="BQ72:BT72"/>
    <mergeCell ref="BL71:BP71"/>
    <mergeCell ref="BQ71:BT71"/>
    <mergeCell ref="BU70:BY70"/>
    <mergeCell ref="BU69:BY69"/>
    <mergeCell ref="BQ70:BT70"/>
    <mergeCell ref="AN70:AR70"/>
    <mergeCell ref="AS70:AW70"/>
    <mergeCell ref="BL70:BP70"/>
    <mergeCell ref="BL69:BP69"/>
    <mergeCell ref="BQ69:BT69"/>
    <mergeCell ref="AN26:BF26"/>
    <mergeCell ref="BG26:BY26"/>
    <mergeCell ref="AI27:AM27"/>
    <mergeCell ref="BU54:BY54"/>
    <mergeCell ref="AN54:AR54"/>
    <mergeCell ref="AS54:AW54"/>
    <mergeCell ref="BB54:BF54"/>
    <mergeCell ref="BU52:BY52"/>
    <mergeCell ref="AX52:BA52"/>
    <mergeCell ref="AW38:BA38"/>
    <mergeCell ref="A18:BY18"/>
    <mergeCell ref="A20:BY20"/>
    <mergeCell ref="A21:BY21"/>
    <mergeCell ref="BU27:BY27"/>
    <mergeCell ref="E26:T27"/>
    <mergeCell ref="BQ27:BT27"/>
    <mergeCell ref="U26:AM26"/>
    <mergeCell ref="U27:Y27"/>
    <mergeCell ref="Z27:AD27"/>
    <mergeCell ref="AE27:AH27"/>
    <mergeCell ref="E54:T54"/>
    <mergeCell ref="U54:Y54"/>
    <mergeCell ref="Z54:AD54"/>
    <mergeCell ref="AE54:AH54"/>
    <mergeCell ref="AP249:AT249"/>
    <mergeCell ref="BB40:BF40"/>
    <mergeCell ref="AN108:AR108"/>
    <mergeCell ref="AT115:AX115"/>
    <mergeCell ref="AY115:BC115"/>
    <mergeCell ref="BD115:BH115"/>
    <mergeCell ref="BE249:BI249"/>
    <mergeCell ref="AM95:AQ95"/>
    <mergeCell ref="A67:BY67"/>
    <mergeCell ref="AH97:AL97"/>
    <mergeCell ref="BL108:BP108"/>
    <mergeCell ref="BI211:BR211"/>
    <mergeCell ref="AU254:AY254"/>
    <mergeCell ref="AZ254:BD254"/>
    <mergeCell ref="BQ108:BT108"/>
    <mergeCell ref="BD118:BH118"/>
    <mergeCell ref="A124:BL124"/>
    <mergeCell ref="AF125:AT125"/>
    <mergeCell ref="A125:C126"/>
    <mergeCell ref="BJ249:BN249"/>
    <mergeCell ref="AX54:BA54"/>
    <mergeCell ref="AW97:BA97"/>
    <mergeCell ref="BB97:BF97"/>
    <mergeCell ref="BG97:BK97"/>
    <mergeCell ref="A66:BL66"/>
    <mergeCell ref="A68:E69"/>
    <mergeCell ref="AW80:BA80"/>
    <mergeCell ref="BL54:BP54"/>
    <mergeCell ref="BB70:BF70"/>
    <mergeCell ref="BG70:BK70"/>
    <mergeCell ref="AO298:AS298"/>
    <mergeCell ref="A275:BL275"/>
    <mergeCell ref="AE276:AJ277"/>
    <mergeCell ref="BH296:BL296"/>
    <mergeCell ref="BC296:BG296"/>
    <mergeCell ref="AX296:BB296"/>
    <mergeCell ref="A298:F298"/>
    <mergeCell ref="G298:P298"/>
    <mergeCell ref="AW276:BF276"/>
    <mergeCell ref="AQ276:AV277"/>
    <mergeCell ref="AK315:AP315"/>
    <mergeCell ref="AQ315:AV315"/>
    <mergeCell ref="G315:S315"/>
    <mergeCell ref="T315:Y315"/>
    <mergeCell ref="Z315:AD315"/>
    <mergeCell ref="AE315:AJ315"/>
    <mergeCell ref="AW313:BD313"/>
    <mergeCell ref="AE314:AJ314"/>
    <mergeCell ref="AK314:AP314"/>
    <mergeCell ref="BU30:BY30"/>
    <mergeCell ref="AQ314:AV314"/>
    <mergeCell ref="AW314:BD314"/>
    <mergeCell ref="AW280:BA280"/>
    <mergeCell ref="BG280:BL280"/>
    <mergeCell ref="AX298:BB298"/>
    <mergeCell ref="AQ280:AV280"/>
    <mergeCell ref="A50:D51"/>
    <mergeCell ref="AW95:BA95"/>
    <mergeCell ref="X94:AQ94"/>
    <mergeCell ref="A93:BK93"/>
    <mergeCell ref="A76:D77"/>
    <mergeCell ref="X77:AB77"/>
    <mergeCell ref="AC77:AG77"/>
    <mergeCell ref="A78:D78"/>
    <mergeCell ref="X78:AB78"/>
    <mergeCell ref="AC78:AG78"/>
    <mergeCell ref="A52:D52"/>
    <mergeCell ref="X79:AB79"/>
    <mergeCell ref="AC79:AG79"/>
    <mergeCell ref="X80:AB80"/>
    <mergeCell ref="AC80:AG80"/>
    <mergeCell ref="A70:E70"/>
    <mergeCell ref="A71:E71"/>
    <mergeCell ref="F70:T70"/>
    <mergeCell ref="U70:Y70"/>
    <mergeCell ref="F71:T71"/>
    <mergeCell ref="A266:M266"/>
    <mergeCell ref="T276:Y277"/>
    <mergeCell ref="A274:BL274"/>
    <mergeCell ref="BB278:BF278"/>
    <mergeCell ref="AW278:BA278"/>
    <mergeCell ref="AQ278:AV278"/>
    <mergeCell ref="AK278:AP278"/>
    <mergeCell ref="BG278:BL278"/>
    <mergeCell ref="Z276:AD277"/>
    <mergeCell ref="BG276:BL277"/>
    <mergeCell ref="AK276:AP277"/>
    <mergeCell ref="D130:P130"/>
    <mergeCell ref="Q130:U130"/>
    <mergeCell ref="A235:C235"/>
    <mergeCell ref="D235:V235"/>
    <mergeCell ref="A130:C130"/>
    <mergeCell ref="D230:V232"/>
    <mergeCell ref="D233:V233"/>
    <mergeCell ref="V130:AE130"/>
    <mergeCell ref="A209:BL209"/>
    <mergeCell ref="BU72:BY72"/>
    <mergeCell ref="BG72:BK72"/>
    <mergeCell ref="BL72:BP72"/>
    <mergeCell ref="AW96:BA96"/>
    <mergeCell ref="BB96:BF96"/>
    <mergeCell ref="BG96:BK96"/>
    <mergeCell ref="BB95:BF95"/>
    <mergeCell ref="BG95:BK95"/>
    <mergeCell ref="AR94:BK94"/>
    <mergeCell ref="AR96:AV96"/>
    <mergeCell ref="AJ115:AN115"/>
    <mergeCell ref="AO115:AS115"/>
    <mergeCell ref="AO114:BH114"/>
    <mergeCell ref="AE106:AH106"/>
    <mergeCell ref="AI106:AM106"/>
    <mergeCell ref="AN106:AR106"/>
    <mergeCell ref="AS106:AW106"/>
    <mergeCell ref="AX106:BA106"/>
    <mergeCell ref="AE108:AH108"/>
    <mergeCell ref="AI108:AM108"/>
    <mergeCell ref="U71:Y71"/>
    <mergeCell ref="Z71:AD71"/>
    <mergeCell ref="AM80:AQ80"/>
    <mergeCell ref="AR80:AV80"/>
    <mergeCell ref="AE71:AH71"/>
    <mergeCell ref="AI71:AM71"/>
    <mergeCell ref="AN71:AR71"/>
    <mergeCell ref="AR76:BK76"/>
    <mergeCell ref="A75:BK75"/>
    <mergeCell ref="AR77:AV77"/>
    <mergeCell ref="AI54:AM54"/>
    <mergeCell ref="AE107:AH107"/>
    <mergeCell ref="AI107:AM107"/>
    <mergeCell ref="AN107:AR107"/>
    <mergeCell ref="AM97:AQ97"/>
    <mergeCell ref="AR97:AV97"/>
    <mergeCell ref="AC97:AG97"/>
    <mergeCell ref="A103:BY103"/>
    <mergeCell ref="AW77:BA77"/>
    <mergeCell ref="BB77:BF77"/>
    <mergeCell ref="AI53:AM53"/>
    <mergeCell ref="AN53:AR53"/>
    <mergeCell ref="AS53:AW53"/>
    <mergeCell ref="AX53:BA53"/>
    <mergeCell ref="AJ116:AN116"/>
    <mergeCell ref="AO116:AS116"/>
    <mergeCell ref="AT116:AX116"/>
    <mergeCell ref="AY116:BC116"/>
    <mergeCell ref="A53:D53"/>
    <mergeCell ref="AH79:AL79"/>
    <mergeCell ref="BB79:BF79"/>
    <mergeCell ref="BG79:BK79"/>
    <mergeCell ref="AI70:AM70"/>
    <mergeCell ref="BB69:BF69"/>
    <mergeCell ref="BG77:BK77"/>
    <mergeCell ref="X76:AQ76"/>
    <mergeCell ref="A79:D79"/>
    <mergeCell ref="BG54:BK54"/>
    <mergeCell ref="A107:C107"/>
    <mergeCell ref="A101:BL101"/>
    <mergeCell ref="A102:BL102"/>
    <mergeCell ref="AH98:AL98"/>
    <mergeCell ref="AM98:AQ98"/>
    <mergeCell ref="AR98:AV98"/>
    <mergeCell ref="AW98:BA98"/>
    <mergeCell ref="BB98:BF98"/>
    <mergeCell ref="BG98:BK98"/>
    <mergeCell ref="AX107:BA107"/>
    <mergeCell ref="BP263:BS263"/>
    <mergeCell ref="AA262:AI262"/>
    <mergeCell ref="AJ262:AR262"/>
    <mergeCell ref="AS262:BA262"/>
    <mergeCell ref="BB262:BJ262"/>
    <mergeCell ref="BK262:BS262"/>
    <mergeCell ref="AX263:BA263"/>
    <mergeCell ref="BB263:BF263"/>
    <mergeCell ref="BG263:BJ263"/>
    <mergeCell ref="BK263:BO263"/>
    <mergeCell ref="A261:BM261"/>
    <mergeCell ref="A262:M263"/>
    <mergeCell ref="A257:F257"/>
    <mergeCell ref="G257:S257"/>
    <mergeCell ref="T257:Z257"/>
    <mergeCell ref="AK257:AO257"/>
    <mergeCell ref="AP257:AT257"/>
    <mergeCell ref="BP266:BS266"/>
    <mergeCell ref="BG264:BJ264"/>
    <mergeCell ref="BK264:BO264"/>
    <mergeCell ref="BP264:BS264"/>
    <mergeCell ref="BP265:BS265"/>
    <mergeCell ref="AO264:AR264"/>
    <mergeCell ref="AS264:AW264"/>
    <mergeCell ref="AX264:BA264"/>
    <mergeCell ref="A117:C117"/>
    <mergeCell ref="AO263:AR263"/>
    <mergeCell ref="AS263:AW263"/>
    <mergeCell ref="AF130:AJ130"/>
    <mergeCell ref="AK130:AO130"/>
    <mergeCell ref="V127:AE127"/>
    <mergeCell ref="AF127:AJ127"/>
    <mergeCell ref="AJ266:AN266"/>
    <mergeCell ref="AJ264:AN264"/>
    <mergeCell ref="AF265:AI265"/>
    <mergeCell ref="AJ265:AN265"/>
    <mergeCell ref="AF264:AI264"/>
    <mergeCell ref="AO117:AS117"/>
    <mergeCell ref="AT117:AX117"/>
    <mergeCell ref="BD117:BH117"/>
    <mergeCell ref="AS108:AW108"/>
    <mergeCell ref="AX108:BA108"/>
    <mergeCell ref="BD116:BH116"/>
    <mergeCell ref="AY117:BC117"/>
    <mergeCell ref="BB108:BF108"/>
    <mergeCell ref="BG108:BK108"/>
    <mergeCell ref="AX109:BA109"/>
    <mergeCell ref="AS107:AW107"/>
    <mergeCell ref="BB80:BF80"/>
    <mergeCell ref="BG80:BK80"/>
    <mergeCell ref="BO128:BS128"/>
    <mergeCell ref="BE128:BI128"/>
    <mergeCell ref="BJ126:BN126"/>
    <mergeCell ref="BO126:BS126"/>
    <mergeCell ref="AY118:BC118"/>
    <mergeCell ref="A123:BL123"/>
    <mergeCell ref="A118:C118"/>
    <mergeCell ref="AE118:AI118"/>
    <mergeCell ref="AJ118:AN118"/>
    <mergeCell ref="AO118:AS118"/>
    <mergeCell ref="AT118:AX118"/>
    <mergeCell ref="AU125:BI125"/>
    <mergeCell ref="BJ125:BX125"/>
    <mergeCell ref="BT126:BX126"/>
    <mergeCell ref="V125:AE126"/>
    <mergeCell ref="AF126:AJ126"/>
    <mergeCell ref="AK126:AO126"/>
    <mergeCell ref="AP126:AT126"/>
    <mergeCell ref="AU126:AY126"/>
    <mergeCell ref="AZ126:BD126"/>
    <mergeCell ref="AK127:AO127"/>
    <mergeCell ref="AU127:AY127"/>
    <mergeCell ref="AZ127:BD127"/>
    <mergeCell ref="BJ130:BN130"/>
    <mergeCell ref="BE130:BI130"/>
    <mergeCell ref="AP127:AT127"/>
    <mergeCell ref="AP128:AT128"/>
    <mergeCell ref="AP130:AT130"/>
    <mergeCell ref="AZ130:BD130"/>
    <mergeCell ref="AU130:AY130"/>
    <mergeCell ref="A104:C105"/>
    <mergeCell ref="A106:C106"/>
    <mergeCell ref="Z117:AD117"/>
    <mergeCell ref="AE117:AI117"/>
    <mergeCell ref="A108:C108"/>
    <mergeCell ref="D114:T115"/>
    <mergeCell ref="U115:Y115"/>
    <mergeCell ref="Z115:AD115"/>
    <mergeCell ref="AE116:AI116"/>
    <mergeCell ref="AE115:AI115"/>
    <mergeCell ref="BO249:BS249"/>
    <mergeCell ref="A112:BL112"/>
    <mergeCell ref="BE126:BI126"/>
    <mergeCell ref="BE127:BI127"/>
    <mergeCell ref="AZ170:BD170"/>
    <mergeCell ref="AJ117:AN117"/>
    <mergeCell ref="BJ127:BN127"/>
    <mergeCell ref="BO127:BS127"/>
    <mergeCell ref="AF128:AJ128"/>
    <mergeCell ref="AK128:AO128"/>
    <mergeCell ref="BO248:BS248"/>
    <mergeCell ref="BO130:BS130"/>
    <mergeCell ref="A167:BL167"/>
    <mergeCell ref="A128:C128"/>
    <mergeCell ref="Q128:U128"/>
    <mergeCell ref="V128:AE128"/>
    <mergeCell ref="D128:P128"/>
    <mergeCell ref="AU128:AY128"/>
    <mergeCell ref="AZ128:BD128"/>
    <mergeCell ref="BJ128:BN128"/>
    <mergeCell ref="AK254:AO254"/>
    <mergeCell ref="BT127:BX127"/>
    <mergeCell ref="AK246:AO246"/>
    <mergeCell ref="AK247:AO247"/>
    <mergeCell ref="AZ246:BD246"/>
    <mergeCell ref="AZ247:BD247"/>
    <mergeCell ref="BO246:BS246"/>
    <mergeCell ref="BO247:BS247"/>
    <mergeCell ref="BT128:BX128"/>
    <mergeCell ref="BT130:BX130"/>
    <mergeCell ref="A233:C233"/>
    <mergeCell ref="A234:C234"/>
    <mergeCell ref="AA245:AO245"/>
    <mergeCell ref="AP245:BD245"/>
    <mergeCell ref="D234:V234"/>
    <mergeCell ref="AL233:AN233"/>
    <mergeCell ref="AI233:AK233"/>
    <mergeCell ref="AF233:AH233"/>
    <mergeCell ref="AC233:AE233"/>
    <mergeCell ref="Z233:AB233"/>
    <mergeCell ref="BE313:BL313"/>
    <mergeCell ref="BE314:BL314"/>
    <mergeCell ref="AJ298:AN298"/>
    <mergeCell ref="A270:BL270"/>
    <mergeCell ref="A276:F277"/>
    <mergeCell ref="BB277:BF277"/>
    <mergeCell ref="AW277:BA277"/>
    <mergeCell ref="G276:S277"/>
    <mergeCell ref="V298:Y298"/>
    <mergeCell ref="Z298:AD298"/>
    <mergeCell ref="BN215:BR215"/>
    <mergeCell ref="AE212:AI212"/>
    <mergeCell ref="Q298:U298"/>
    <mergeCell ref="AE298:AI298"/>
    <mergeCell ref="BH298:BL298"/>
    <mergeCell ref="BC298:BG298"/>
    <mergeCell ref="AT298:AW298"/>
    <mergeCell ref="AK249:AO249"/>
    <mergeCell ref="AZ248:BD248"/>
    <mergeCell ref="AA254:AE254"/>
    <mergeCell ref="A215:T215"/>
    <mergeCell ref="A230:C232"/>
    <mergeCell ref="BD212:BH212"/>
    <mergeCell ref="AY212:BC212"/>
    <mergeCell ref="AT212:AX212"/>
    <mergeCell ref="AO212:AS212"/>
    <mergeCell ref="AJ212:AN212"/>
    <mergeCell ref="Z212:AD212"/>
    <mergeCell ref="U212:Y212"/>
    <mergeCell ref="AT213:AX213"/>
    <mergeCell ref="AY211:BH211"/>
    <mergeCell ref="AO211:AX211"/>
    <mergeCell ref="AE211:AN211"/>
    <mergeCell ref="U211:AD211"/>
    <mergeCell ref="AO213:AS213"/>
    <mergeCell ref="Z213:AD213"/>
    <mergeCell ref="BN212:BR212"/>
    <mergeCell ref="BN213:BR213"/>
    <mergeCell ref="BI213:BM213"/>
    <mergeCell ref="BD213:BH213"/>
    <mergeCell ref="AY213:BC213"/>
    <mergeCell ref="BI212:BM212"/>
    <mergeCell ref="BI214:BM214"/>
    <mergeCell ref="BN214:BR214"/>
    <mergeCell ref="AE214:AI214"/>
    <mergeCell ref="AJ214:AN214"/>
    <mergeCell ref="AO214:AS214"/>
    <mergeCell ref="AT214:AX214"/>
    <mergeCell ref="AY214:BC214"/>
    <mergeCell ref="BD214:BH214"/>
    <mergeCell ref="A229:BL229"/>
    <mergeCell ref="AJ215:AN215"/>
    <mergeCell ref="AO215:AS215"/>
    <mergeCell ref="AT215:AX215"/>
    <mergeCell ref="AY215:BC215"/>
    <mergeCell ref="U215:Y215"/>
    <mergeCell ref="Z215:AD215"/>
    <mergeCell ref="AE215:AI215"/>
    <mergeCell ref="BD215:BH215"/>
    <mergeCell ref="BI215:BM215"/>
    <mergeCell ref="BG230:BL230"/>
    <mergeCell ref="BA230:BF230"/>
    <mergeCell ref="AU230:AZ230"/>
    <mergeCell ref="AI230:AT230"/>
    <mergeCell ref="W230:AH230"/>
    <mergeCell ref="AO231:AT231"/>
    <mergeCell ref="AI231:AN231"/>
    <mergeCell ref="AC231:AH231"/>
    <mergeCell ref="W231:AB231"/>
    <mergeCell ref="AL232:AN232"/>
    <mergeCell ref="AI232:AK232"/>
    <mergeCell ref="AF232:AH232"/>
    <mergeCell ref="AC232:AE232"/>
    <mergeCell ref="BJ231:BL232"/>
    <mergeCell ref="BG231:BI232"/>
    <mergeCell ref="BD231:BF232"/>
    <mergeCell ref="BA231:BC232"/>
    <mergeCell ref="AX231:AZ232"/>
    <mergeCell ref="AU231:AW232"/>
    <mergeCell ref="AR232:AT232"/>
    <mergeCell ref="AO232:AQ232"/>
    <mergeCell ref="Z232:AB232"/>
    <mergeCell ref="W232:Y232"/>
    <mergeCell ref="BJ233:BL233"/>
    <mergeCell ref="BG233:BI233"/>
    <mergeCell ref="BD233:BF233"/>
    <mergeCell ref="BA233:BC233"/>
    <mergeCell ref="AX233:AZ233"/>
    <mergeCell ref="AU233:AW233"/>
    <mergeCell ref="AR233:AT233"/>
    <mergeCell ref="AO233:AQ233"/>
    <mergeCell ref="W233:Y233"/>
    <mergeCell ref="W234:Y234"/>
    <mergeCell ref="Z234:AB234"/>
    <mergeCell ref="AC234:AE234"/>
    <mergeCell ref="AF234:AH234"/>
    <mergeCell ref="AI234:AK234"/>
    <mergeCell ref="AL234:AN234"/>
    <mergeCell ref="AO234:AQ234"/>
    <mergeCell ref="AR234:AT234"/>
    <mergeCell ref="AU234:AW234"/>
    <mergeCell ref="AX234:AZ234"/>
    <mergeCell ref="BA234:BC234"/>
    <mergeCell ref="AL235:AN235"/>
    <mergeCell ref="AO235:AQ235"/>
    <mergeCell ref="BG235:BI235"/>
    <mergeCell ref="BJ235:BL235"/>
    <mergeCell ref="BD235:BF235"/>
    <mergeCell ref="BD234:BF234"/>
    <mergeCell ref="BG234:BI234"/>
    <mergeCell ref="BJ234:BL234"/>
    <mergeCell ref="A242:BL242"/>
    <mergeCell ref="AR235:AT235"/>
    <mergeCell ref="AU235:AW235"/>
    <mergeCell ref="AX235:AZ235"/>
    <mergeCell ref="BA235:BC235"/>
    <mergeCell ref="AF235:AH235"/>
    <mergeCell ref="AI235:AK235"/>
    <mergeCell ref="W235:Y235"/>
    <mergeCell ref="Z235:AB235"/>
    <mergeCell ref="AC235:AE235"/>
    <mergeCell ref="T245:Z246"/>
    <mergeCell ref="AC236:AE236"/>
    <mergeCell ref="AC239:AE239"/>
    <mergeCell ref="G245:S246"/>
    <mergeCell ref="A245:F246"/>
    <mergeCell ref="BJ246:BN246"/>
    <mergeCell ref="AA246:AE246"/>
    <mergeCell ref="BE246:BI246"/>
    <mergeCell ref="AU246:AY246"/>
    <mergeCell ref="AP246:AT246"/>
    <mergeCell ref="AF246:AJ246"/>
    <mergeCell ref="BE245:BS245"/>
    <mergeCell ref="BJ247:BN247"/>
    <mergeCell ref="BE247:BI247"/>
    <mergeCell ref="AU247:AY247"/>
    <mergeCell ref="AP247:AT247"/>
    <mergeCell ref="G247:S247"/>
    <mergeCell ref="A247:F247"/>
    <mergeCell ref="AP253:BD253"/>
    <mergeCell ref="AZ249:BD249"/>
    <mergeCell ref="AU249:AY249"/>
    <mergeCell ref="A248:F248"/>
    <mergeCell ref="G248:S248"/>
    <mergeCell ref="T248:Z248"/>
    <mergeCell ref="AA253:AO253"/>
    <mergeCell ref="AF247:AJ247"/>
    <mergeCell ref="AP248:AT248"/>
    <mergeCell ref="AU248:AY248"/>
    <mergeCell ref="AK248:AO248"/>
    <mergeCell ref="T247:Z247"/>
    <mergeCell ref="AA247:AE247"/>
    <mergeCell ref="BE248:BI248"/>
    <mergeCell ref="BJ248:BN248"/>
    <mergeCell ref="A251:BL251"/>
    <mergeCell ref="A249:F249"/>
    <mergeCell ref="G249:S249"/>
    <mergeCell ref="T249:Z249"/>
    <mergeCell ref="AA249:AE249"/>
    <mergeCell ref="AF249:AJ249"/>
    <mergeCell ref="AA248:AE248"/>
    <mergeCell ref="AF248:AJ248"/>
    <mergeCell ref="AZ255:BD255"/>
    <mergeCell ref="G253:S254"/>
    <mergeCell ref="A253:F254"/>
    <mergeCell ref="T253:Z254"/>
    <mergeCell ref="AA255:AE255"/>
    <mergeCell ref="AF255:AJ255"/>
    <mergeCell ref="AK255:AO255"/>
    <mergeCell ref="AP255:AT255"/>
    <mergeCell ref="AP254:AT254"/>
    <mergeCell ref="AF254:AJ254"/>
    <mergeCell ref="T255:Z255"/>
    <mergeCell ref="G255:S255"/>
    <mergeCell ref="A255:F255"/>
    <mergeCell ref="AU255:AY255"/>
    <mergeCell ref="A265:M265"/>
    <mergeCell ref="A264:M264"/>
    <mergeCell ref="V264:Z264"/>
    <mergeCell ref="AA264:AE264"/>
    <mergeCell ref="A256:F256"/>
    <mergeCell ref="G256:S256"/>
    <mergeCell ref="T256:Z256"/>
    <mergeCell ref="A260:BL260"/>
    <mergeCell ref="AU256:AY256"/>
    <mergeCell ref="AZ256:BD256"/>
    <mergeCell ref="AA257:AE257"/>
    <mergeCell ref="AF257:AJ257"/>
    <mergeCell ref="AA256:AE256"/>
    <mergeCell ref="AF256:AJ256"/>
    <mergeCell ref="BB265:BF265"/>
    <mergeCell ref="BG265:BJ265"/>
    <mergeCell ref="BK265:BO265"/>
    <mergeCell ref="AX266:BA266"/>
    <mergeCell ref="AX265:BA265"/>
    <mergeCell ref="A273:BL273"/>
    <mergeCell ref="N262:U263"/>
    <mergeCell ref="N264:U264"/>
    <mergeCell ref="N265:U265"/>
    <mergeCell ref="N266:U266"/>
    <mergeCell ref="AJ263:AN263"/>
    <mergeCell ref="BB266:BF266"/>
    <mergeCell ref="BG266:BJ266"/>
    <mergeCell ref="BK266:BO266"/>
    <mergeCell ref="BB264:BF264"/>
    <mergeCell ref="A278:F278"/>
    <mergeCell ref="A279:F279"/>
    <mergeCell ref="G279:S279"/>
    <mergeCell ref="T279:Y279"/>
    <mergeCell ref="AW279:BA279"/>
    <mergeCell ref="BB279:BF279"/>
    <mergeCell ref="T278:Y278"/>
    <mergeCell ref="G278:S278"/>
    <mergeCell ref="AE278:AJ278"/>
    <mergeCell ref="Z278:AD278"/>
    <mergeCell ref="Z279:AD279"/>
    <mergeCell ref="AE279:AJ279"/>
    <mergeCell ref="BG279:BL279"/>
    <mergeCell ref="A291:BL291"/>
    <mergeCell ref="A280:F280"/>
    <mergeCell ref="G280:S280"/>
    <mergeCell ref="T280:Y280"/>
    <mergeCell ref="Z280:AD280"/>
    <mergeCell ref="AE280:AJ280"/>
    <mergeCell ref="AK280:AP280"/>
    <mergeCell ref="AK279:AP279"/>
    <mergeCell ref="AQ279:AV279"/>
    <mergeCell ref="V294:Y295"/>
    <mergeCell ref="Q294:U295"/>
    <mergeCell ref="BB280:BF280"/>
    <mergeCell ref="A292:BL292"/>
    <mergeCell ref="AO293:BL293"/>
    <mergeCell ref="Q293:AN293"/>
    <mergeCell ref="G293:P295"/>
    <mergeCell ref="A293:F295"/>
    <mergeCell ref="BH294:BL295"/>
    <mergeCell ref="AX294:BG294"/>
    <mergeCell ref="BC295:BG295"/>
    <mergeCell ref="AX295:BB295"/>
    <mergeCell ref="AE295:AI295"/>
    <mergeCell ref="Z295:AD295"/>
    <mergeCell ref="AJ294:AN295"/>
    <mergeCell ref="Z294:AI294"/>
    <mergeCell ref="AT294:AW295"/>
    <mergeCell ref="AO294:AS295"/>
    <mergeCell ref="AT296:AW296"/>
    <mergeCell ref="AO296:AS296"/>
    <mergeCell ref="AJ296:AN296"/>
    <mergeCell ref="AE296:AI296"/>
    <mergeCell ref="Z296:AD296"/>
    <mergeCell ref="V296:Y296"/>
    <mergeCell ref="Q296:U296"/>
    <mergeCell ref="G296:P296"/>
    <mergeCell ref="A296:F296"/>
    <mergeCell ref="A297:F297"/>
    <mergeCell ref="G297:P297"/>
    <mergeCell ref="Q297:U297"/>
    <mergeCell ref="V297:Y297"/>
    <mergeCell ref="Z297:AD297"/>
    <mergeCell ref="AE297:AI297"/>
    <mergeCell ref="AJ297:AN297"/>
    <mergeCell ref="AO297:AS297"/>
    <mergeCell ref="AT297:AW297"/>
    <mergeCell ref="AX297:BB297"/>
    <mergeCell ref="BC297:BG297"/>
    <mergeCell ref="BH297:BL297"/>
    <mergeCell ref="A309:BL309"/>
    <mergeCell ref="A310:BL310"/>
    <mergeCell ref="BE311:BL312"/>
    <mergeCell ref="AW311:BD312"/>
    <mergeCell ref="AQ311:AV312"/>
    <mergeCell ref="AK311:AP312"/>
    <mergeCell ref="AE311:AJ312"/>
    <mergeCell ref="Z311:AD312"/>
    <mergeCell ref="T311:Y312"/>
    <mergeCell ref="G311:S312"/>
    <mergeCell ref="A311:F312"/>
    <mergeCell ref="AQ313:AV313"/>
    <mergeCell ref="AK313:AP313"/>
    <mergeCell ref="AE313:AJ313"/>
    <mergeCell ref="Z313:AD313"/>
    <mergeCell ref="T313:Y313"/>
    <mergeCell ref="G313:S313"/>
    <mergeCell ref="A313:F313"/>
    <mergeCell ref="A326:BL326"/>
    <mergeCell ref="A327:BL327"/>
    <mergeCell ref="A269:BL269"/>
    <mergeCell ref="A315:F315"/>
    <mergeCell ref="AW315:BD315"/>
    <mergeCell ref="BE315:BL315"/>
    <mergeCell ref="A314:F314"/>
    <mergeCell ref="G314:S314"/>
    <mergeCell ref="T314:Y314"/>
    <mergeCell ref="Z314:AD314"/>
    <mergeCell ref="A329:BL329"/>
    <mergeCell ref="A331:BL331"/>
    <mergeCell ref="A335:AA335"/>
    <mergeCell ref="AU335:BF335"/>
    <mergeCell ref="A330:BL330"/>
    <mergeCell ref="AU338:BF338"/>
    <mergeCell ref="A26:D27"/>
    <mergeCell ref="A28:D28"/>
    <mergeCell ref="A29:D29"/>
    <mergeCell ref="AU336:BF336"/>
    <mergeCell ref="AH40:AL40"/>
    <mergeCell ref="AM40:AQ40"/>
    <mergeCell ref="AR40:AV40"/>
    <mergeCell ref="AW40:BA40"/>
    <mergeCell ref="AM77:AQ77"/>
    <mergeCell ref="X37:AQ37"/>
    <mergeCell ref="A35:BL35"/>
    <mergeCell ref="BB28:BF28"/>
    <mergeCell ref="BB27:BF27"/>
    <mergeCell ref="BL27:BP27"/>
    <mergeCell ref="AR37:BK37"/>
    <mergeCell ref="A37:D38"/>
    <mergeCell ref="X38:AB38"/>
    <mergeCell ref="AC38:AG38"/>
    <mergeCell ref="E37:W38"/>
    <mergeCell ref="BG41:BK41"/>
    <mergeCell ref="BB39:BF39"/>
    <mergeCell ref="BG39:BK39"/>
    <mergeCell ref="BB38:BF38"/>
    <mergeCell ref="BG38:BK38"/>
    <mergeCell ref="BG40:BK40"/>
    <mergeCell ref="BU29:BY29"/>
    <mergeCell ref="BQ30:BT30"/>
    <mergeCell ref="BG28:BK28"/>
    <mergeCell ref="BL28:BP28"/>
    <mergeCell ref="BQ28:BT28"/>
    <mergeCell ref="BU28:BY28"/>
    <mergeCell ref="BL30:BP30"/>
    <mergeCell ref="BG30:BK30"/>
    <mergeCell ref="AH38:AL38"/>
    <mergeCell ref="AM38:AQ38"/>
    <mergeCell ref="AR38:AV38"/>
    <mergeCell ref="E40:W40"/>
    <mergeCell ref="AH39:AL39"/>
    <mergeCell ref="AM39:AQ39"/>
    <mergeCell ref="AR39:AV39"/>
    <mergeCell ref="AW41:BA41"/>
    <mergeCell ref="BB41:BF41"/>
    <mergeCell ref="A39:D39"/>
    <mergeCell ref="X39:AB39"/>
    <mergeCell ref="AC39:AG39"/>
    <mergeCell ref="E39:W39"/>
    <mergeCell ref="AW39:BA39"/>
    <mergeCell ref="X40:AB40"/>
    <mergeCell ref="AC40:AG40"/>
    <mergeCell ref="AM41:AQ41"/>
    <mergeCell ref="AR41:AV41"/>
    <mergeCell ref="AR78:AV78"/>
    <mergeCell ref="AW78:BA78"/>
    <mergeCell ref="AH77:AL77"/>
    <mergeCell ref="AM78:AQ78"/>
    <mergeCell ref="A74:BL74"/>
    <mergeCell ref="AE52:AH52"/>
    <mergeCell ref="AI52:AM52"/>
    <mergeCell ref="AN52:AR52"/>
    <mergeCell ref="AS52:AW52"/>
    <mergeCell ref="A30:D30"/>
    <mergeCell ref="A41:D41"/>
    <mergeCell ref="A54:D54"/>
    <mergeCell ref="X41:AB41"/>
    <mergeCell ref="U30:Y30"/>
    <mergeCell ref="E30:T30"/>
    <mergeCell ref="Z30:AD30"/>
    <mergeCell ref="E52:T52"/>
    <mergeCell ref="U52:Y52"/>
    <mergeCell ref="Z52:AD52"/>
    <mergeCell ref="AC41:AG41"/>
    <mergeCell ref="AH41:AL41"/>
    <mergeCell ref="A40:D40"/>
    <mergeCell ref="AC95:AG95"/>
    <mergeCell ref="A94:E95"/>
    <mergeCell ref="AH78:AL78"/>
    <mergeCell ref="A80:D80"/>
    <mergeCell ref="E41:W41"/>
    <mergeCell ref="E80:W80"/>
    <mergeCell ref="E79:W79"/>
    <mergeCell ref="F68:T69"/>
    <mergeCell ref="U69:Y69"/>
    <mergeCell ref="Z69:AD69"/>
    <mergeCell ref="BG69:BK69"/>
    <mergeCell ref="U68:AM68"/>
    <mergeCell ref="AN68:BF68"/>
    <mergeCell ref="BG68:BY68"/>
    <mergeCell ref="Z70:AD70"/>
    <mergeCell ref="AE70:AH70"/>
    <mergeCell ref="AX70:BA70"/>
    <mergeCell ref="AE69:AH69"/>
    <mergeCell ref="AI69:AM69"/>
    <mergeCell ref="AN69:AR69"/>
    <mergeCell ref="AS69:AW69"/>
    <mergeCell ref="AX69:BA69"/>
    <mergeCell ref="A114:C115"/>
    <mergeCell ref="A116:C116"/>
    <mergeCell ref="F97:W97"/>
    <mergeCell ref="F98:W98"/>
    <mergeCell ref="D104:T105"/>
    <mergeCell ref="U105:Y105"/>
    <mergeCell ref="U104:AM104"/>
    <mergeCell ref="D107:T107"/>
    <mergeCell ref="U107:Y107"/>
    <mergeCell ref="Z107:AD107"/>
    <mergeCell ref="A96:E96"/>
    <mergeCell ref="A97:E97"/>
    <mergeCell ref="F94:W95"/>
    <mergeCell ref="F96:W96"/>
    <mergeCell ref="A127:C127"/>
    <mergeCell ref="Q127:U127"/>
    <mergeCell ref="D127:P127"/>
    <mergeCell ref="D125:P126"/>
    <mergeCell ref="Q125:U126"/>
    <mergeCell ref="A168:C169"/>
    <mergeCell ref="D168:P169"/>
    <mergeCell ref="Q168:U169"/>
    <mergeCell ref="V168:AE169"/>
    <mergeCell ref="AF168:AT168"/>
    <mergeCell ref="AU168:BI168"/>
    <mergeCell ref="AF169:AJ169"/>
    <mergeCell ref="AK169:AO169"/>
    <mergeCell ref="AP169:AT169"/>
    <mergeCell ref="AZ169:BD169"/>
    <mergeCell ref="BE169:BI169"/>
    <mergeCell ref="AU169:AY169"/>
    <mergeCell ref="A170:C170"/>
    <mergeCell ref="D170:P170"/>
    <mergeCell ref="Q170:U170"/>
    <mergeCell ref="V170:AE170"/>
    <mergeCell ref="AF170:AJ170"/>
    <mergeCell ref="AK170:AO170"/>
    <mergeCell ref="AP170:AT170"/>
    <mergeCell ref="AU170:AY170"/>
    <mergeCell ref="AF171:AJ171"/>
    <mergeCell ref="AK171:AO171"/>
    <mergeCell ref="AP171:AT171"/>
    <mergeCell ref="AU171:AY171"/>
    <mergeCell ref="A171:C171"/>
    <mergeCell ref="D171:P171"/>
    <mergeCell ref="Q171:U171"/>
    <mergeCell ref="V171:AE171"/>
    <mergeCell ref="AP173:AT173"/>
    <mergeCell ref="AU173:AY173"/>
    <mergeCell ref="AZ173:BD173"/>
    <mergeCell ref="BE170:BI170"/>
    <mergeCell ref="AZ171:BD171"/>
    <mergeCell ref="AK256:AO256"/>
    <mergeCell ref="AP256:AT256"/>
    <mergeCell ref="AU257:AY257"/>
    <mergeCell ref="AZ257:BD257"/>
    <mergeCell ref="V266:Z266"/>
    <mergeCell ref="V262:Z263"/>
    <mergeCell ref="AA263:AE263"/>
    <mergeCell ref="AF263:AI263"/>
    <mergeCell ref="V265:Z265"/>
    <mergeCell ref="AA265:AE265"/>
    <mergeCell ref="AA266:AE266"/>
    <mergeCell ref="AF266:AI266"/>
    <mergeCell ref="AO266:AR266"/>
    <mergeCell ref="AS266:AW266"/>
    <mergeCell ref="AO265:AR265"/>
    <mergeCell ref="AS265:AW265"/>
    <mergeCell ref="A252:BD252"/>
    <mergeCell ref="B7:AF7"/>
    <mergeCell ref="A5:AF5"/>
    <mergeCell ref="AH5:AR5"/>
    <mergeCell ref="A49:BY49"/>
    <mergeCell ref="A25:BY25"/>
    <mergeCell ref="A48:BY48"/>
    <mergeCell ref="A47:BY47"/>
    <mergeCell ref="N10:Y10"/>
    <mergeCell ref="AH80:AL80"/>
    <mergeCell ref="A213:T213"/>
    <mergeCell ref="A214:T214"/>
    <mergeCell ref="AJ213:AN213"/>
    <mergeCell ref="U213:Y213"/>
    <mergeCell ref="U214:Y214"/>
    <mergeCell ref="Z214:AD214"/>
    <mergeCell ref="AE213:AI213"/>
    <mergeCell ref="B11:L11"/>
    <mergeCell ref="BE173:BI173"/>
    <mergeCell ref="A211:T212"/>
    <mergeCell ref="A173:C173"/>
    <mergeCell ref="D173:P173"/>
    <mergeCell ref="Q173:U173"/>
    <mergeCell ref="V173:AE173"/>
    <mergeCell ref="AF173:AJ173"/>
    <mergeCell ref="AK173:AO173"/>
    <mergeCell ref="BE171:BI171"/>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339:AP339"/>
    <mergeCell ref="AU339:BF339"/>
    <mergeCell ref="A17:BY17"/>
    <mergeCell ref="AH335:AP335"/>
    <mergeCell ref="AH336:AP336"/>
    <mergeCell ref="A338:AA338"/>
    <mergeCell ref="AH338:AP338"/>
    <mergeCell ref="A98:E98"/>
    <mergeCell ref="A244:BS244"/>
    <mergeCell ref="A243:BS243"/>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L29:BP29"/>
    <mergeCell ref="BQ29:BT29"/>
    <mergeCell ref="BQ54:BT54"/>
    <mergeCell ref="BG51:BK51"/>
    <mergeCell ref="BL51:BP51"/>
    <mergeCell ref="BQ51:BT51"/>
    <mergeCell ref="BQ52:BT52"/>
    <mergeCell ref="A36:BK36"/>
    <mergeCell ref="BB52:BF52"/>
    <mergeCell ref="BG52:BK52"/>
    <mergeCell ref="BL52:BP52"/>
    <mergeCell ref="E50:T51"/>
    <mergeCell ref="U51:Y51"/>
    <mergeCell ref="Z51:AD51"/>
    <mergeCell ref="AE51:AH51"/>
    <mergeCell ref="U50:AM50"/>
    <mergeCell ref="AN50:BF50"/>
    <mergeCell ref="BG50:BY50"/>
    <mergeCell ref="BU51:BY51"/>
    <mergeCell ref="AI51:AM51"/>
    <mergeCell ref="AN51:AR51"/>
    <mergeCell ref="AS51:AW51"/>
    <mergeCell ref="BB51:BF51"/>
    <mergeCell ref="AX51:BA51"/>
    <mergeCell ref="E53:T53"/>
    <mergeCell ref="U53:Y53"/>
    <mergeCell ref="Z53:AD53"/>
    <mergeCell ref="AE53:AH53"/>
    <mergeCell ref="BB53:BF53"/>
    <mergeCell ref="BG53:BK53"/>
    <mergeCell ref="BL53:BP53"/>
    <mergeCell ref="BQ53:BT53"/>
    <mergeCell ref="BU53:BY53"/>
    <mergeCell ref="F72:T72"/>
    <mergeCell ref="U72:Y72"/>
    <mergeCell ref="Z72:AD72"/>
    <mergeCell ref="AE72:AH72"/>
    <mergeCell ref="AI72:AM72"/>
    <mergeCell ref="AN72:AR72"/>
    <mergeCell ref="AS72:AW72"/>
    <mergeCell ref="AX72:BA72"/>
    <mergeCell ref="BB72:BF72"/>
    <mergeCell ref="AS71:AW71"/>
    <mergeCell ref="AX71:BA71"/>
    <mergeCell ref="BB71:BF71"/>
    <mergeCell ref="BG71:BK71"/>
    <mergeCell ref="BU106:BY106"/>
    <mergeCell ref="AN104:BF104"/>
    <mergeCell ref="BG104:BY104"/>
    <mergeCell ref="BB78:BF78"/>
    <mergeCell ref="BG78:BK78"/>
    <mergeCell ref="A92:BL92"/>
    <mergeCell ref="X95:AB95"/>
    <mergeCell ref="Z105:AD105"/>
    <mergeCell ref="AE105:AH105"/>
    <mergeCell ref="AI105:AM105"/>
    <mergeCell ref="AN105:AR105"/>
    <mergeCell ref="AS105:AW105"/>
    <mergeCell ref="AX105:BA105"/>
    <mergeCell ref="BQ105:BT105"/>
    <mergeCell ref="BU105:BY105"/>
    <mergeCell ref="BB105:BF105"/>
    <mergeCell ref="BG105:BK105"/>
    <mergeCell ref="BL105:BP105"/>
    <mergeCell ref="D116:T116"/>
    <mergeCell ref="U116:Y116"/>
    <mergeCell ref="Z116:AD116"/>
    <mergeCell ref="Z108:AD108"/>
    <mergeCell ref="D108:T108"/>
    <mergeCell ref="U108:Y108"/>
    <mergeCell ref="BU107:BY107"/>
    <mergeCell ref="BQ107:BT107"/>
    <mergeCell ref="BL107:BP107"/>
    <mergeCell ref="D118:T118"/>
    <mergeCell ref="U118:Y118"/>
    <mergeCell ref="Z118:AD118"/>
    <mergeCell ref="U114:AN114"/>
    <mergeCell ref="A113:BH113"/>
    <mergeCell ref="D117:T117"/>
    <mergeCell ref="U117:Y117"/>
  </mergeCells>
  <conditionalFormatting sqref="A118:A120 A108:A110 A235:A239">
    <cfRule type="cellIs" priority="1" dxfId="0" operator="equal" stopIfTrue="1">
      <formula>A107</formula>
    </cfRule>
  </conditionalFormatting>
  <conditionalFormatting sqref="A134:C146 A148:C152 A154:C155 A157:C157 A165:C165 A131:C132 A174:C175 A190:C194 A196:C197 A177:C180 A182:C188 A207:C207">
    <cfRule type="cellIs" priority="2" dxfId="0" operator="equal" stopIfTrue="1">
      <formula>A130</formula>
    </cfRule>
    <cfRule type="cellIs" priority="3" dxfId="0" operator="equal" stopIfTrue="1">
      <formula>0</formula>
    </cfRule>
  </conditionalFormatting>
  <conditionalFormatting sqref="A121">
    <cfRule type="cellIs" priority="4" dxfId="0" operator="equal" stopIfTrue="1">
      <formula>A118</formula>
    </cfRule>
  </conditionalFormatting>
  <conditionalFormatting sqref="A158:C158">
    <cfRule type="cellIs" priority="5" dxfId="0" operator="equal" stopIfTrue="1">
      <formula>A132</formula>
    </cfRule>
    <cfRule type="cellIs" priority="6" dxfId="0" operator="equal" stopIfTrue="1">
      <formula>0</formula>
    </cfRule>
  </conditionalFormatting>
  <conditionalFormatting sqref="A159:C159">
    <cfRule type="cellIs" priority="7" dxfId="0" operator="equal" stopIfTrue="1">
      <formula>A185</formula>
    </cfRule>
    <cfRule type="cellIs" priority="8" dxfId="0" operator="equal" stopIfTrue="1">
      <formula>0</formula>
    </cfRule>
  </conditionalFormatting>
  <conditionalFormatting sqref="A160:C160 A202:C202">
    <cfRule type="cellIs" priority="9" dxfId="0" operator="equal" stopIfTrue="1">
      <formula>A146</formula>
    </cfRule>
    <cfRule type="cellIs" priority="10" dxfId="0" operator="equal" stopIfTrue="1">
      <formula>0</formula>
    </cfRule>
  </conditionalFormatting>
  <conditionalFormatting sqref="A162:C162 A204:C204">
    <cfRule type="cellIs" priority="11" dxfId="0" operator="equal" stopIfTrue="1">
      <formula>A152</formula>
    </cfRule>
    <cfRule type="cellIs" priority="12" dxfId="0" operator="equal" stopIfTrue="1">
      <formula>0</formula>
    </cfRule>
  </conditionalFormatting>
  <conditionalFormatting sqref="A163:C163 A203:C203">
    <cfRule type="cellIs" priority="13" dxfId="0" operator="equal" stopIfTrue="1">
      <formula>A173</formula>
    </cfRule>
    <cfRule type="cellIs" priority="14" dxfId="0" operator="equal" stopIfTrue="1">
      <formula>0</formula>
    </cfRule>
  </conditionalFormatting>
  <conditionalFormatting sqref="A164:C164 A206:C206">
    <cfRule type="cellIs" priority="15" dxfId="0" operator="equal" stopIfTrue="1">
      <formula>A155</formula>
    </cfRule>
    <cfRule type="cellIs" priority="16" dxfId="0" operator="equal" stopIfTrue="1">
      <formula>0</formula>
    </cfRule>
  </conditionalFormatting>
  <conditionalFormatting sqref="A156:C156 A153:C153 A129:C129 A195:C195">
    <cfRule type="cellIs" priority="17" dxfId="0" operator="equal" stopIfTrue="1">
      <formula>A138</formula>
    </cfRule>
    <cfRule type="cellIs" priority="18" dxfId="0" operator="equal" stopIfTrue="1">
      <formula>0</formula>
    </cfRule>
  </conditionalFormatting>
  <conditionalFormatting sqref="A173:C173 A130:C130">
    <cfRule type="cellIs" priority="19" dxfId="0" operator="equal" stopIfTrue="1">
      <formula>A128</formula>
    </cfRule>
    <cfRule type="cellIs" priority="20" dxfId="0" operator="equal" stopIfTrue="1">
      <formula>0</formula>
    </cfRule>
  </conditionalFormatting>
  <conditionalFormatting sqref="A133:C133">
    <cfRule type="cellIs" priority="21" dxfId="0" operator="equal" stopIfTrue="1">
      <formula>A158</formula>
    </cfRule>
    <cfRule type="cellIs" priority="22" dxfId="0" operator="equal" stopIfTrue="1">
      <formula>0</formula>
    </cfRule>
  </conditionalFormatting>
  <conditionalFormatting sqref="A147:C147 A189:C189">
    <cfRule type="cellIs" priority="23" dxfId="0" operator="equal" stopIfTrue="1">
      <formula>A160</formula>
    </cfRule>
    <cfRule type="cellIs" priority="24" dxfId="0" operator="equal" stopIfTrue="1">
      <formula>0</formula>
    </cfRule>
  </conditionalFormatting>
  <conditionalFormatting sqref="A201:C201">
    <cfRule type="cellIs" priority="25" dxfId="0" operator="equal" stopIfTrue="1">
      <formula>A224</formula>
    </cfRule>
    <cfRule type="cellIs" priority="26" dxfId="0" operator="equal" stopIfTrue="1">
      <formula>0</formula>
    </cfRule>
  </conditionalFormatting>
  <conditionalFormatting sqref="A161:C161">
    <cfRule type="cellIs" priority="27" dxfId="0" operator="equal" stopIfTrue="1">
      <formula>A200</formula>
    </cfRule>
    <cfRule type="cellIs" priority="28" dxfId="0" operator="equal" stopIfTrue="1">
      <formula>0</formula>
    </cfRule>
  </conditionalFormatting>
  <conditionalFormatting sqref="A205:C205">
    <cfRule type="cellIs" priority="29" dxfId="0" operator="equal" stopIfTrue="1">
      <formula>A210</formula>
    </cfRule>
    <cfRule type="cellIs" priority="30" dxfId="0" operator="equal" stopIfTrue="1">
      <formula>0</formula>
    </cfRule>
  </conditionalFormatting>
  <conditionalFormatting sqref="A199:C199">
    <cfRule type="cellIs" priority="31" dxfId="0" operator="equal" stopIfTrue="1">
      <formula>A207</formula>
    </cfRule>
    <cfRule type="cellIs" priority="32" dxfId="0" operator="equal" stopIfTrue="1">
      <formula>0</formula>
    </cfRule>
  </conditionalFormatting>
  <conditionalFormatting sqref="A200:C200">
    <cfRule type="cellIs" priority="33" dxfId="0" operator="equal" stopIfTrue="1">
      <formula>A175</formula>
    </cfRule>
    <cfRule type="cellIs" priority="34" dxfId="0" operator="equal" stopIfTrue="1">
      <formula>0</formula>
    </cfRule>
  </conditionalFormatting>
  <conditionalFormatting sqref="A176:C176">
    <cfRule type="cellIs" priority="35" dxfId="0" operator="equal" stopIfTrue="1">
      <formula>A200</formula>
    </cfRule>
    <cfRule type="cellIs" priority="36" dxfId="0" operator="equal" stopIfTrue="1">
      <formula>0</formula>
    </cfRule>
  </conditionalFormatting>
  <conditionalFormatting sqref="A181:C181">
    <cfRule type="cellIs" priority="37" dxfId="0" operator="equal" stopIfTrue="1">
      <formula>#REF!</formula>
    </cfRule>
    <cfRule type="cellIs" priority="38" dxfId="0" operator="equal" stopIfTrue="1">
      <formula>0</formula>
    </cfRule>
  </conditionalFormatting>
  <printOptions/>
  <pageMargins left="0.32" right="0.33" top="0.43" bottom="0.34" header="0" footer="0"/>
  <pageSetup fitToHeight="500" horizontalDpi="600" verticalDpi="600" orientation="landscape" paperSize="9" scale="65" r:id="rId1"/>
  <rowBreaks count="1" manualBreakCount="1">
    <brk id="308" max="76" man="1"/>
  </rowBreaks>
</worksheet>
</file>

<file path=xl/worksheets/sheet3.xml><?xml version="1.0" encoding="utf-8"?>
<worksheet xmlns="http://schemas.openxmlformats.org/spreadsheetml/2006/main" xmlns:r="http://schemas.openxmlformats.org/officeDocument/2006/relationships">
  <sheetPr codeName="Лист7">
    <pageSetUpPr fitToPage="1"/>
  </sheetPr>
  <dimension ref="A1:CA82"/>
  <sheetViews>
    <sheetView workbookViewId="0" topLeftCell="A46">
      <selection activeCell="AU81" sqref="AU81:BF81"/>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56" t="s">
        <v>143</v>
      </c>
      <c r="AY1" s="156"/>
      <c r="AZ1" s="156"/>
      <c r="BA1" s="156"/>
      <c r="BB1" s="156"/>
      <c r="BC1" s="156"/>
      <c r="BD1" s="156"/>
      <c r="BE1" s="156"/>
      <c r="BF1" s="156"/>
      <c r="BG1" s="156"/>
      <c r="BH1" s="156"/>
      <c r="BI1" s="156"/>
      <c r="BJ1" s="156"/>
      <c r="BK1" s="156"/>
      <c r="BL1" s="156"/>
    </row>
    <row r="2" spans="1:64" ht="22.5" customHeight="1">
      <c r="A2" s="248" t="s">
        <v>376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row>
    <row r="3" ht="5.25" customHeight="1"/>
    <row r="4" spans="1:64" ht="15" customHeight="1">
      <c r="A4" s="25" t="s">
        <v>199</v>
      </c>
      <c r="B4" s="158" t="s">
        <v>232</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22"/>
      <c r="AH4" s="150" t="s">
        <v>241</v>
      </c>
      <c r="AI4" s="150"/>
      <c r="AJ4" s="150"/>
      <c r="AK4" s="150"/>
      <c r="AL4" s="150"/>
      <c r="AM4" s="150"/>
      <c r="AN4" s="150"/>
      <c r="AO4" s="150"/>
      <c r="AP4" s="150"/>
      <c r="AQ4" s="150"/>
      <c r="AR4" s="150"/>
      <c r="AS4" s="22"/>
      <c r="AT4" s="154" t="s">
        <v>242</v>
      </c>
      <c r="AU4" s="150"/>
      <c r="AV4" s="150"/>
      <c r="AW4" s="150"/>
      <c r="AX4" s="150"/>
      <c r="AY4" s="150"/>
      <c r="AZ4" s="150"/>
      <c r="BA4" s="150"/>
      <c r="BB4" s="28"/>
      <c r="BC4" s="22"/>
      <c r="BD4" s="22"/>
      <c r="BE4" s="26"/>
      <c r="BF4" s="26"/>
      <c r="BG4" s="26"/>
      <c r="BH4" s="26"/>
      <c r="BI4" s="26"/>
      <c r="BJ4" s="26"/>
      <c r="BK4" s="26"/>
      <c r="BL4" s="26"/>
    </row>
    <row r="5" spans="1:64" ht="24" customHeight="1">
      <c r="A5" s="60" t="s">
        <v>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20"/>
      <c r="AH5" s="78" t="s">
        <v>205</v>
      </c>
      <c r="AI5" s="78"/>
      <c r="AJ5" s="78"/>
      <c r="AK5" s="78"/>
      <c r="AL5" s="78"/>
      <c r="AM5" s="78"/>
      <c r="AN5" s="78"/>
      <c r="AO5" s="78"/>
      <c r="AP5" s="78"/>
      <c r="AQ5" s="78"/>
      <c r="AR5" s="78"/>
      <c r="AS5" s="20"/>
      <c r="AT5" s="78" t="s">
        <v>197</v>
      </c>
      <c r="AU5" s="78"/>
      <c r="AV5" s="78"/>
      <c r="AW5" s="78"/>
      <c r="AX5" s="78"/>
      <c r="AY5" s="78"/>
      <c r="AZ5" s="78"/>
      <c r="BA5" s="78"/>
      <c r="BB5" s="27"/>
      <c r="BC5" s="20"/>
      <c r="BD5" s="20"/>
      <c r="BE5" s="27"/>
      <c r="BF5" s="27"/>
      <c r="BG5" s="27"/>
      <c r="BH5" s="27"/>
      <c r="BI5" s="27"/>
      <c r="BJ5" s="27"/>
      <c r="BK5" s="27"/>
      <c r="BL5" s="27"/>
    </row>
    <row r="6" spans="57:64" ht="6" customHeight="1">
      <c r="BE6" s="40"/>
      <c r="BF6" s="40"/>
      <c r="BG6" s="40"/>
      <c r="BH6" s="40"/>
      <c r="BI6" s="40"/>
      <c r="BJ6" s="40"/>
      <c r="BK6" s="40"/>
      <c r="BL6" s="40"/>
    </row>
    <row r="7" spans="1:75" ht="15" customHeight="1">
      <c r="A7" s="25" t="s">
        <v>207</v>
      </c>
      <c r="B7" s="158" t="s">
        <v>232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22"/>
      <c r="AH7" s="150" t="s">
        <v>368</v>
      </c>
      <c r="AI7" s="150"/>
      <c r="AJ7" s="150"/>
      <c r="AK7" s="150"/>
      <c r="AL7" s="150"/>
      <c r="AM7" s="150"/>
      <c r="AN7" s="150"/>
      <c r="AO7" s="150"/>
      <c r="AP7" s="150"/>
      <c r="AQ7" s="150"/>
      <c r="AR7" s="150"/>
      <c r="AS7" s="150"/>
      <c r="AT7" s="150"/>
      <c r="AU7" s="150"/>
      <c r="AV7" s="150"/>
      <c r="AW7" s="150"/>
      <c r="AX7" s="150"/>
      <c r="AY7" s="150"/>
      <c r="AZ7" s="150"/>
      <c r="BA7" s="150"/>
      <c r="BB7" s="28"/>
      <c r="BC7" s="154" t="s">
        <v>242</v>
      </c>
      <c r="BD7" s="150"/>
      <c r="BE7" s="150"/>
      <c r="BF7" s="150"/>
      <c r="BG7" s="150"/>
      <c r="BH7" s="150"/>
      <c r="BI7" s="150"/>
      <c r="BJ7" s="150"/>
      <c r="BK7" s="28"/>
      <c r="BL7" s="26"/>
      <c r="BM7" s="29"/>
      <c r="BN7" s="29"/>
      <c r="BO7" s="29"/>
      <c r="BP7" s="28"/>
      <c r="BQ7" s="28"/>
      <c r="BR7" s="28"/>
      <c r="BS7" s="28"/>
      <c r="BT7" s="28"/>
      <c r="BU7" s="28"/>
      <c r="BV7" s="28"/>
      <c r="BW7" s="28"/>
    </row>
    <row r="8" spans="1:75" ht="24" customHeight="1">
      <c r="A8" s="60" t="s">
        <v>188</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20"/>
      <c r="AH8" s="78" t="s">
        <v>208</v>
      </c>
      <c r="AI8" s="78"/>
      <c r="AJ8" s="78"/>
      <c r="AK8" s="78"/>
      <c r="AL8" s="78"/>
      <c r="AM8" s="78"/>
      <c r="AN8" s="78"/>
      <c r="AO8" s="78"/>
      <c r="AP8" s="78"/>
      <c r="AQ8" s="78"/>
      <c r="AR8" s="78"/>
      <c r="AS8" s="78"/>
      <c r="AT8" s="78"/>
      <c r="AU8" s="78"/>
      <c r="AV8" s="78"/>
      <c r="AW8" s="78"/>
      <c r="AX8" s="78"/>
      <c r="AY8" s="78"/>
      <c r="AZ8" s="78"/>
      <c r="BA8" s="78"/>
      <c r="BB8" s="27"/>
      <c r="BC8" s="78" t="s">
        <v>197</v>
      </c>
      <c r="BD8" s="78"/>
      <c r="BE8" s="78"/>
      <c r="BF8" s="78"/>
      <c r="BG8" s="78"/>
      <c r="BH8" s="78"/>
      <c r="BI8" s="78"/>
      <c r="BJ8" s="78"/>
      <c r="BK8" s="34"/>
      <c r="BL8" s="27"/>
      <c r="BM8" s="29"/>
      <c r="BN8" s="29"/>
      <c r="BO8" s="29"/>
      <c r="BP8" s="27"/>
      <c r="BQ8" s="27"/>
      <c r="BR8" s="27"/>
      <c r="BS8" s="27"/>
      <c r="BT8" s="27"/>
      <c r="BU8" s="27"/>
      <c r="BV8" s="27"/>
      <c r="BW8" s="27"/>
    </row>
    <row r="10" spans="1:79" ht="28.5" customHeight="1">
      <c r="A10" s="25" t="s">
        <v>209</v>
      </c>
      <c r="B10" s="150" t="s">
        <v>365</v>
      </c>
      <c r="C10" s="150"/>
      <c r="D10" s="150"/>
      <c r="E10" s="150"/>
      <c r="F10" s="150"/>
      <c r="G10" s="150"/>
      <c r="H10" s="150"/>
      <c r="I10" s="150"/>
      <c r="J10" s="150"/>
      <c r="K10" s="150"/>
      <c r="L10" s="150"/>
      <c r="N10" s="150" t="s">
        <v>366</v>
      </c>
      <c r="O10" s="150"/>
      <c r="P10" s="150"/>
      <c r="Q10" s="150"/>
      <c r="R10" s="150"/>
      <c r="S10" s="150"/>
      <c r="T10" s="150"/>
      <c r="U10" s="150"/>
      <c r="V10" s="150"/>
      <c r="W10" s="150"/>
      <c r="X10" s="150"/>
      <c r="Y10" s="150"/>
      <c r="Z10" s="28"/>
      <c r="AA10" s="150" t="s">
        <v>367</v>
      </c>
      <c r="AB10" s="150"/>
      <c r="AC10" s="150"/>
      <c r="AD10" s="150"/>
      <c r="AE10" s="150"/>
      <c r="AF10" s="150"/>
      <c r="AG10" s="150"/>
      <c r="AH10" s="150"/>
      <c r="AI10" s="150"/>
      <c r="AJ10" s="28"/>
      <c r="AK10" s="152" t="s">
        <v>234</v>
      </c>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33"/>
      <c r="BL10" s="154" t="s">
        <v>243</v>
      </c>
      <c r="BM10" s="150"/>
      <c r="BN10" s="150"/>
      <c r="BO10" s="150"/>
      <c r="BP10" s="150"/>
      <c r="BQ10" s="150"/>
      <c r="BR10" s="150"/>
      <c r="BS10" s="150"/>
      <c r="BT10" s="28"/>
      <c r="BU10" s="28"/>
      <c r="BV10" s="28"/>
      <c r="BW10" s="28"/>
      <c r="BX10" s="28"/>
      <c r="BY10" s="28"/>
      <c r="BZ10" s="28"/>
      <c r="CA10" s="28"/>
    </row>
    <row r="11" spans="2:79" ht="25.5" customHeight="1">
      <c r="B11" s="78" t="s">
        <v>210</v>
      </c>
      <c r="C11" s="78"/>
      <c r="D11" s="78"/>
      <c r="E11" s="78"/>
      <c r="F11" s="78"/>
      <c r="G11" s="78"/>
      <c r="H11" s="78"/>
      <c r="I11" s="78"/>
      <c r="J11" s="78"/>
      <c r="K11" s="78"/>
      <c r="L11" s="78"/>
      <c r="N11" s="78" t="s">
        <v>212</v>
      </c>
      <c r="O11" s="78"/>
      <c r="P11" s="78"/>
      <c r="Q11" s="78"/>
      <c r="R11" s="78"/>
      <c r="S11" s="78"/>
      <c r="T11" s="78"/>
      <c r="U11" s="78"/>
      <c r="V11" s="78"/>
      <c r="W11" s="78"/>
      <c r="X11" s="78"/>
      <c r="Y11" s="78"/>
      <c r="Z11" s="27"/>
      <c r="AA11" s="205" t="s">
        <v>213</v>
      </c>
      <c r="AB11" s="205"/>
      <c r="AC11" s="205"/>
      <c r="AD11" s="205"/>
      <c r="AE11" s="205"/>
      <c r="AF11" s="205"/>
      <c r="AG11" s="205"/>
      <c r="AH11" s="205"/>
      <c r="AI11" s="205"/>
      <c r="AJ11" s="27"/>
      <c r="AK11" s="206" t="s">
        <v>211</v>
      </c>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32"/>
      <c r="BL11" s="78" t="s">
        <v>198</v>
      </c>
      <c r="BM11" s="78"/>
      <c r="BN11" s="78"/>
      <c r="BO11" s="78"/>
      <c r="BP11" s="78"/>
      <c r="BQ11" s="78"/>
      <c r="BR11" s="78"/>
      <c r="BS11" s="78"/>
      <c r="BT11" s="27"/>
      <c r="BU11" s="27"/>
      <c r="BV11" s="27"/>
      <c r="BW11" s="27"/>
      <c r="BX11" s="27"/>
      <c r="BY11" s="27"/>
      <c r="BZ11" s="27"/>
      <c r="CA11" s="27"/>
    </row>
    <row r="12" ht="6.75" customHeight="1"/>
    <row r="13" spans="1:50" ht="6"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64" ht="14.25" customHeight="1">
      <c r="A14" s="131" t="s">
        <v>178</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row>
    <row r="15" spans="1:64" ht="14.25" customHeight="1">
      <c r="A15" s="151" t="s">
        <v>369</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row>
    <row r="16" spans="1:64" ht="15" customHeight="1">
      <c r="A16" s="73" t="s">
        <v>244</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row>
    <row r="17" spans="1:64" ht="31.5" customHeight="1">
      <c r="A17" s="130" t="s">
        <v>166</v>
      </c>
      <c r="B17" s="130"/>
      <c r="C17" s="130"/>
      <c r="D17" s="130"/>
      <c r="E17" s="130"/>
      <c r="F17" s="130"/>
      <c r="G17" s="63" t="s">
        <v>20</v>
      </c>
      <c r="H17" s="63"/>
      <c r="I17" s="63"/>
      <c r="J17" s="63"/>
      <c r="K17" s="63"/>
      <c r="L17" s="63"/>
      <c r="M17" s="63"/>
      <c r="N17" s="63"/>
      <c r="O17" s="63"/>
      <c r="P17" s="63"/>
      <c r="Q17" s="63"/>
      <c r="R17" s="63"/>
      <c r="S17" s="63"/>
      <c r="T17" s="63" t="s">
        <v>245</v>
      </c>
      <c r="U17" s="63"/>
      <c r="V17" s="63"/>
      <c r="W17" s="63"/>
      <c r="X17" s="63"/>
      <c r="Y17" s="63"/>
      <c r="Z17" s="63"/>
      <c r="AA17" s="63" t="s">
        <v>246</v>
      </c>
      <c r="AB17" s="63"/>
      <c r="AC17" s="63"/>
      <c r="AD17" s="63"/>
      <c r="AE17" s="63"/>
      <c r="AF17" s="63"/>
      <c r="AG17" s="63"/>
      <c r="AH17" s="63" t="s">
        <v>247</v>
      </c>
      <c r="AI17" s="63"/>
      <c r="AJ17" s="63"/>
      <c r="AK17" s="63"/>
      <c r="AL17" s="63"/>
      <c r="AM17" s="63"/>
      <c r="AN17" s="63"/>
      <c r="AO17" s="63"/>
      <c r="AP17" s="63"/>
      <c r="AQ17" s="63"/>
      <c r="AR17" s="63"/>
      <c r="AS17" s="63"/>
      <c r="AT17" s="63"/>
      <c r="AU17" s="63"/>
      <c r="AV17" s="63" t="s">
        <v>370</v>
      </c>
      <c r="AW17" s="63"/>
      <c r="AX17" s="63"/>
      <c r="AY17" s="63"/>
      <c r="AZ17" s="63"/>
      <c r="BA17" s="63"/>
      <c r="BB17" s="63"/>
      <c r="BC17" s="63"/>
      <c r="BD17" s="63"/>
      <c r="BE17" s="63"/>
      <c r="BF17" s="63"/>
      <c r="BG17" s="63"/>
      <c r="BH17" s="63"/>
      <c r="BI17" s="63"/>
      <c r="BJ17" s="63"/>
      <c r="BK17" s="63"/>
      <c r="BL17" s="63"/>
    </row>
    <row r="18" spans="1:64" ht="48" customHeight="1">
      <c r="A18" s="130"/>
      <c r="B18" s="130"/>
      <c r="C18" s="130"/>
      <c r="D18" s="130"/>
      <c r="E18" s="130"/>
      <c r="F18" s="130"/>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t="s">
        <v>21</v>
      </c>
      <c r="AI18" s="63"/>
      <c r="AJ18" s="63"/>
      <c r="AK18" s="63"/>
      <c r="AL18" s="63"/>
      <c r="AM18" s="63"/>
      <c r="AN18" s="63"/>
      <c r="AO18" s="63" t="s">
        <v>121</v>
      </c>
      <c r="AP18" s="63"/>
      <c r="AQ18" s="63"/>
      <c r="AR18" s="63"/>
      <c r="AS18" s="63"/>
      <c r="AT18" s="63"/>
      <c r="AU18" s="63"/>
      <c r="AV18" s="63"/>
      <c r="AW18" s="63"/>
      <c r="AX18" s="63"/>
      <c r="AY18" s="63"/>
      <c r="AZ18" s="63"/>
      <c r="BA18" s="63"/>
      <c r="BB18" s="63"/>
      <c r="BC18" s="63"/>
      <c r="BD18" s="63"/>
      <c r="BE18" s="63"/>
      <c r="BF18" s="63"/>
      <c r="BG18" s="63"/>
      <c r="BH18" s="63"/>
      <c r="BI18" s="63"/>
      <c r="BJ18" s="63"/>
      <c r="BK18" s="63"/>
      <c r="BL18" s="63"/>
    </row>
    <row r="19" spans="1:64" ht="15" customHeight="1">
      <c r="A19" s="63">
        <v>1</v>
      </c>
      <c r="B19" s="63"/>
      <c r="C19" s="63"/>
      <c r="D19" s="63"/>
      <c r="E19" s="63"/>
      <c r="F19" s="63"/>
      <c r="G19" s="63">
        <v>2</v>
      </c>
      <c r="H19" s="63"/>
      <c r="I19" s="63"/>
      <c r="J19" s="63"/>
      <c r="K19" s="63"/>
      <c r="L19" s="63"/>
      <c r="M19" s="63"/>
      <c r="N19" s="63"/>
      <c r="O19" s="63"/>
      <c r="P19" s="63"/>
      <c r="Q19" s="63"/>
      <c r="R19" s="63"/>
      <c r="S19" s="63"/>
      <c r="T19" s="63">
        <v>3</v>
      </c>
      <c r="U19" s="63"/>
      <c r="V19" s="63"/>
      <c r="W19" s="63"/>
      <c r="X19" s="63"/>
      <c r="Y19" s="63"/>
      <c r="Z19" s="63"/>
      <c r="AA19" s="63">
        <v>4</v>
      </c>
      <c r="AB19" s="63"/>
      <c r="AC19" s="63"/>
      <c r="AD19" s="63"/>
      <c r="AE19" s="63"/>
      <c r="AF19" s="63"/>
      <c r="AG19" s="63"/>
      <c r="AH19" s="63">
        <v>5</v>
      </c>
      <c r="AI19" s="63"/>
      <c r="AJ19" s="63"/>
      <c r="AK19" s="63"/>
      <c r="AL19" s="63"/>
      <c r="AM19" s="63"/>
      <c r="AN19" s="63"/>
      <c r="AO19" s="63">
        <v>6</v>
      </c>
      <c r="AP19" s="63"/>
      <c r="AQ19" s="63"/>
      <c r="AR19" s="63"/>
      <c r="AS19" s="63"/>
      <c r="AT19" s="63"/>
      <c r="AU19" s="63"/>
      <c r="AV19" s="63">
        <v>7</v>
      </c>
      <c r="AW19" s="63"/>
      <c r="AX19" s="63"/>
      <c r="AY19" s="63"/>
      <c r="AZ19" s="63"/>
      <c r="BA19" s="63"/>
      <c r="BB19" s="63"/>
      <c r="BC19" s="63"/>
      <c r="BD19" s="63"/>
      <c r="BE19" s="63"/>
      <c r="BF19" s="63"/>
      <c r="BG19" s="63"/>
      <c r="BH19" s="63"/>
      <c r="BI19" s="63"/>
      <c r="BJ19" s="63"/>
      <c r="BK19" s="63"/>
      <c r="BL19" s="63"/>
    </row>
    <row r="20" spans="1:79" ht="12.75" hidden="1">
      <c r="A20" s="233" t="s">
        <v>128</v>
      </c>
      <c r="B20" s="233"/>
      <c r="C20" s="233"/>
      <c r="D20" s="233"/>
      <c r="E20" s="233"/>
      <c r="F20" s="233"/>
      <c r="G20" s="233" t="s">
        <v>78</v>
      </c>
      <c r="H20" s="233"/>
      <c r="I20" s="233"/>
      <c r="J20" s="233"/>
      <c r="K20" s="233"/>
      <c r="L20" s="233"/>
      <c r="M20" s="233"/>
      <c r="N20" s="233"/>
      <c r="O20" s="233"/>
      <c r="P20" s="233"/>
      <c r="Q20" s="233"/>
      <c r="R20" s="233"/>
      <c r="S20" s="233"/>
      <c r="T20" s="233" t="s">
        <v>101</v>
      </c>
      <c r="U20" s="233"/>
      <c r="V20" s="233"/>
      <c r="W20" s="233"/>
      <c r="X20" s="233"/>
      <c r="Y20" s="233"/>
      <c r="Z20" s="233"/>
      <c r="AA20" s="233" t="s">
        <v>102</v>
      </c>
      <c r="AB20" s="233"/>
      <c r="AC20" s="233"/>
      <c r="AD20" s="233"/>
      <c r="AE20" s="233"/>
      <c r="AF20" s="233"/>
      <c r="AG20" s="233"/>
      <c r="AH20" s="233" t="s">
        <v>103</v>
      </c>
      <c r="AI20" s="233"/>
      <c r="AJ20" s="233"/>
      <c r="AK20" s="233"/>
      <c r="AL20" s="233"/>
      <c r="AM20" s="233"/>
      <c r="AN20" s="233"/>
      <c r="AO20" s="233" t="s">
        <v>104</v>
      </c>
      <c r="AP20" s="233"/>
      <c r="AQ20" s="233"/>
      <c r="AR20" s="233"/>
      <c r="AS20" s="233"/>
      <c r="AT20" s="233"/>
      <c r="AU20" s="233"/>
      <c r="AV20" s="233" t="s">
        <v>110</v>
      </c>
      <c r="AW20" s="233"/>
      <c r="AX20" s="233"/>
      <c r="AY20" s="233"/>
      <c r="AZ20" s="233"/>
      <c r="BA20" s="233"/>
      <c r="BB20" s="233"/>
      <c r="BC20" s="233"/>
      <c r="BD20" s="233"/>
      <c r="BE20" s="233"/>
      <c r="BF20" s="233"/>
      <c r="BG20" s="233"/>
      <c r="BH20" s="233"/>
      <c r="BI20" s="233"/>
      <c r="BJ20" s="233"/>
      <c r="BK20" s="233"/>
      <c r="BL20" s="233"/>
      <c r="CA20" t="s">
        <v>64</v>
      </c>
    </row>
    <row r="21" spans="1:79" s="8" customFormat="1" ht="15" customHeight="1">
      <c r="A21" s="244">
        <v>2111</v>
      </c>
      <c r="B21" s="244"/>
      <c r="C21" s="244"/>
      <c r="D21" s="244"/>
      <c r="E21" s="244"/>
      <c r="F21" s="244"/>
      <c r="G21" s="245" t="s">
        <v>257</v>
      </c>
      <c r="H21" s="246"/>
      <c r="I21" s="246"/>
      <c r="J21" s="246"/>
      <c r="K21" s="246"/>
      <c r="L21" s="246"/>
      <c r="M21" s="246"/>
      <c r="N21" s="246"/>
      <c r="O21" s="246"/>
      <c r="P21" s="246"/>
      <c r="Q21" s="246"/>
      <c r="R21" s="246"/>
      <c r="S21" s="247"/>
      <c r="T21" s="234">
        <v>3068137</v>
      </c>
      <c r="U21" s="234"/>
      <c r="V21" s="234"/>
      <c r="W21" s="234"/>
      <c r="X21" s="234"/>
      <c r="Y21" s="234"/>
      <c r="Z21" s="234"/>
      <c r="AA21" s="234">
        <v>3033350</v>
      </c>
      <c r="AB21" s="234"/>
      <c r="AC21" s="234"/>
      <c r="AD21" s="234"/>
      <c r="AE21" s="234"/>
      <c r="AF21" s="234"/>
      <c r="AG21" s="234"/>
      <c r="AH21" s="234">
        <v>2821381</v>
      </c>
      <c r="AI21" s="234"/>
      <c r="AJ21" s="234"/>
      <c r="AK21" s="234"/>
      <c r="AL21" s="234"/>
      <c r="AM21" s="234"/>
      <c r="AN21" s="234"/>
      <c r="AO21" s="234">
        <v>0</v>
      </c>
      <c r="AP21" s="234"/>
      <c r="AQ21" s="234"/>
      <c r="AR21" s="234"/>
      <c r="AS21" s="234"/>
      <c r="AT21" s="234"/>
      <c r="AU21" s="234"/>
      <c r="AV21" s="235"/>
      <c r="AW21" s="235"/>
      <c r="AX21" s="235"/>
      <c r="AY21" s="235"/>
      <c r="AZ21" s="235"/>
      <c r="BA21" s="235"/>
      <c r="BB21" s="235"/>
      <c r="BC21" s="235"/>
      <c r="BD21" s="235"/>
      <c r="BE21" s="235"/>
      <c r="BF21" s="235"/>
      <c r="BG21" s="235"/>
      <c r="BH21" s="235"/>
      <c r="BI21" s="235"/>
      <c r="BJ21" s="235"/>
      <c r="BK21" s="235"/>
      <c r="BL21" s="235"/>
      <c r="CA21" s="8" t="s">
        <v>65</v>
      </c>
    </row>
    <row r="22" spans="1:64" s="8" customFormat="1" ht="15" customHeight="1">
      <c r="A22" s="244">
        <v>2120</v>
      </c>
      <c r="B22" s="244"/>
      <c r="C22" s="244"/>
      <c r="D22" s="244"/>
      <c r="E22" s="244"/>
      <c r="F22" s="244"/>
      <c r="G22" s="245" t="s">
        <v>258</v>
      </c>
      <c r="H22" s="246"/>
      <c r="I22" s="246"/>
      <c r="J22" s="246"/>
      <c r="K22" s="246"/>
      <c r="L22" s="246"/>
      <c r="M22" s="246"/>
      <c r="N22" s="246"/>
      <c r="O22" s="246"/>
      <c r="P22" s="246"/>
      <c r="Q22" s="246"/>
      <c r="R22" s="246"/>
      <c r="S22" s="247"/>
      <c r="T22" s="234">
        <v>537107</v>
      </c>
      <c r="U22" s="234"/>
      <c r="V22" s="234"/>
      <c r="W22" s="234"/>
      <c r="X22" s="234"/>
      <c r="Y22" s="234"/>
      <c r="Z22" s="234"/>
      <c r="AA22" s="234">
        <v>561725</v>
      </c>
      <c r="AB22" s="234"/>
      <c r="AC22" s="234"/>
      <c r="AD22" s="234"/>
      <c r="AE22" s="234"/>
      <c r="AF22" s="234"/>
      <c r="AG22" s="234"/>
      <c r="AH22" s="234">
        <v>620704</v>
      </c>
      <c r="AI22" s="234"/>
      <c r="AJ22" s="234"/>
      <c r="AK22" s="234"/>
      <c r="AL22" s="234"/>
      <c r="AM22" s="234"/>
      <c r="AN22" s="234"/>
      <c r="AO22" s="234">
        <v>0</v>
      </c>
      <c r="AP22" s="234"/>
      <c r="AQ22" s="234"/>
      <c r="AR22" s="234"/>
      <c r="AS22" s="234"/>
      <c r="AT22" s="234"/>
      <c r="AU22" s="234"/>
      <c r="AV22" s="235"/>
      <c r="AW22" s="235"/>
      <c r="AX22" s="235"/>
      <c r="AY22" s="235"/>
      <c r="AZ22" s="235"/>
      <c r="BA22" s="235"/>
      <c r="BB22" s="235"/>
      <c r="BC22" s="235"/>
      <c r="BD22" s="235"/>
      <c r="BE22" s="235"/>
      <c r="BF22" s="235"/>
      <c r="BG22" s="235"/>
      <c r="BH22" s="235"/>
      <c r="BI22" s="235"/>
      <c r="BJ22" s="235"/>
      <c r="BK22" s="235"/>
      <c r="BL22" s="235"/>
    </row>
    <row r="23" spans="1:64" s="8" customFormat="1" ht="30" customHeight="1">
      <c r="A23" s="244">
        <v>2210</v>
      </c>
      <c r="B23" s="244"/>
      <c r="C23" s="244"/>
      <c r="D23" s="244"/>
      <c r="E23" s="244"/>
      <c r="F23" s="244"/>
      <c r="G23" s="245" t="s">
        <v>259</v>
      </c>
      <c r="H23" s="246"/>
      <c r="I23" s="246"/>
      <c r="J23" s="246"/>
      <c r="K23" s="246"/>
      <c r="L23" s="246"/>
      <c r="M23" s="246"/>
      <c r="N23" s="246"/>
      <c r="O23" s="246"/>
      <c r="P23" s="246"/>
      <c r="Q23" s="246"/>
      <c r="R23" s="246"/>
      <c r="S23" s="247"/>
      <c r="T23" s="234">
        <v>113737</v>
      </c>
      <c r="U23" s="234"/>
      <c r="V23" s="234"/>
      <c r="W23" s="234"/>
      <c r="X23" s="234"/>
      <c r="Y23" s="234"/>
      <c r="Z23" s="234"/>
      <c r="AA23" s="234">
        <v>100000</v>
      </c>
      <c r="AB23" s="234"/>
      <c r="AC23" s="234"/>
      <c r="AD23" s="234"/>
      <c r="AE23" s="234"/>
      <c r="AF23" s="234"/>
      <c r="AG23" s="234"/>
      <c r="AH23" s="234">
        <v>100000</v>
      </c>
      <c r="AI23" s="234"/>
      <c r="AJ23" s="234"/>
      <c r="AK23" s="234"/>
      <c r="AL23" s="234"/>
      <c r="AM23" s="234"/>
      <c r="AN23" s="234"/>
      <c r="AO23" s="234">
        <v>0</v>
      </c>
      <c r="AP23" s="234"/>
      <c r="AQ23" s="234"/>
      <c r="AR23" s="234"/>
      <c r="AS23" s="234"/>
      <c r="AT23" s="234"/>
      <c r="AU23" s="234"/>
      <c r="AV23" s="235"/>
      <c r="AW23" s="235"/>
      <c r="AX23" s="235"/>
      <c r="AY23" s="235"/>
      <c r="AZ23" s="235"/>
      <c r="BA23" s="235"/>
      <c r="BB23" s="235"/>
      <c r="BC23" s="235"/>
      <c r="BD23" s="235"/>
      <c r="BE23" s="235"/>
      <c r="BF23" s="235"/>
      <c r="BG23" s="235"/>
      <c r="BH23" s="235"/>
      <c r="BI23" s="235"/>
      <c r="BJ23" s="235"/>
      <c r="BK23" s="235"/>
      <c r="BL23" s="235"/>
    </row>
    <row r="24" spans="1:64" s="8" customFormat="1" ht="15" customHeight="1">
      <c r="A24" s="244">
        <v>2240</v>
      </c>
      <c r="B24" s="244"/>
      <c r="C24" s="244"/>
      <c r="D24" s="244"/>
      <c r="E24" s="244"/>
      <c r="F24" s="244"/>
      <c r="G24" s="245" t="s">
        <v>260</v>
      </c>
      <c r="H24" s="246"/>
      <c r="I24" s="246"/>
      <c r="J24" s="246"/>
      <c r="K24" s="246"/>
      <c r="L24" s="246"/>
      <c r="M24" s="246"/>
      <c r="N24" s="246"/>
      <c r="O24" s="246"/>
      <c r="P24" s="246"/>
      <c r="Q24" s="246"/>
      <c r="R24" s="246"/>
      <c r="S24" s="247"/>
      <c r="T24" s="234">
        <v>92319</v>
      </c>
      <c r="U24" s="234"/>
      <c r="V24" s="234"/>
      <c r="W24" s="234"/>
      <c r="X24" s="234"/>
      <c r="Y24" s="234"/>
      <c r="Z24" s="234"/>
      <c r="AA24" s="234">
        <v>83020</v>
      </c>
      <c r="AB24" s="234"/>
      <c r="AC24" s="234"/>
      <c r="AD24" s="234"/>
      <c r="AE24" s="234"/>
      <c r="AF24" s="234"/>
      <c r="AG24" s="234"/>
      <c r="AH24" s="234">
        <v>60000</v>
      </c>
      <c r="AI24" s="234"/>
      <c r="AJ24" s="234"/>
      <c r="AK24" s="234"/>
      <c r="AL24" s="234"/>
      <c r="AM24" s="234"/>
      <c r="AN24" s="234"/>
      <c r="AO24" s="234">
        <v>0</v>
      </c>
      <c r="AP24" s="234"/>
      <c r="AQ24" s="234"/>
      <c r="AR24" s="234"/>
      <c r="AS24" s="234"/>
      <c r="AT24" s="234"/>
      <c r="AU24" s="234"/>
      <c r="AV24" s="235"/>
      <c r="AW24" s="235"/>
      <c r="AX24" s="235"/>
      <c r="AY24" s="235"/>
      <c r="AZ24" s="235"/>
      <c r="BA24" s="235"/>
      <c r="BB24" s="235"/>
      <c r="BC24" s="235"/>
      <c r="BD24" s="235"/>
      <c r="BE24" s="235"/>
      <c r="BF24" s="235"/>
      <c r="BG24" s="235"/>
      <c r="BH24" s="235"/>
      <c r="BI24" s="235"/>
      <c r="BJ24" s="235"/>
      <c r="BK24" s="235"/>
      <c r="BL24" s="235"/>
    </row>
    <row r="25" spans="1:64" s="8" customFormat="1" ht="15" customHeight="1">
      <c r="A25" s="244">
        <v>2250</v>
      </c>
      <c r="B25" s="244"/>
      <c r="C25" s="244"/>
      <c r="D25" s="244"/>
      <c r="E25" s="244"/>
      <c r="F25" s="244"/>
      <c r="G25" s="245" t="s">
        <v>261</v>
      </c>
      <c r="H25" s="246"/>
      <c r="I25" s="246"/>
      <c r="J25" s="246"/>
      <c r="K25" s="246"/>
      <c r="L25" s="246"/>
      <c r="M25" s="246"/>
      <c r="N25" s="246"/>
      <c r="O25" s="246"/>
      <c r="P25" s="246"/>
      <c r="Q25" s="246"/>
      <c r="R25" s="246"/>
      <c r="S25" s="247"/>
      <c r="T25" s="234">
        <v>1394</v>
      </c>
      <c r="U25" s="234"/>
      <c r="V25" s="234"/>
      <c r="W25" s="234"/>
      <c r="X25" s="234"/>
      <c r="Y25" s="234"/>
      <c r="Z25" s="234"/>
      <c r="AA25" s="234">
        <v>5500</v>
      </c>
      <c r="AB25" s="234"/>
      <c r="AC25" s="234"/>
      <c r="AD25" s="234"/>
      <c r="AE25" s="234"/>
      <c r="AF25" s="234"/>
      <c r="AG25" s="234"/>
      <c r="AH25" s="234">
        <v>5000</v>
      </c>
      <c r="AI25" s="234"/>
      <c r="AJ25" s="234"/>
      <c r="AK25" s="234"/>
      <c r="AL25" s="234"/>
      <c r="AM25" s="234"/>
      <c r="AN25" s="234"/>
      <c r="AO25" s="234">
        <v>0</v>
      </c>
      <c r="AP25" s="234"/>
      <c r="AQ25" s="234"/>
      <c r="AR25" s="234"/>
      <c r="AS25" s="234"/>
      <c r="AT25" s="234"/>
      <c r="AU25" s="234"/>
      <c r="AV25" s="235"/>
      <c r="AW25" s="235"/>
      <c r="AX25" s="235"/>
      <c r="AY25" s="235"/>
      <c r="AZ25" s="235"/>
      <c r="BA25" s="235"/>
      <c r="BB25" s="235"/>
      <c r="BC25" s="235"/>
      <c r="BD25" s="235"/>
      <c r="BE25" s="235"/>
      <c r="BF25" s="235"/>
      <c r="BG25" s="235"/>
      <c r="BH25" s="235"/>
      <c r="BI25" s="235"/>
      <c r="BJ25" s="235"/>
      <c r="BK25" s="235"/>
      <c r="BL25" s="235"/>
    </row>
    <row r="26" spans="1:64" s="8" customFormat="1" ht="30" customHeight="1">
      <c r="A26" s="244">
        <v>2272</v>
      </c>
      <c r="B26" s="244"/>
      <c r="C26" s="244"/>
      <c r="D26" s="244"/>
      <c r="E26" s="244"/>
      <c r="F26" s="244"/>
      <c r="G26" s="245" t="s">
        <v>262</v>
      </c>
      <c r="H26" s="246"/>
      <c r="I26" s="246"/>
      <c r="J26" s="246"/>
      <c r="K26" s="246"/>
      <c r="L26" s="246"/>
      <c r="M26" s="246"/>
      <c r="N26" s="246"/>
      <c r="O26" s="246"/>
      <c r="P26" s="246"/>
      <c r="Q26" s="246"/>
      <c r="R26" s="246"/>
      <c r="S26" s="247"/>
      <c r="T26" s="234">
        <v>2054</v>
      </c>
      <c r="U26" s="234"/>
      <c r="V26" s="234"/>
      <c r="W26" s="234"/>
      <c r="X26" s="234"/>
      <c r="Y26" s="234"/>
      <c r="Z26" s="234"/>
      <c r="AA26" s="234">
        <v>2510</v>
      </c>
      <c r="AB26" s="234"/>
      <c r="AC26" s="234"/>
      <c r="AD26" s="234"/>
      <c r="AE26" s="234"/>
      <c r="AF26" s="234"/>
      <c r="AG26" s="234"/>
      <c r="AH26" s="234">
        <v>3825</v>
      </c>
      <c r="AI26" s="234"/>
      <c r="AJ26" s="234"/>
      <c r="AK26" s="234"/>
      <c r="AL26" s="234"/>
      <c r="AM26" s="234"/>
      <c r="AN26" s="234"/>
      <c r="AO26" s="234">
        <v>0</v>
      </c>
      <c r="AP26" s="234"/>
      <c r="AQ26" s="234"/>
      <c r="AR26" s="234"/>
      <c r="AS26" s="234"/>
      <c r="AT26" s="234"/>
      <c r="AU26" s="234"/>
      <c r="AV26" s="235"/>
      <c r="AW26" s="235"/>
      <c r="AX26" s="235"/>
      <c r="AY26" s="235"/>
      <c r="AZ26" s="235"/>
      <c r="BA26" s="235"/>
      <c r="BB26" s="235"/>
      <c r="BC26" s="235"/>
      <c r="BD26" s="235"/>
      <c r="BE26" s="235"/>
      <c r="BF26" s="235"/>
      <c r="BG26" s="235"/>
      <c r="BH26" s="235"/>
      <c r="BI26" s="235"/>
      <c r="BJ26" s="235"/>
      <c r="BK26" s="235"/>
      <c r="BL26" s="235"/>
    </row>
    <row r="27" spans="1:64" s="8" customFormat="1" ht="15" customHeight="1">
      <c r="A27" s="244">
        <v>2273</v>
      </c>
      <c r="B27" s="244"/>
      <c r="C27" s="244"/>
      <c r="D27" s="244"/>
      <c r="E27" s="244"/>
      <c r="F27" s="244"/>
      <c r="G27" s="245" t="s">
        <v>263</v>
      </c>
      <c r="H27" s="246"/>
      <c r="I27" s="246"/>
      <c r="J27" s="246"/>
      <c r="K27" s="246"/>
      <c r="L27" s="246"/>
      <c r="M27" s="246"/>
      <c r="N27" s="246"/>
      <c r="O27" s="246"/>
      <c r="P27" s="246"/>
      <c r="Q27" s="246"/>
      <c r="R27" s="246"/>
      <c r="S27" s="247"/>
      <c r="T27" s="234">
        <v>12768</v>
      </c>
      <c r="U27" s="234"/>
      <c r="V27" s="234"/>
      <c r="W27" s="234"/>
      <c r="X27" s="234"/>
      <c r="Y27" s="234"/>
      <c r="Z27" s="234"/>
      <c r="AA27" s="234">
        <v>15400</v>
      </c>
      <c r="AB27" s="234"/>
      <c r="AC27" s="234"/>
      <c r="AD27" s="234"/>
      <c r="AE27" s="234"/>
      <c r="AF27" s="234"/>
      <c r="AG27" s="234"/>
      <c r="AH27" s="234">
        <v>125000</v>
      </c>
      <c r="AI27" s="234"/>
      <c r="AJ27" s="234"/>
      <c r="AK27" s="234"/>
      <c r="AL27" s="234"/>
      <c r="AM27" s="234"/>
      <c r="AN27" s="234"/>
      <c r="AO27" s="234">
        <v>0</v>
      </c>
      <c r="AP27" s="234"/>
      <c r="AQ27" s="234"/>
      <c r="AR27" s="234"/>
      <c r="AS27" s="234"/>
      <c r="AT27" s="234"/>
      <c r="AU27" s="234"/>
      <c r="AV27" s="235"/>
      <c r="AW27" s="235"/>
      <c r="AX27" s="235"/>
      <c r="AY27" s="235"/>
      <c r="AZ27" s="235"/>
      <c r="BA27" s="235"/>
      <c r="BB27" s="235"/>
      <c r="BC27" s="235"/>
      <c r="BD27" s="235"/>
      <c r="BE27" s="235"/>
      <c r="BF27" s="235"/>
      <c r="BG27" s="235"/>
      <c r="BH27" s="235"/>
      <c r="BI27" s="235"/>
      <c r="BJ27" s="235"/>
      <c r="BK27" s="235"/>
      <c r="BL27" s="235"/>
    </row>
    <row r="28" spans="1:64" s="8" customFormat="1" ht="15" customHeight="1">
      <c r="A28" s="244">
        <v>2274</v>
      </c>
      <c r="B28" s="244"/>
      <c r="C28" s="244"/>
      <c r="D28" s="244"/>
      <c r="E28" s="244"/>
      <c r="F28" s="244"/>
      <c r="G28" s="245" t="s">
        <v>264</v>
      </c>
      <c r="H28" s="246"/>
      <c r="I28" s="246"/>
      <c r="J28" s="246"/>
      <c r="K28" s="246"/>
      <c r="L28" s="246"/>
      <c r="M28" s="246"/>
      <c r="N28" s="246"/>
      <c r="O28" s="246"/>
      <c r="P28" s="246"/>
      <c r="Q28" s="246"/>
      <c r="R28" s="246"/>
      <c r="S28" s="247"/>
      <c r="T28" s="234">
        <v>38733</v>
      </c>
      <c r="U28" s="234"/>
      <c r="V28" s="234"/>
      <c r="W28" s="234"/>
      <c r="X28" s="234"/>
      <c r="Y28" s="234"/>
      <c r="Z28" s="234"/>
      <c r="AA28" s="234">
        <v>46925</v>
      </c>
      <c r="AB28" s="234"/>
      <c r="AC28" s="234"/>
      <c r="AD28" s="234"/>
      <c r="AE28" s="234"/>
      <c r="AF28" s="234"/>
      <c r="AG28" s="234"/>
      <c r="AH28" s="234">
        <v>0</v>
      </c>
      <c r="AI28" s="234"/>
      <c r="AJ28" s="234"/>
      <c r="AK28" s="234"/>
      <c r="AL28" s="234"/>
      <c r="AM28" s="234"/>
      <c r="AN28" s="234"/>
      <c r="AO28" s="234">
        <v>0</v>
      </c>
      <c r="AP28" s="234"/>
      <c r="AQ28" s="234"/>
      <c r="AR28" s="234"/>
      <c r="AS28" s="234"/>
      <c r="AT28" s="234"/>
      <c r="AU28" s="234"/>
      <c r="AV28" s="235"/>
      <c r="AW28" s="235"/>
      <c r="AX28" s="235"/>
      <c r="AY28" s="235"/>
      <c r="AZ28" s="235"/>
      <c r="BA28" s="235"/>
      <c r="BB28" s="235"/>
      <c r="BC28" s="235"/>
      <c r="BD28" s="235"/>
      <c r="BE28" s="235"/>
      <c r="BF28" s="235"/>
      <c r="BG28" s="235"/>
      <c r="BH28" s="235"/>
      <c r="BI28" s="235"/>
      <c r="BJ28" s="235"/>
      <c r="BK28" s="235"/>
      <c r="BL28" s="235"/>
    </row>
    <row r="29" spans="1:64" s="8" customFormat="1" ht="15" customHeight="1">
      <c r="A29" s="244">
        <v>2800</v>
      </c>
      <c r="B29" s="244"/>
      <c r="C29" s="244"/>
      <c r="D29" s="244"/>
      <c r="E29" s="244"/>
      <c r="F29" s="244"/>
      <c r="G29" s="245" t="s">
        <v>265</v>
      </c>
      <c r="H29" s="246"/>
      <c r="I29" s="246"/>
      <c r="J29" s="246"/>
      <c r="K29" s="246"/>
      <c r="L29" s="246"/>
      <c r="M29" s="246"/>
      <c r="N29" s="246"/>
      <c r="O29" s="246"/>
      <c r="P29" s="246"/>
      <c r="Q29" s="246"/>
      <c r="R29" s="246"/>
      <c r="S29" s="247"/>
      <c r="T29" s="234">
        <v>64</v>
      </c>
      <c r="U29" s="234"/>
      <c r="V29" s="234"/>
      <c r="W29" s="234"/>
      <c r="X29" s="234"/>
      <c r="Y29" s="234"/>
      <c r="Z29" s="234"/>
      <c r="AA29" s="234">
        <v>150</v>
      </c>
      <c r="AB29" s="234"/>
      <c r="AC29" s="234"/>
      <c r="AD29" s="234"/>
      <c r="AE29" s="234"/>
      <c r="AF29" s="234"/>
      <c r="AG29" s="234"/>
      <c r="AH29" s="234">
        <v>700</v>
      </c>
      <c r="AI29" s="234"/>
      <c r="AJ29" s="234"/>
      <c r="AK29" s="234"/>
      <c r="AL29" s="234"/>
      <c r="AM29" s="234"/>
      <c r="AN29" s="234"/>
      <c r="AO29" s="234">
        <v>0</v>
      </c>
      <c r="AP29" s="234"/>
      <c r="AQ29" s="234"/>
      <c r="AR29" s="234"/>
      <c r="AS29" s="234"/>
      <c r="AT29" s="234"/>
      <c r="AU29" s="234"/>
      <c r="AV29" s="235"/>
      <c r="AW29" s="235"/>
      <c r="AX29" s="235"/>
      <c r="AY29" s="235"/>
      <c r="AZ29" s="235"/>
      <c r="BA29" s="235"/>
      <c r="BB29" s="235"/>
      <c r="BC29" s="235"/>
      <c r="BD29" s="235"/>
      <c r="BE29" s="235"/>
      <c r="BF29" s="235"/>
      <c r="BG29" s="235"/>
      <c r="BH29" s="235"/>
      <c r="BI29" s="235"/>
      <c r="BJ29" s="235"/>
      <c r="BK29" s="235"/>
      <c r="BL29" s="235"/>
    </row>
    <row r="30" spans="1:64" s="8" customFormat="1" ht="30" customHeight="1">
      <c r="A30" s="244">
        <v>3110</v>
      </c>
      <c r="B30" s="244"/>
      <c r="C30" s="244"/>
      <c r="D30" s="244"/>
      <c r="E30" s="244"/>
      <c r="F30" s="244"/>
      <c r="G30" s="245" t="s">
        <v>266</v>
      </c>
      <c r="H30" s="246"/>
      <c r="I30" s="246"/>
      <c r="J30" s="246"/>
      <c r="K30" s="246"/>
      <c r="L30" s="246"/>
      <c r="M30" s="246"/>
      <c r="N30" s="246"/>
      <c r="O30" s="246"/>
      <c r="P30" s="246"/>
      <c r="Q30" s="246"/>
      <c r="R30" s="246"/>
      <c r="S30" s="247"/>
      <c r="T30" s="234">
        <v>0</v>
      </c>
      <c r="U30" s="234"/>
      <c r="V30" s="234"/>
      <c r="W30" s="234"/>
      <c r="X30" s="234"/>
      <c r="Y30" s="234"/>
      <c r="Z30" s="234"/>
      <c r="AA30" s="234">
        <v>0</v>
      </c>
      <c r="AB30" s="234"/>
      <c r="AC30" s="234"/>
      <c r="AD30" s="234"/>
      <c r="AE30" s="234"/>
      <c r="AF30" s="234"/>
      <c r="AG30" s="234"/>
      <c r="AH30" s="234">
        <v>0</v>
      </c>
      <c r="AI30" s="234"/>
      <c r="AJ30" s="234"/>
      <c r="AK30" s="234"/>
      <c r="AL30" s="234"/>
      <c r="AM30" s="234"/>
      <c r="AN30" s="234"/>
      <c r="AO30" s="234">
        <v>0</v>
      </c>
      <c r="AP30" s="234"/>
      <c r="AQ30" s="234"/>
      <c r="AR30" s="234"/>
      <c r="AS30" s="234"/>
      <c r="AT30" s="234"/>
      <c r="AU30" s="234"/>
      <c r="AV30" s="235"/>
      <c r="AW30" s="235"/>
      <c r="AX30" s="235"/>
      <c r="AY30" s="235"/>
      <c r="AZ30" s="235"/>
      <c r="BA30" s="235"/>
      <c r="BB30" s="235"/>
      <c r="BC30" s="235"/>
      <c r="BD30" s="235"/>
      <c r="BE30" s="235"/>
      <c r="BF30" s="235"/>
      <c r="BG30" s="235"/>
      <c r="BH30" s="235"/>
      <c r="BI30" s="235"/>
      <c r="BJ30" s="235"/>
      <c r="BK30" s="235"/>
      <c r="BL30" s="235"/>
    </row>
    <row r="32" spans="1:64" ht="15" customHeight="1">
      <c r="A32" s="131" t="s">
        <v>186</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row>
    <row r="34" spans="1:66" ht="42" customHeight="1">
      <c r="A34" s="63" t="s">
        <v>7</v>
      </c>
      <c r="B34" s="63"/>
      <c r="C34" s="63"/>
      <c r="D34" s="63"/>
      <c r="E34" s="63"/>
      <c r="F34" s="63"/>
      <c r="G34" s="99" t="s">
        <v>20</v>
      </c>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1"/>
      <c r="AF34" s="63" t="s">
        <v>9</v>
      </c>
      <c r="AG34" s="63"/>
      <c r="AH34" s="63"/>
      <c r="AI34" s="63"/>
      <c r="AJ34" s="63"/>
      <c r="AK34" s="63" t="s">
        <v>8</v>
      </c>
      <c r="AL34" s="63"/>
      <c r="AM34" s="63"/>
      <c r="AN34" s="63"/>
      <c r="AO34" s="63"/>
      <c r="AP34" s="63"/>
      <c r="AQ34" s="63"/>
      <c r="AR34" s="63"/>
      <c r="AS34" s="63"/>
      <c r="AT34" s="63"/>
      <c r="AU34" s="63" t="s">
        <v>371</v>
      </c>
      <c r="AV34" s="63"/>
      <c r="AW34" s="63"/>
      <c r="AX34" s="63"/>
      <c r="AY34" s="63"/>
      <c r="AZ34" s="63"/>
      <c r="BA34" s="63"/>
      <c r="BB34" s="63"/>
      <c r="BC34" s="63"/>
      <c r="BD34" s="63"/>
      <c r="BE34" s="63" t="s">
        <v>372</v>
      </c>
      <c r="BF34" s="63"/>
      <c r="BG34" s="63"/>
      <c r="BH34" s="63"/>
      <c r="BI34" s="63"/>
      <c r="BJ34" s="63"/>
      <c r="BK34" s="63"/>
      <c r="BL34" s="63"/>
      <c r="BM34" s="63"/>
      <c r="BN34" s="63"/>
    </row>
    <row r="35" spans="1:66" ht="15" customHeight="1">
      <c r="A35" s="63">
        <v>1</v>
      </c>
      <c r="B35" s="63"/>
      <c r="C35" s="63"/>
      <c r="D35" s="63"/>
      <c r="E35" s="63"/>
      <c r="F35" s="63"/>
      <c r="G35" s="99">
        <v>2</v>
      </c>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1"/>
      <c r="AF35" s="63">
        <v>3</v>
      </c>
      <c r="AG35" s="63"/>
      <c r="AH35" s="63"/>
      <c r="AI35" s="63"/>
      <c r="AJ35" s="63"/>
      <c r="AK35" s="63">
        <v>4</v>
      </c>
      <c r="AL35" s="63"/>
      <c r="AM35" s="63"/>
      <c r="AN35" s="63"/>
      <c r="AO35" s="63"/>
      <c r="AP35" s="63"/>
      <c r="AQ35" s="63"/>
      <c r="AR35" s="63"/>
      <c r="AS35" s="63"/>
      <c r="AT35" s="63"/>
      <c r="AU35" s="63">
        <v>5</v>
      </c>
      <c r="AV35" s="63"/>
      <c r="AW35" s="63"/>
      <c r="AX35" s="63"/>
      <c r="AY35" s="63"/>
      <c r="AZ35" s="63"/>
      <c r="BA35" s="63"/>
      <c r="BB35" s="63"/>
      <c r="BC35" s="63"/>
      <c r="BD35" s="63"/>
      <c r="BE35" s="63">
        <v>6</v>
      </c>
      <c r="BF35" s="63"/>
      <c r="BG35" s="63"/>
      <c r="BH35" s="63"/>
      <c r="BI35" s="63"/>
      <c r="BJ35" s="63"/>
      <c r="BK35" s="63"/>
      <c r="BL35" s="63"/>
      <c r="BM35" s="63"/>
      <c r="BN35" s="63"/>
    </row>
    <row r="36" spans="1:79" ht="15" customHeight="1" hidden="1">
      <c r="A36" s="233" t="s">
        <v>187</v>
      </c>
      <c r="B36" s="233"/>
      <c r="C36" s="233"/>
      <c r="D36" s="233"/>
      <c r="E36" s="233"/>
      <c r="F36" s="233"/>
      <c r="G36" s="236" t="s">
        <v>78</v>
      </c>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8"/>
      <c r="AF36" s="233" t="s">
        <v>91</v>
      </c>
      <c r="AG36" s="233"/>
      <c r="AH36" s="233"/>
      <c r="AI36" s="233"/>
      <c r="AJ36" s="233"/>
      <c r="AK36" s="233" t="s">
        <v>92</v>
      </c>
      <c r="AL36" s="233"/>
      <c r="AM36" s="233"/>
      <c r="AN36" s="233"/>
      <c r="AO36" s="233"/>
      <c r="AP36" s="233"/>
      <c r="AQ36" s="233"/>
      <c r="AR36" s="233"/>
      <c r="AS36" s="233"/>
      <c r="AT36" s="233"/>
      <c r="AU36" s="233" t="s">
        <v>139</v>
      </c>
      <c r="AV36" s="233"/>
      <c r="AW36" s="233"/>
      <c r="AX36" s="233"/>
      <c r="AY36" s="233"/>
      <c r="AZ36" s="233"/>
      <c r="BA36" s="233"/>
      <c r="BB36" s="233"/>
      <c r="BC36" s="233"/>
      <c r="BD36" s="233"/>
      <c r="BE36" s="233" t="s">
        <v>141</v>
      </c>
      <c r="BF36" s="233"/>
      <c r="BG36" s="233"/>
      <c r="BH36" s="233"/>
      <c r="BI36" s="233"/>
      <c r="BJ36" s="233"/>
      <c r="BK36" s="233"/>
      <c r="BL36" s="233"/>
      <c r="BM36" s="233"/>
      <c r="BN36" s="233"/>
      <c r="CA36" t="s">
        <v>66</v>
      </c>
    </row>
    <row r="37" spans="1:79" s="7" customFormat="1" ht="12.75">
      <c r="A37" s="242"/>
      <c r="B37" s="242"/>
      <c r="C37" s="242"/>
      <c r="D37" s="242"/>
      <c r="E37" s="242"/>
      <c r="F37" s="242"/>
      <c r="G37" s="250"/>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2"/>
      <c r="AF37" s="242"/>
      <c r="AG37" s="242"/>
      <c r="AH37" s="242"/>
      <c r="AI37" s="242"/>
      <c r="AJ37" s="242"/>
      <c r="AK37" s="242"/>
      <c r="AL37" s="242"/>
      <c r="AM37" s="242"/>
      <c r="AN37" s="242"/>
      <c r="AO37" s="242"/>
      <c r="AP37" s="242"/>
      <c r="AQ37" s="242"/>
      <c r="AR37" s="242"/>
      <c r="AS37" s="242"/>
      <c r="AT37" s="242"/>
      <c r="AU37" s="240"/>
      <c r="AV37" s="240"/>
      <c r="AW37" s="240"/>
      <c r="AX37" s="240"/>
      <c r="AY37" s="240"/>
      <c r="AZ37" s="240"/>
      <c r="BA37" s="240"/>
      <c r="BB37" s="240"/>
      <c r="BC37" s="240"/>
      <c r="BD37" s="240"/>
      <c r="BE37" s="240"/>
      <c r="BF37" s="240"/>
      <c r="BG37" s="240"/>
      <c r="BH37" s="240"/>
      <c r="BI37" s="240"/>
      <c r="BJ37" s="240"/>
      <c r="BK37" s="240"/>
      <c r="BL37" s="240"/>
      <c r="BM37" s="240"/>
      <c r="BN37" s="240"/>
      <c r="CA37" s="7" t="s">
        <v>67</v>
      </c>
    </row>
    <row r="38" ht="6.75" customHeight="1"/>
    <row r="39" spans="1:69" ht="14.25" customHeight="1">
      <c r="A39" s="157" t="s">
        <v>373</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row>
    <row r="40" spans="1:64" ht="15" customHeight="1">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row>
    <row r="42" spans="1:79" s="1" customFormat="1" ht="28.5" customHeight="1" hidden="1">
      <c r="A42" s="184"/>
      <c r="B42" s="184"/>
      <c r="C42" s="184"/>
      <c r="D42" s="184"/>
      <c r="E42" s="184"/>
      <c r="F42" s="184"/>
      <c r="G42" s="135" t="s">
        <v>1</v>
      </c>
      <c r="H42" s="136"/>
      <c r="I42" s="136"/>
      <c r="J42" s="136"/>
      <c r="K42" s="136"/>
      <c r="L42" s="136"/>
      <c r="M42" s="136"/>
      <c r="N42" s="136"/>
      <c r="O42" s="136"/>
      <c r="P42" s="136"/>
      <c r="Q42" s="136"/>
      <c r="R42" s="136"/>
      <c r="S42" s="136"/>
      <c r="T42" s="136" t="s">
        <v>101</v>
      </c>
      <c r="U42" s="136"/>
      <c r="V42" s="136"/>
      <c r="W42" s="136"/>
      <c r="X42" s="136"/>
      <c r="Y42" s="136"/>
      <c r="Z42" s="136"/>
      <c r="AA42" s="136" t="s">
        <v>102</v>
      </c>
      <c r="AB42" s="136"/>
      <c r="AC42" s="136"/>
      <c r="AD42" s="136"/>
      <c r="AE42" s="136"/>
      <c r="AF42" s="136"/>
      <c r="AG42" s="136"/>
      <c r="AH42" s="136" t="s">
        <v>103</v>
      </c>
      <c r="AI42" s="136"/>
      <c r="AJ42" s="136"/>
      <c r="AK42" s="136"/>
      <c r="AL42" s="136"/>
      <c r="AM42" s="136"/>
      <c r="AN42" s="137"/>
      <c r="AO42" s="135" t="s">
        <v>104</v>
      </c>
      <c r="AP42" s="136"/>
      <c r="AQ42" s="136"/>
      <c r="AR42" s="136"/>
      <c r="AS42" s="136"/>
      <c r="AT42" s="136"/>
      <c r="AU42" s="136"/>
      <c r="AV42" s="12"/>
      <c r="AW42" s="12"/>
      <c r="AX42" s="12"/>
      <c r="AY42" s="12"/>
      <c r="AZ42" s="12"/>
      <c r="BA42" s="12"/>
      <c r="BB42" s="12"/>
      <c r="BC42" s="12"/>
      <c r="BD42" s="13"/>
      <c r="BE42" s="11"/>
      <c r="BF42" s="12"/>
      <c r="BG42" s="12"/>
      <c r="BH42" s="12"/>
      <c r="BI42" s="12"/>
      <c r="BJ42" s="12"/>
      <c r="BK42" s="12"/>
      <c r="BL42" s="12"/>
      <c r="BM42" s="12"/>
      <c r="BN42" s="13"/>
      <c r="CA42" t="s">
        <v>129</v>
      </c>
    </row>
    <row r="43" spans="1:79" s="43" customFormat="1" ht="19.5" customHeight="1">
      <c r="A43" s="243" t="s">
        <v>179</v>
      </c>
      <c r="B43" s="243"/>
      <c r="C43" s="243"/>
      <c r="D43" s="243"/>
      <c r="E43" s="243"/>
      <c r="F43" s="243"/>
      <c r="G43" s="241"/>
      <c r="H43" s="241"/>
      <c r="I43" s="241"/>
      <c r="J43" s="241"/>
      <c r="K43" s="241"/>
      <c r="L43" s="241"/>
      <c r="M43" s="241"/>
      <c r="N43" s="241"/>
      <c r="O43" s="241"/>
      <c r="P43" s="241"/>
      <c r="Q43" s="241"/>
      <c r="R43" s="241"/>
      <c r="S43" s="241"/>
      <c r="T43" s="232">
        <v>3866313</v>
      </c>
      <c r="U43" s="232"/>
      <c r="V43" s="232"/>
      <c r="W43" s="232"/>
      <c r="X43" s="232"/>
      <c r="Y43" s="232"/>
      <c r="Z43" s="232"/>
      <c r="AA43" s="232">
        <v>3848580</v>
      </c>
      <c r="AB43" s="232"/>
      <c r="AC43" s="232"/>
      <c r="AD43" s="232"/>
      <c r="AE43" s="232"/>
      <c r="AF43" s="232"/>
      <c r="AG43" s="232"/>
      <c r="AH43" s="232">
        <v>3736610</v>
      </c>
      <c r="AI43" s="232"/>
      <c r="AJ43" s="232"/>
      <c r="AK43" s="232"/>
      <c r="AL43" s="232"/>
      <c r="AM43" s="232"/>
      <c r="AN43" s="232"/>
      <c r="AO43" s="232">
        <v>0</v>
      </c>
      <c r="AP43" s="232"/>
      <c r="AQ43" s="232"/>
      <c r="AR43" s="232"/>
      <c r="AS43" s="232"/>
      <c r="AT43" s="232"/>
      <c r="AU43" s="232"/>
      <c r="AV43" s="46"/>
      <c r="AW43" s="47"/>
      <c r="AX43" s="47"/>
      <c r="AY43" s="47"/>
      <c r="AZ43" s="47"/>
      <c r="BA43" s="47"/>
      <c r="BB43" s="47"/>
      <c r="BC43" s="47"/>
      <c r="BD43" s="47"/>
      <c r="BE43" s="47"/>
      <c r="BF43" s="47"/>
      <c r="BG43" s="47"/>
      <c r="BH43" s="47"/>
      <c r="BI43" s="47"/>
      <c r="BJ43" s="47"/>
      <c r="BK43" s="47"/>
      <c r="BL43" s="47"/>
      <c r="BM43" s="47"/>
      <c r="BN43" s="47"/>
      <c r="BO43" s="47"/>
      <c r="CA43" s="43" t="s">
        <v>130</v>
      </c>
    </row>
    <row r="44" ht="18.75" customHeight="1"/>
    <row r="45" ht="21" customHeight="1"/>
    <row r="46" spans="1:64" ht="14.25" customHeight="1">
      <c r="A46" s="151" t="s">
        <v>377</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row>
    <row r="47" spans="1:69" ht="15">
      <c r="A47" s="239" t="s">
        <v>244</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row>
    <row r="48" spans="1:69" ht="19.5" customHeight="1">
      <c r="A48" s="63" t="s">
        <v>3</v>
      </c>
      <c r="B48" s="63"/>
      <c r="C48" s="63"/>
      <c r="D48" s="63"/>
      <c r="E48" s="63"/>
      <c r="F48" s="63"/>
      <c r="G48" s="63" t="s">
        <v>20</v>
      </c>
      <c r="H48" s="63"/>
      <c r="I48" s="63"/>
      <c r="J48" s="63"/>
      <c r="K48" s="63"/>
      <c r="L48" s="63"/>
      <c r="M48" s="63"/>
      <c r="N48" s="63"/>
      <c r="O48" s="63"/>
      <c r="P48" s="63"/>
      <c r="Q48" s="63"/>
      <c r="R48" s="63"/>
      <c r="S48" s="63"/>
      <c r="T48" s="63" t="s">
        <v>248</v>
      </c>
      <c r="U48" s="63"/>
      <c r="V48" s="63"/>
      <c r="W48" s="63"/>
      <c r="X48" s="63"/>
      <c r="Y48" s="63"/>
      <c r="Z48" s="63"/>
      <c r="AA48" s="63"/>
      <c r="AB48" s="63"/>
      <c r="AC48" s="63"/>
      <c r="AD48" s="63"/>
      <c r="AE48" s="63"/>
      <c r="AF48" s="63"/>
      <c r="AG48" s="63"/>
      <c r="AH48" s="63" t="s">
        <v>250</v>
      </c>
      <c r="AI48" s="63"/>
      <c r="AJ48" s="63"/>
      <c r="AK48" s="63"/>
      <c r="AL48" s="63"/>
      <c r="AM48" s="63"/>
      <c r="AN48" s="63"/>
      <c r="AO48" s="63"/>
      <c r="AP48" s="63"/>
      <c r="AQ48" s="63"/>
      <c r="AR48" s="63"/>
      <c r="AS48" s="63"/>
      <c r="AT48" s="63"/>
      <c r="AU48" s="63"/>
      <c r="AV48" s="63" t="s">
        <v>378</v>
      </c>
      <c r="AW48" s="63"/>
      <c r="AX48" s="63"/>
      <c r="AY48" s="63"/>
      <c r="AZ48" s="63"/>
      <c r="BA48" s="63"/>
      <c r="BB48" s="63"/>
      <c r="BC48" s="63"/>
      <c r="BD48" s="63"/>
      <c r="BE48" s="63"/>
      <c r="BF48" s="63"/>
      <c r="BG48" s="63"/>
      <c r="BH48" s="63"/>
      <c r="BI48" s="63"/>
      <c r="BJ48" s="63"/>
      <c r="BK48" s="63"/>
      <c r="BL48" s="63"/>
      <c r="BM48" s="63"/>
      <c r="BN48" s="63"/>
      <c r="BO48" s="63"/>
      <c r="BP48" s="63"/>
      <c r="BQ48" s="63"/>
    </row>
    <row r="49" spans="1:69" ht="39.75" customHeight="1">
      <c r="A49" s="63"/>
      <c r="B49" s="63"/>
      <c r="C49" s="63"/>
      <c r="D49" s="63"/>
      <c r="E49" s="63"/>
      <c r="F49" s="63"/>
      <c r="G49" s="63"/>
      <c r="H49" s="63"/>
      <c r="I49" s="63"/>
      <c r="J49" s="63"/>
      <c r="K49" s="63"/>
      <c r="L49" s="63"/>
      <c r="M49" s="63"/>
      <c r="N49" s="63"/>
      <c r="O49" s="63"/>
      <c r="P49" s="63"/>
      <c r="Q49" s="63"/>
      <c r="R49" s="63"/>
      <c r="S49" s="63"/>
      <c r="T49" s="63" t="s">
        <v>22</v>
      </c>
      <c r="U49" s="63"/>
      <c r="V49" s="63"/>
      <c r="W49" s="63"/>
      <c r="X49" s="63"/>
      <c r="Y49" s="63"/>
      <c r="Z49" s="63"/>
      <c r="AA49" s="63" t="s">
        <v>121</v>
      </c>
      <c r="AB49" s="63"/>
      <c r="AC49" s="63"/>
      <c r="AD49" s="63"/>
      <c r="AE49" s="63"/>
      <c r="AF49" s="63"/>
      <c r="AG49" s="63"/>
      <c r="AH49" s="63" t="s">
        <v>22</v>
      </c>
      <c r="AI49" s="63"/>
      <c r="AJ49" s="63"/>
      <c r="AK49" s="63"/>
      <c r="AL49" s="63"/>
      <c r="AM49" s="63"/>
      <c r="AN49" s="63"/>
      <c r="AO49" s="63" t="s">
        <v>121</v>
      </c>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row>
    <row r="50" spans="1:69" ht="15" customHeight="1">
      <c r="A50" s="63">
        <v>1</v>
      </c>
      <c r="B50" s="63"/>
      <c r="C50" s="63"/>
      <c r="D50" s="63"/>
      <c r="E50" s="63"/>
      <c r="F50" s="63"/>
      <c r="G50" s="63">
        <v>2</v>
      </c>
      <c r="H50" s="63"/>
      <c r="I50" s="63"/>
      <c r="J50" s="63"/>
      <c r="K50" s="63"/>
      <c r="L50" s="63"/>
      <c r="M50" s="63"/>
      <c r="N50" s="63"/>
      <c r="O50" s="63"/>
      <c r="P50" s="63"/>
      <c r="Q50" s="63"/>
      <c r="R50" s="63"/>
      <c r="S50" s="63"/>
      <c r="T50" s="63">
        <v>3</v>
      </c>
      <c r="U50" s="63"/>
      <c r="V50" s="63"/>
      <c r="W50" s="63"/>
      <c r="X50" s="63"/>
      <c r="Y50" s="63"/>
      <c r="Z50" s="63"/>
      <c r="AA50" s="63">
        <v>4</v>
      </c>
      <c r="AB50" s="63"/>
      <c r="AC50" s="63"/>
      <c r="AD50" s="63"/>
      <c r="AE50" s="63"/>
      <c r="AF50" s="63"/>
      <c r="AG50" s="63"/>
      <c r="AH50" s="63">
        <v>5</v>
      </c>
      <c r="AI50" s="63"/>
      <c r="AJ50" s="63"/>
      <c r="AK50" s="63"/>
      <c r="AL50" s="63"/>
      <c r="AM50" s="63"/>
      <c r="AN50" s="63"/>
      <c r="AO50" s="63">
        <v>6</v>
      </c>
      <c r="AP50" s="63"/>
      <c r="AQ50" s="63"/>
      <c r="AR50" s="63"/>
      <c r="AS50" s="63"/>
      <c r="AT50" s="63"/>
      <c r="AU50" s="63"/>
      <c r="AV50" s="63">
        <v>7</v>
      </c>
      <c r="AW50" s="63"/>
      <c r="AX50" s="63"/>
      <c r="AY50" s="63"/>
      <c r="AZ50" s="63"/>
      <c r="BA50" s="63"/>
      <c r="BB50" s="63"/>
      <c r="BC50" s="63"/>
      <c r="BD50" s="63"/>
      <c r="BE50" s="63"/>
      <c r="BF50" s="63"/>
      <c r="BG50" s="63"/>
      <c r="BH50" s="63"/>
      <c r="BI50" s="63"/>
      <c r="BJ50" s="63"/>
      <c r="BK50" s="63"/>
      <c r="BL50" s="63"/>
      <c r="BM50" s="63"/>
      <c r="BN50" s="63"/>
      <c r="BO50" s="63"/>
      <c r="BP50" s="63"/>
      <c r="BQ50" s="63"/>
    </row>
    <row r="51" spans="1:79" s="2" customFormat="1" ht="12.75" customHeight="1" hidden="1">
      <c r="A51" s="61" t="s">
        <v>128</v>
      </c>
      <c r="B51" s="61"/>
      <c r="C51" s="61"/>
      <c r="D51" s="61"/>
      <c r="E51" s="61"/>
      <c r="F51" s="61"/>
      <c r="G51" s="180" t="s">
        <v>78</v>
      </c>
      <c r="H51" s="180"/>
      <c r="I51" s="180"/>
      <c r="J51" s="180"/>
      <c r="K51" s="180"/>
      <c r="L51" s="180"/>
      <c r="M51" s="180"/>
      <c r="N51" s="180"/>
      <c r="O51" s="180"/>
      <c r="P51" s="180"/>
      <c r="Q51" s="180"/>
      <c r="R51" s="180"/>
      <c r="S51" s="180"/>
      <c r="T51" s="56" t="s">
        <v>101</v>
      </c>
      <c r="U51" s="56"/>
      <c r="V51" s="56"/>
      <c r="W51" s="56"/>
      <c r="X51" s="56"/>
      <c r="Y51" s="56"/>
      <c r="Z51" s="56"/>
      <c r="AA51" s="56" t="s">
        <v>102</v>
      </c>
      <c r="AB51" s="56"/>
      <c r="AC51" s="56"/>
      <c r="AD51" s="56"/>
      <c r="AE51" s="56"/>
      <c r="AF51" s="56"/>
      <c r="AG51" s="56"/>
      <c r="AH51" s="56" t="s">
        <v>103</v>
      </c>
      <c r="AI51" s="56"/>
      <c r="AJ51" s="56"/>
      <c r="AK51" s="56"/>
      <c r="AL51" s="56"/>
      <c r="AM51" s="56"/>
      <c r="AN51" s="56"/>
      <c r="AO51" s="56" t="s">
        <v>104</v>
      </c>
      <c r="AP51" s="56"/>
      <c r="AQ51" s="56"/>
      <c r="AR51" s="56"/>
      <c r="AS51" s="56"/>
      <c r="AT51" s="56"/>
      <c r="AU51" s="56"/>
      <c r="AV51" s="61" t="s">
        <v>110</v>
      </c>
      <c r="AW51" s="61"/>
      <c r="AX51" s="61"/>
      <c r="AY51" s="61"/>
      <c r="AZ51" s="61"/>
      <c r="BA51" s="61"/>
      <c r="BB51" s="61"/>
      <c r="BC51" s="61"/>
      <c r="BD51" s="61"/>
      <c r="BE51" s="61"/>
      <c r="BF51" s="61"/>
      <c r="BG51" s="61"/>
      <c r="BH51" s="61"/>
      <c r="BI51" s="61"/>
      <c r="BJ51" s="61"/>
      <c r="BK51" s="61"/>
      <c r="BL51" s="61"/>
      <c r="BM51" s="61"/>
      <c r="BN51" s="61"/>
      <c r="BO51" s="61"/>
      <c r="BP51" s="61"/>
      <c r="BQ51" s="61"/>
      <c r="CA51" s="2" t="s">
        <v>68</v>
      </c>
    </row>
    <row r="52" spans="1:79" s="54" customFormat="1" ht="15" customHeight="1">
      <c r="A52" s="253">
        <v>2111</v>
      </c>
      <c r="B52" s="253"/>
      <c r="C52" s="253"/>
      <c r="D52" s="253"/>
      <c r="E52" s="253"/>
      <c r="F52" s="253"/>
      <c r="G52" s="245" t="s">
        <v>257</v>
      </c>
      <c r="H52" s="246"/>
      <c r="I52" s="246"/>
      <c r="J52" s="246"/>
      <c r="K52" s="246"/>
      <c r="L52" s="246"/>
      <c r="M52" s="246"/>
      <c r="N52" s="246"/>
      <c r="O52" s="246"/>
      <c r="P52" s="246"/>
      <c r="Q52" s="246"/>
      <c r="R52" s="246"/>
      <c r="S52" s="247"/>
      <c r="T52" s="254">
        <v>3088885</v>
      </c>
      <c r="U52" s="254"/>
      <c r="V52" s="254"/>
      <c r="W52" s="254"/>
      <c r="X52" s="254"/>
      <c r="Y52" s="254"/>
      <c r="Z52" s="254"/>
      <c r="AA52" s="254">
        <v>0</v>
      </c>
      <c r="AB52" s="254"/>
      <c r="AC52" s="254"/>
      <c r="AD52" s="254"/>
      <c r="AE52" s="254"/>
      <c r="AF52" s="254"/>
      <c r="AG52" s="254"/>
      <c r="AH52" s="254">
        <v>3239770</v>
      </c>
      <c r="AI52" s="254"/>
      <c r="AJ52" s="254"/>
      <c r="AK52" s="254"/>
      <c r="AL52" s="254"/>
      <c r="AM52" s="254"/>
      <c r="AN52" s="254"/>
      <c r="AO52" s="254">
        <v>0</v>
      </c>
      <c r="AP52" s="254"/>
      <c r="AQ52" s="254"/>
      <c r="AR52" s="254"/>
      <c r="AS52" s="254"/>
      <c r="AT52" s="254"/>
      <c r="AU52" s="254"/>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CA52" s="54" t="s">
        <v>69</v>
      </c>
    </row>
    <row r="53" spans="1:69" s="54" customFormat="1" ht="15" customHeight="1">
      <c r="A53" s="253">
        <v>2120</v>
      </c>
      <c r="B53" s="253"/>
      <c r="C53" s="253"/>
      <c r="D53" s="253"/>
      <c r="E53" s="253"/>
      <c r="F53" s="253"/>
      <c r="G53" s="245" t="s">
        <v>258</v>
      </c>
      <c r="H53" s="246"/>
      <c r="I53" s="246"/>
      <c r="J53" s="246"/>
      <c r="K53" s="246"/>
      <c r="L53" s="246"/>
      <c r="M53" s="246"/>
      <c r="N53" s="246"/>
      <c r="O53" s="246"/>
      <c r="P53" s="246"/>
      <c r="Q53" s="246"/>
      <c r="R53" s="246"/>
      <c r="S53" s="247"/>
      <c r="T53" s="254">
        <v>679555</v>
      </c>
      <c r="U53" s="254"/>
      <c r="V53" s="254"/>
      <c r="W53" s="254"/>
      <c r="X53" s="254"/>
      <c r="Y53" s="254"/>
      <c r="Z53" s="254"/>
      <c r="AA53" s="254">
        <v>0</v>
      </c>
      <c r="AB53" s="254"/>
      <c r="AC53" s="254"/>
      <c r="AD53" s="254"/>
      <c r="AE53" s="254"/>
      <c r="AF53" s="254"/>
      <c r="AG53" s="254"/>
      <c r="AH53" s="254">
        <v>712750</v>
      </c>
      <c r="AI53" s="254"/>
      <c r="AJ53" s="254"/>
      <c r="AK53" s="254"/>
      <c r="AL53" s="254"/>
      <c r="AM53" s="254"/>
      <c r="AN53" s="254"/>
      <c r="AO53" s="254">
        <v>0</v>
      </c>
      <c r="AP53" s="254"/>
      <c r="AQ53" s="254"/>
      <c r="AR53" s="254"/>
      <c r="AS53" s="254"/>
      <c r="AT53" s="254"/>
      <c r="AU53" s="254"/>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row>
    <row r="54" spans="1:69" s="54" customFormat="1" ht="30" customHeight="1">
      <c r="A54" s="253">
        <v>2210</v>
      </c>
      <c r="B54" s="253"/>
      <c r="C54" s="253"/>
      <c r="D54" s="253"/>
      <c r="E54" s="253"/>
      <c r="F54" s="253"/>
      <c r="G54" s="245" t="s">
        <v>259</v>
      </c>
      <c r="H54" s="246"/>
      <c r="I54" s="246"/>
      <c r="J54" s="246"/>
      <c r="K54" s="246"/>
      <c r="L54" s="246"/>
      <c r="M54" s="246"/>
      <c r="N54" s="246"/>
      <c r="O54" s="246"/>
      <c r="P54" s="246"/>
      <c r="Q54" s="246"/>
      <c r="R54" s="246"/>
      <c r="S54" s="247"/>
      <c r="T54" s="254">
        <v>115000</v>
      </c>
      <c r="U54" s="254"/>
      <c r="V54" s="254"/>
      <c r="W54" s="254"/>
      <c r="X54" s="254"/>
      <c r="Y54" s="254"/>
      <c r="Z54" s="254"/>
      <c r="AA54" s="254">
        <v>0</v>
      </c>
      <c r="AB54" s="254"/>
      <c r="AC54" s="254"/>
      <c r="AD54" s="254"/>
      <c r="AE54" s="254"/>
      <c r="AF54" s="254"/>
      <c r="AG54" s="254"/>
      <c r="AH54" s="254">
        <v>145000</v>
      </c>
      <c r="AI54" s="254"/>
      <c r="AJ54" s="254"/>
      <c r="AK54" s="254"/>
      <c r="AL54" s="254"/>
      <c r="AM54" s="254"/>
      <c r="AN54" s="254"/>
      <c r="AO54" s="254">
        <v>0</v>
      </c>
      <c r="AP54" s="254"/>
      <c r="AQ54" s="254"/>
      <c r="AR54" s="254"/>
      <c r="AS54" s="254"/>
      <c r="AT54" s="254"/>
      <c r="AU54" s="254"/>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row>
    <row r="55" spans="1:69" s="54" customFormat="1" ht="15" customHeight="1">
      <c r="A55" s="253">
        <v>2240</v>
      </c>
      <c r="B55" s="253"/>
      <c r="C55" s="253"/>
      <c r="D55" s="253"/>
      <c r="E55" s="253"/>
      <c r="F55" s="253"/>
      <c r="G55" s="245" t="s">
        <v>260</v>
      </c>
      <c r="H55" s="246"/>
      <c r="I55" s="246"/>
      <c r="J55" s="246"/>
      <c r="K55" s="246"/>
      <c r="L55" s="246"/>
      <c r="M55" s="246"/>
      <c r="N55" s="246"/>
      <c r="O55" s="246"/>
      <c r="P55" s="246"/>
      <c r="Q55" s="246"/>
      <c r="R55" s="246"/>
      <c r="S55" s="247"/>
      <c r="T55" s="254">
        <v>60000</v>
      </c>
      <c r="U55" s="254"/>
      <c r="V55" s="254"/>
      <c r="W55" s="254"/>
      <c r="X55" s="254"/>
      <c r="Y55" s="254"/>
      <c r="Z55" s="254"/>
      <c r="AA55" s="254">
        <v>0</v>
      </c>
      <c r="AB55" s="254"/>
      <c r="AC55" s="254"/>
      <c r="AD55" s="254"/>
      <c r="AE55" s="254"/>
      <c r="AF55" s="254"/>
      <c r="AG55" s="254"/>
      <c r="AH55" s="254">
        <v>60000</v>
      </c>
      <c r="AI55" s="254"/>
      <c r="AJ55" s="254"/>
      <c r="AK55" s="254"/>
      <c r="AL55" s="254"/>
      <c r="AM55" s="254"/>
      <c r="AN55" s="254"/>
      <c r="AO55" s="254">
        <v>0</v>
      </c>
      <c r="AP55" s="254"/>
      <c r="AQ55" s="254"/>
      <c r="AR55" s="254"/>
      <c r="AS55" s="254"/>
      <c r="AT55" s="254"/>
      <c r="AU55" s="254"/>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row>
    <row r="56" spans="1:69" s="54" customFormat="1" ht="15" customHeight="1">
      <c r="A56" s="253">
        <v>2250</v>
      </c>
      <c r="B56" s="253"/>
      <c r="C56" s="253"/>
      <c r="D56" s="253"/>
      <c r="E56" s="253"/>
      <c r="F56" s="253"/>
      <c r="G56" s="245" t="s">
        <v>261</v>
      </c>
      <c r="H56" s="246"/>
      <c r="I56" s="246"/>
      <c r="J56" s="246"/>
      <c r="K56" s="246"/>
      <c r="L56" s="246"/>
      <c r="M56" s="246"/>
      <c r="N56" s="246"/>
      <c r="O56" s="246"/>
      <c r="P56" s="246"/>
      <c r="Q56" s="246"/>
      <c r="R56" s="246"/>
      <c r="S56" s="247"/>
      <c r="T56" s="254">
        <v>6000</v>
      </c>
      <c r="U56" s="254"/>
      <c r="V56" s="254"/>
      <c r="W56" s="254"/>
      <c r="X56" s="254"/>
      <c r="Y56" s="254"/>
      <c r="Z56" s="254"/>
      <c r="AA56" s="254">
        <v>0</v>
      </c>
      <c r="AB56" s="254"/>
      <c r="AC56" s="254"/>
      <c r="AD56" s="254"/>
      <c r="AE56" s="254"/>
      <c r="AF56" s="254"/>
      <c r="AG56" s="254"/>
      <c r="AH56" s="254">
        <v>6000</v>
      </c>
      <c r="AI56" s="254"/>
      <c r="AJ56" s="254"/>
      <c r="AK56" s="254"/>
      <c r="AL56" s="254"/>
      <c r="AM56" s="254"/>
      <c r="AN56" s="254"/>
      <c r="AO56" s="254">
        <v>0</v>
      </c>
      <c r="AP56" s="254"/>
      <c r="AQ56" s="254"/>
      <c r="AR56" s="254"/>
      <c r="AS56" s="254"/>
      <c r="AT56" s="254"/>
      <c r="AU56" s="254"/>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row>
    <row r="57" spans="1:69" s="54" customFormat="1" ht="30" customHeight="1">
      <c r="A57" s="253">
        <v>2272</v>
      </c>
      <c r="B57" s="253"/>
      <c r="C57" s="253"/>
      <c r="D57" s="253"/>
      <c r="E57" s="253"/>
      <c r="F57" s="253"/>
      <c r="G57" s="245" t="s">
        <v>262</v>
      </c>
      <c r="H57" s="246"/>
      <c r="I57" s="246"/>
      <c r="J57" s="246"/>
      <c r="K57" s="246"/>
      <c r="L57" s="246"/>
      <c r="M57" s="246"/>
      <c r="N57" s="246"/>
      <c r="O57" s="246"/>
      <c r="P57" s="246"/>
      <c r="Q57" s="246"/>
      <c r="R57" s="246"/>
      <c r="S57" s="247"/>
      <c r="T57" s="254">
        <v>4060</v>
      </c>
      <c r="U57" s="254"/>
      <c r="V57" s="254"/>
      <c r="W57" s="254"/>
      <c r="X57" s="254"/>
      <c r="Y57" s="254"/>
      <c r="Z57" s="254"/>
      <c r="AA57" s="254">
        <v>0</v>
      </c>
      <c r="AB57" s="254"/>
      <c r="AC57" s="254"/>
      <c r="AD57" s="254"/>
      <c r="AE57" s="254"/>
      <c r="AF57" s="254"/>
      <c r="AG57" s="254"/>
      <c r="AH57" s="254">
        <v>4300</v>
      </c>
      <c r="AI57" s="254"/>
      <c r="AJ57" s="254"/>
      <c r="AK57" s="254"/>
      <c r="AL57" s="254"/>
      <c r="AM57" s="254"/>
      <c r="AN57" s="254"/>
      <c r="AO57" s="254">
        <v>0</v>
      </c>
      <c r="AP57" s="254"/>
      <c r="AQ57" s="254"/>
      <c r="AR57" s="254"/>
      <c r="AS57" s="254"/>
      <c r="AT57" s="254"/>
      <c r="AU57" s="254"/>
      <c r="AV57" s="253"/>
      <c r="AW57" s="253"/>
      <c r="AX57" s="253"/>
      <c r="AY57" s="253"/>
      <c r="AZ57" s="253"/>
      <c r="BA57" s="253"/>
      <c r="BB57" s="253"/>
      <c r="BC57" s="253"/>
      <c r="BD57" s="253"/>
      <c r="BE57" s="253"/>
      <c r="BF57" s="253"/>
      <c r="BG57" s="253"/>
      <c r="BH57" s="253"/>
      <c r="BI57" s="253"/>
      <c r="BJ57" s="253"/>
      <c r="BK57" s="253"/>
      <c r="BL57" s="253"/>
      <c r="BM57" s="253"/>
      <c r="BN57" s="253"/>
      <c r="BO57" s="253"/>
      <c r="BP57" s="253"/>
      <c r="BQ57" s="253"/>
    </row>
    <row r="58" spans="1:69" s="54" customFormat="1" ht="15" customHeight="1">
      <c r="A58" s="253">
        <v>2273</v>
      </c>
      <c r="B58" s="253"/>
      <c r="C58" s="253"/>
      <c r="D58" s="253"/>
      <c r="E58" s="253"/>
      <c r="F58" s="253"/>
      <c r="G58" s="245" t="s">
        <v>263</v>
      </c>
      <c r="H58" s="246"/>
      <c r="I58" s="246"/>
      <c r="J58" s="246"/>
      <c r="K58" s="246"/>
      <c r="L58" s="246"/>
      <c r="M58" s="246"/>
      <c r="N58" s="246"/>
      <c r="O58" s="246"/>
      <c r="P58" s="246"/>
      <c r="Q58" s="246"/>
      <c r="R58" s="246"/>
      <c r="S58" s="247"/>
      <c r="T58" s="254">
        <v>132420</v>
      </c>
      <c r="U58" s="254"/>
      <c r="V58" s="254"/>
      <c r="W58" s="254"/>
      <c r="X58" s="254"/>
      <c r="Y58" s="254"/>
      <c r="Z58" s="254"/>
      <c r="AA58" s="254">
        <v>0</v>
      </c>
      <c r="AB58" s="254"/>
      <c r="AC58" s="254"/>
      <c r="AD58" s="254"/>
      <c r="AE58" s="254"/>
      <c r="AF58" s="254"/>
      <c r="AG58" s="254"/>
      <c r="AH58" s="254">
        <v>139970</v>
      </c>
      <c r="AI58" s="254"/>
      <c r="AJ58" s="254"/>
      <c r="AK58" s="254"/>
      <c r="AL58" s="254"/>
      <c r="AM58" s="254"/>
      <c r="AN58" s="254"/>
      <c r="AO58" s="254">
        <v>0</v>
      </c>
      <c r="AP58" s="254"/>
      <c r="AQ58" s="254"/>
      <c r="AR58" s="254"/>
      <c r="AS58" s="254"/>
      <c r="AT58" s="254"/>
      <c r="AU58" s="254"/>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row>
    <row r="59" spans="1:69" s="54" customFormat="1" ht="15" customHeight="1">
      <c r="A59" s="253">
        <v>2274</v>
      </c>
      <c r="B59" s="253"/>
      <c r="C59" s="253"/>
      <c r="D59" s="253"/>
      <c r="E59" s="253"/>
      <c r="F59" s="253"/>
      <c r="G59" s="245" t="s">
        <v>264</v>
      </c>
      <c r="H59" s="246"/>
      <c r="I59" s="246"/>
      <c r="J59" s="246"/>
      <c r="K59" s="246"/>
      <c r="L59" s="246"/>
      <c r="M59" s="246"/>
      <c r="N59" s="246"/>
      <c r="O59" s="246"/>
      <c r="P59" s="246"/>
      <c r="Q59" s="246"/>
      <c r="R59" s="246"/>
      <c r="S59" s="247"/>
      <c r="T59" s="254">
        <v>0</v>
      </c>
      <c r="U59" s="254"/>
      <c r="V59" s="254"/>
      <c r="W59" s="254"/>
      <c r="X59" s="254"/>
      <c r="Y59" s="254"/>
      <c r="Z59" s="254"/>
      <c r="AA59" s="254">
        <v>0</v>
      </c>
      <c r="AB59" s="254"/>
      <c r="AC59" s="254"/>
      <c r="AD59" s="254"/>
      <c r="AE59" s="254"/>
      <c r="AF59" s="254"/>
      <c r="AG59" s="254"/>
      <c r="AH59" s="254">
        <v>0</v>
      </c>
      <c r="AI59" s="254"/>
      <c r="AJ59" s="254"/>
      <c r="AK59" s="254"/>
      <c r="AL59" s="254"/>
      <c r="AM59" s="254"/>
      <c r="AN59" s="254"/>
      <c r="AO59" s="254">
        <v>0</v>
      </c>
      <c r="AP59" s="254"/>
      <c r="AQ59" s="254"/>
      <c r="AR59" s="254"/>
      <c r="AS59" s="254"/>
      <c r="AT59" s="254"/>
      <c r="AU59" s="254"/>
      <c r="AV59" s="253"/>
      <c r="AW59" s="253"/>
      <c r="AX59" s="253"/>
      <c r="AY59" s="253"/>
      <c r="AZ59" s="253"/>
      <c r="BA59" s="253"/>
      <c r="BB59" s="253"/>
      <c r="BC59" s="253"/>
      <c r="BD59" s="253"/>
      <c r="BE59" s="253"/>
      <c r="BF59" s="253"/>
      <c r="BG59" s="253"/>
      <c r="BH59" s="253"/>
      <c r="BI59" s="253"/>
      <c r="BJ59" s="253"/>
      <c r="BK59" s="253"/>
      <c r="BL59" s="253"/>
      <c r="BM59" s="253"/>
      <c r="BN59" s="253"/>
      <c r="BO59" s="253"/>
      <c r="BP59" s="253"/>
      <c r="BQ59" s="253"/>
    </row>
    <row r="60" spans="1:69" s="54" customFormat="1" ht="15" customHeight="1">
      <c r="A60" s="253">
        <v>2800</v>
      </c>
      <c r="B60" s="253"/>
      <c r="C60" s="253"/>
      <c r="D60" s="253"/>
      <c r="E60" s="253"/>
      <c r="F60" s="253"/>
      <c r="G60" s="245" t="s">
        <v>265</v>
      </c>
      <c r="H60" s="246"/>
      <c r="I60" s="246"/>
      <c r="J60" s="246"/>
      <c r="K60" s="246"/>
      <c r="L60" s="246"/>
      <c r="M60" s="246"/>
      <c r="N60" s="246"/>
      <c r="O60" s="246"/>
      <c r="P60" s="246"/>
      <c r="Q60" s="246"/>
      <c r="R60" s="246"/>
      <c r="S60" s="247"/>
      <c r="T60" s="254">
        <v>0</v>
      </c>
      <c r="U60" s="254"/>
      <c r="V60" s="254"/>
      <c r="W60" s="254"/>
      <c r="X60" s="254"/>
      <c r="Y60" s="254"/>
      <c r="Z60" s="254"/>
      <c r="AA60" s="254">
        <v>0</v>
      </c>
      <c r="AB60" s="254"/>
      <c r="AC60" s="254"/>
      <c r="AD60" s="254"/>
      <c r="AE60" s="254"/>
      <c r="AF60" s="254"/>
      <c r="AG60" s="254"/>
      <c r="AH60" s="254">
        <v>0</v>
      </c>
      <c r="AI60" s="254"/>
      <c r="AJ60" s="254"/>
      <c r="AK60" s="254"/>
      <c r="AL60" s="254"/>
      <c r="AM60" s="254"/>
      <c r="AN60" s="254"/>
      <c r="AO60" s="254">
        <v>0</v>
      </c>
      <c r="AP60" s="254"/>
      <c r="AQ60" s="254"/>
      <c r="AR60" s="254"/>
      <c r="AS60" s="254"/>
      <c r="AT60" s="254"/>
      <c r="AU60" s="254"/>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3"/>
    </row>
    <row r="61" spans="1:69" s="54" customFormat="1" ht="30" customHeight="1">
      <c r="A61" s="253">
        <v>3110</v>
      </c>
      <c r="B61" s="253"/>
      <c r="C61" s="253"/>
      <c r="D61" s="253"/>
      <c r="E61" s="253"/>
      <c r="F61" s="253"/>
      <c r="G61" s="245" t="s">
        <v>266</v>
      </c>
      <c r="H61" s="246"/>
      <c r="I61" s="246"/>
      <c r="J61" s="246"/>
      <c r="K61" s="246"/>
      <c r="L61" s="246"/>
      <c r="M61" s="246"/>
      <c r="N61" s="246"/>
      <c r="O61" s="246"/>
      <c r="P61" s="246"/>
      <c r="Q61" s="246"/>
      <c r="R61" s="246"/>
      <c r="S61" s="247"/>
      <c r="T61" s="254">
        <v>0</v>
      </c>
      <c r="U61" s="254"/>
      <c r="V61" s="254"/>
      <c r="W61" s="254"/>
      <c r="X61" s="254"/>
      <c r="Y61" s="254"/>
      <c r="Z61" s="254"/>
      <c r="AA61" s="254">
        <v>0</v>
      </c>
      <c r="AB61" s="254"/>
      <c r="AC61" s="254"/>
      <c r="AD61" s="254"/>
      <c r="AE61" s="254"/>
      <c r="AF61" s="254"/>
      <c r="AG61" s="254"/>
      <c r="AH61" s="254">
        <v>0</v>
      </c>
      <c r="AI61" s="254"/>
      <c r="AJ61" s="254"/>
      <c r="AK61" s="254"/>
      <c r="AL61" s="254"/>
      <c r="AM61" s="254"/>
      <c r="AN61" s="254"/>
      <c r="AO61" s="254">
        <v>0</v>
      </c>
      <c r="AP61" s="254"/>
      <c r="AQ61" s="254"/>
      <c r="AR61" s="254"/>
      <c r="AS61" s="254"/>
      <c r="AT61" s="254"/>
      <c r="AU61" s="254"/>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row>
    <row r="63" spans="1:64" ht="15" customHeight="1">
      <c r="A63" s="151" t="s">
        <v>189</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row>
    <row r="65" spans="1:70" ht="90.75" customHeight="1">
      <c r="A65" s="63" t="s">
        <v>7</v>
      </c>
      <c r="B65" s="63"/>
      <c r="C65" s="63"/>
      <c r="D65" s="63"/>
      <c r="E65" s="63"/>
      <c r="F65" s="63"/>
      <c r="G65" s="99" t="s">
        <v>20</v>
      </c>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1"/>
      <c r="AF65" s="63" t="s">
        <v>9</v>
      </c>
      <c r="AG65" s="63"/>
      <c r="AH65" s="63"/>
      <c r="AI65" s="63"/>
      <c r="AJ65" s="63"/>
      <c r="AK65" s="63" t="s">
        <v>8</v>
      </c>
      <c r="AL65" s="63"/>
      <c r="AM65" s="63"/>
      <c r="AN65" s="63"/>
      <c r="AO65" s="63"/>
      <c r="AP65" s="63"/>
      <c r="AQ65" s="63"/>
      <c r="AR65" s="63"/>
      <c r="AS65" s="63"/>
      <c r="AT65" s="63"/>
      <c r="AU65" s="63" t="s">
        <v>374</v>
      </c>
      <c r="AV65" s="63"/>
      <c r="AW65" s="63"/>
      <c r="AX65" s="63"/>
      <c r="AY65" s="63"/>
      <c r="AZ65" s="63"/>
      <c r="BA65" s="63" t="s">
        <v>375</v>
      </c>
      <c r="BB65" s="63"/>
      <c r="BC65" s="63"/>
      <c r="BD65" s="63"/>
      <c r="BE65" s="63"/>
      <c r="BF65" s="63"/>
      <c r="BG65" s="63" t="s">
        <v>379</v>
      </c>
      <c r="BH65" s="63"/>
      <c r="BI65" s="63"/>
      <c r="BJ65" s="63"/>
      <c r="BK65" s="63"/>
      <c r="BL65" s="63"/>
      <c r="BM65" s="63" t="s">
        <v>380</v>
      </c>
      <c r="BN65" s="63"/>
      <c r="BO65" s="63"/>
      <c r="BP65" s="63"/>
      <c r="BQ65" s="63"/>
      <c r="BR65" s="63"/>
    </row>
    <row r="66" spans="1:70" ht="15" customHeight="1">
      <c r="A66" s="63">
        <v>1</v>
      </c>
      <c r="B66" s="63"/>
      <c r="C66" s="63"/>
      <c r="D66" s="63"/>
      <c r="E66" s="63"/>
      <c r="F66" s="63"/>
      <c r="G66" s="99">
        <v>2</v>
      </c>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1"/>
      <c r="AF66" s="63">
        <v>3</v>
      </c>
      <c r="AG66" s="63"/>
      <c r="AH66" s="63"/>
      <c r="AI66" s="63"/>
      <c r="AJ66" s="63"/>
      <c r="AK66" s="63">
        <v>4</v>
      </c>
      <c r="AL66" s="63"/>
      <c r="AM66" s="63"/>
      <c r="AN66" s="63"/>
      <c r="AO66" s="63"/>
      <c r="AP66" s="63"/>
      <c r="AQ66" s="63"/>
      <c r="AR66" s="63"/>
      <c r="AS66" s="63"/>
      <c r="AT66" s="63"/>
      <c r="AU66" s="63">
        <v>5</v>
      </c>
      <c r="AV66" s="63"/>
      <c r="AW66" s="63"/>
      <c r="AX66" s="63"/>
      <c r="AY66" s="63"/>
      <c r="AZ66" s="63"/>
      <c r="BA66" s="63">
        <v>6</v>
      </c>
      <c r="BB66" s="63"/>
      <c r="BC66" s="63"/>
      <c r="BD66" s="63"/>
      <c r="BE66" s="63"/>
      <c r="BF66" s="63"/>
      <c r="BG66" s="63">
        <v>7</v>
      </c>
      <c r="BH66" s="63"/>
      <c r="BI66" s="63"/>
      <c r="BJ66" s="63"/>
      <c r="BK66" s="63"/>
      <c r="BL66" s="63"/>
      <c r="BM66" s="63">
        <v>8</v>
      </c>
      <c r="BN66" s="63"/>
      <c r="BO66" s="63"/>
      <c r="BP66" s="63"/>
      <c r="BQ66" s="63"/>
      <c r="BR66" s="63"/>
    </row>
    <row r="67" spans="1:79" ht="9.75" customHeight="1" hidden="1">
      <c r="A67" s="233" t="s">
        <v>187</v>
      </c>
      <c r="B67" s="233"/>
      <c r="C67" s="233"/>
      <c r="D67" s="233"/>
      <c r="E67" s="233"/>
      <c r="F67" s="233"/>
      <c r="G67" s="236" t="s">
        <v>78</v>
      </c>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8"/>
      <c r="AF67" s="233" t="s">
        <v>91</v>
      </c>
      <c r="AG67" s="233"/>
      <c r="AH67" s="233"/>
      <c r="AI67" s="233"/>
      <c r="AJ67" s="233"/>
      <c r="AK67" s="233" t="s">
        <v>92</v>
      </c>
      <c r="AL67" s="233"/>
      <c r="AM67" s="233"/>
      <c r="AN67" s="233"/>
      <c r="AO67" s="233"/>
      <c r="AP67" s="233"/>
      <c r="AQ67" s="233"/>
      <c r="AR67" s="233"/>
      <c r="AS67" s="233"/>
      <c r="AT67" s="233"/>
      <c r="AU67" s="233" t="s">
        <v>139</v>
      </c>
      <c r="AV67" s="233"/>
      <c r="AW67" s="233"/>
      <c r="AX67" s="233"/>
      <c r="AY67" s="233"/>
      <c r="AZ67" s="233"/>
      <c r="BA67" s="233" t="s">
        <v>141</v>
      </c>
      <c r="BB67" s="233"/>
      <c r="BC67" s="233"/>
      <c r="BD67" s="233"/>
      <c r="BE67" s="233"/>
      <c r="BF67" s="233"/>
      <c r="BG67" s="233" t="s">
        <v>133</v>
      </c>
      <c r="BH67" s="233"/>
      <c r="BI67" s="233"/>
      <c r="BJ67" s="233"/>
      <c r="BK67" s="233"/>
      <c r="BL67" s="233"/>
      <c r="BM67" s="233" t="s">
        <v>135</v>
      </c>
      <c r="BN67" s="233"/>
      <c r="BO67" s="233"/>
      <c r="BP67" s="233"/>
      <c r="BQ67" s="233"/>
      <c r="BR67" s="233"/>
      <c r="CA67" t="s">
        <v>70</v>
      </c>
    </row>
    <row r="68" spans="1:79" s="7" customFormat="1" ht="12.75">
      <c r="A68" s="242"/>
      <c r="B68" s="242"/>
      <c r="C68" s="242"/>
      <c r="D68" s="242"/>
      <c r="E68" s="242"/>
      <c r="F68" s="242"/>
      <c r="G68" s="250"/>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2"/>
      <c r="AF68" s="242"/>
      <c r="AG68" s="242"/>
      <c r="AH68" s="242"/>
      <c r="AI68" s="242"/>
      <c r="AJ68" s="242"/>
      <c r="AK68" s="242"/>
      <c r="AL68" s="242"/>
      <c r="AM68" s="242"/>
      <c r="AN68" s="242"/>
      <c r="AO68" s="242"/>
      <c r="AP68" s="242"/>
      <c r="AQ68" s="242"/>
      <c r="AR68" s="242"/>
      <c r="AS68" s="242"/>
      <c r="AT68" s="242"/>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CA68" s="7" t="s">
        <v>71</v>
      </c>
    </row>
    <row r="70" spans="1:64" ht="28.5" customHeight="1">
      <c r="A70" s="81" t="s">
        <v>381</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row>
    <row r="71" spans="1:64" ht="9.75" customHeight="1">
      <c r="A71" s="249"/>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row>
    <row r="72" spans="1:64" s="19" customFormat="1" ht="11.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6"/>
      <c r="AF72" s="16"/>
      <c r="AG72" s="16"/>
      <c r="AH72" s="16"/>
      <c r="AI72" s="16"/>
      <c r="AJ72" s="16"/>
      <c r="AK72" s="16"/>
      <c r="AL72" s="16"/>
      <c r="AM72" s="16"/>
      <c r="AN72" s="16"/>
      <c r="AO72" s="16"/>
      <c r="AP72" s="16"/>
      <c r="AQ72" s="16"/>
      <c r="AR72" s="16"/>
      <c r="AS72" s="16"/>
      <c r="AT72" s="16"/>
      <c r="AU72" s="16"/>
      <c r="AV72" s="17"/>
      <c r="AW72" s="17"/>
      <c r="AX72" s="17"/>
      <c r="AY72" s="17"/>
      <c r="AZ72" s="17"/>
      <c r="BA72" s="17"/>
      <c r="BB72" s="17"/>
      <c r="BC72" s="17"/>
      <c r="BD72" s="17"/>
      <c r="BE72" s="17"/>
      <c r="BF72" s="17"/>
      <c r="BG72" s="17"/>
      <c r="BH72" s="17"/>
      <c r="BI72" s="17"/>
      <c r="BJ72" s="17"/>
      <c r="BK72" s="17"/>
      <c r="BL72" s="17"/>
    </row>
    <row r="73" spans="1:79" s="2" customFormat="1" ht="15.75" customHeight="1" hidden="1">
      <c r="A73" s="61"/>
      <c r="B73" s="61"/>
      <c r="C73" s="61"/>
      <c r="D73" s="61"/>
      <c r="E73" s="61"/>
      <c r="F73" s="61"/>
      <c r="G73" s="102" t="s">
        <v>1</v>
      </c>
      <c r="H73" s="103"/>
      <c r="I73" s="103"/>
      <c r="J73" s="103"/>
      <c r="K73" s="103"/>
      <c r="L73" s="103"/>
      <c r="M73" s="103"/>
      <c r="N73" s="103"/>
      <c r="O73" s="103"/>
      <c r="P73" s="103"/>
      <c r="Q73" s="103"/>
      <c r="R73" s="103"/>
      <c r="S73" s="103"/>
      <c r="T73" s="103" t="s">
        <v>101</v>
      </c>
      <c r="U73" s="103"/>
      <c r="V73" s="103"/>
      <c r="W73" s="103"/>
      <c r="X73" s="103"/>
      <c r="Y73" s="103"/>
      <c r="Z73" s="103"/>
      <c r="AA73" s="103" t="s">
        <v>102</v>
      </c>
      <c r="AB73" s="103"/>
      <c r="AC73" s="103"/>
      <c r="AD73" s="103"/>
      <c r="AE73" s="103"/>
      <c r="AF73" s="103"/>
      <c r="AG73" s="103"/>
      <c r="AH73" s="103" t="s">
        <v>103</v>
      </c>
      <c r="AI73" s="103"/>
      <c r="AJ73" s="103"/>
      <c r="AK73" s="103"/>
      <c r="AL73" s="103"/>
      <c r="AM73" s="103"/>
      <c r="AN73" s="103"/>
      <c r="AO73" s="255" t="s">
        <v>104</v>
      </c>
      <c r="AP73" s="255"/>
      <c r="AQ73" s="255"/>
      <c r="AR73" s="255"/>
      <c r="AS73" s="255"/>
      <c r="AT73" s="255"/>
      <c r="AU73" s="256"/>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5"/>
      <c r="CA73" s="2" t="s">
        <v>131</v>
      </c>
    </row>
    <row r="74" spans="1:79" s="43" customFormat="1" ht="20.25" customHeight="1">
      <c r="A74" s="243" t="s">
        <v>179</v>
      </c>
      <c r="B74" s="243"/>
      <c r="C74" s="243"/>
      <c r="D74" s="243"/>
      <c r="E74" s="243"/>
      <c r="F74" s="243"/>
      <c r="G74" s="231"/>
      <c r="H74" s="231"/>
      <c r="I74" s="231"/>
      <c r="J74" s="231"/>
      <c r="K74" s="231"/>
      <c r="L74" s="231"/>
      <c r="M74" s="231"/>
      <c r="N74" s="231"/>
      <c r="O74" s="231"/>
      <c r="P74" s="231"/>
      <c r="Q74" s="231"/>
      <c r="R74" s="231"/>
      <c r="S74" s="231"/>
      <c r="T74" s="230">
        <v>4085920</v>
      </c>
      <c r="U74" s="230"/>
      <c r="V74" s="230"/>
      <c r="W74" s="230"/>
      <c r="X74" s="230"/>
      <c r="Y74" s="230"/>
      <c r="Z74" s="230"/>
      <c r="AA74" s="230">
        <v>0</v>
      </c>
      <c r="AB74" s="230"/>
      <c r="AC74" s="230"/>
      <c r="AD74" s="230"/>
      <c r="AE74" s="230"/>
      <c r="AF74" s="230"/>
      <c r="AG74" s="230"/>
      <c r="AH74" s="230">
        <v>4307790</v>
      </c>
      <c r="AI74" s="230"/>
      <c r="AJ74" s="230"/>
      <c r="AK74" s="230"/>
      <c r="AL74" s="230"/>
      <c r="AM74" s="230"/>
      <c r="AN74" s="230"/>
      <c r="AO74" s="230">
        <v>0</v>
      </c>
      <c r="AP74" s="230"/>
      <c r="AQ74" s="230"/>
      <c r="AR74" s="230"/>
      <c r="AS74" s="230"/>
      <c r="AT74" s="230"/>
      <c r="AU74" s="230"/>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9"/>
      <c r="CA74" s="43" t="s">
        <v>132</v>
      </c>
    </row>
    <row r="75" spans="1:64" s="1" customFormat="1" ht="12.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row>
    <row r="76" spans="1:64" s="1" customFormat="1" ht="12.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row>
    <row r="78" spans="1:58" s="53" customFormat="1" ht="18.75" customHeight="1">
      <c r="A78" s="147" t="s">
        <v>384</v>
      </c>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52"/>
      <c r="AC78" s="52"/>
      <c r="AD78" s="52"/>
      <c r="AE78" s="52"/>
      <c r="AF78" s="52"/>
      <c r="AG78" s="52"/>
      <c r="AH78" s="149"/>
      <c r="AI78" s="149"/>
      <c r="AJ78" s="149"/>
      <c r="AK78" s="149"/>
      <c r="AL78" s="149"/>
      <c r="AM78" s="149"/>
      <c r="AN78" s="149"/>
      <c r="AO78" s="149"/>
      <c r="AP78" s="149"/>
      <c r="AQ78" s="52"/>
      <c r="AR78" s="52"/>
      <c r="AS78" s="52"/>
      <c r="AT78" s="52"/>
      <c r="AU78" s="229" t="s">
        <v>385</v>
      </c>
      <c r="AV78" s="229"/>
      <c r="AW78" s="229"/>
      <c r="AX78" s="229"/>
      <c r="AY78" s="229"/>
      <c r="AZ78" s="229"/>
      <c r="BA78" s="229"/>
      <c r="BB78" s="229"/>
      <c r="BC78" s="229"/>
      <c r="BD78" s="229"/>
      <c r="BE78" s="229"/>
      <c r="BF78" s="229"/>
    </row>
    <row r="79" spans="28:58" ht="12.75" customHeight="1">
      <c r="AB79" s="38"/>
      <c r="AC79" s="38"/>
      <c r="AD79" s="38"/>
      <c r="AE79" s="38"/>
      <c r="AF79" s="38"/>
      <c r="AG79" s="38"/>
      <c r="AH79" s="64" t="s">
        <v>2</v>
      </c>
      <c r="AI79" s="64"/>
      <c r="AJ79" s="64"/>
      <c r="AK79" s="64"/>
      <c r="AL79" s="64"/>
      <c r="AM79" s="64"/>
      <c r="AN79" s="64"/>
      <c r="AO79" s="64"/>
      <c r="AP79" s="64"/>
      <c r="AQ79" s="38"/>
      <c r="AR79" s="38"/>
      <c r="AS79" s="38"/>
      <c r="AT79" s="38"/>
      <c r="AU79" s="64" t="s">
        <v>204</v>
      </c>
      <c r="AV79" s="64"/>
      <c r="AW79" s="64"/>
      <c r="AX79" s="64"/>
      <c r="AY79" s="64"/>
      <c r="AZ79" s="64"/>
      <c r="BA79" s="64"/>
      <c r="BB79" s="64"/>
      <c r="BC79" s="64"/>
      <c r="BD79" s="64"/>
      <c r="BE79" s="64"/>
      <c r="BF79" s="64"/>
    </row>
    <row r="80" spans="28:58" ht="15">
      <c r="AB80" s="38"/>
      <c r="AC80" s="38"/>
      <c r="AD80" s="38"/>
      <c r="AE80" s="38"/>
      <c r="AF80" s="38"/>
      <c r="AG80" s="38"/>
      <c r="AH80" s="39"/>
      <c r="AI80" s="39"/>
      <c r="AJ80" s="39"/>
      <c r="AK80" s="39"/>
      <c r="AL80" s="39"/>
      <c r="AM80" s="39"/>
      <c r="AN80" s="39"/>
      <c r="AO80" s="39"/>
      <c r="AP80" s="39"/>
      <c r="AQ80" s="38"/>
      <c r="AR80" s="38"/>
      <c r="AS80" s="38"/>
      <c r="AT80" s="38"/>
      <c r="AU80" s="39"/>
      <c r="AV80" s="39"/>
      <c r="AW80" s="39"/>
      <c r="AX80" s="39"/>
      <c r="AY80" s="39"/>
      <c r="AZ80" s="39"/>
      <c r="BA80" s="39"/>
      <c r="BB80" s="39"/>
      <c r="BC80" s="39"/>
      <c r="BD80" s="39"/>
      <c r="BE80" s="39"/>
      <c r="BF80" s="39"/>
    </row>
    <row r="81" spans="1:58" s="53" customFormat="1" ht="18" customHeight="1">
      <c r="A81" s="147" t="s">
        <v>382</v>
      </c>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52"/>
      <c r="AC81" s="52"/>
      <c r="AD81" s="52"/>
      <c r="AE81" s="52"/>
      <c r="AF81" s="52"/>
      <c r="AG81" s="52"/>
      <c r="AH81" s="149"/>
      <c r="AI81" s="149"/>
      <c r="AJ81" s="149"/>
      <c r="AK81" s="149"/>
      <c r="AL81" s="149"/>
      <c r="AM81" s="149"/>
      <c r="AN81" s="149"/>
      <c r="AO81" s="149"/>
      <c r="AP81" s="149"/>
      <c r="AQ81" s="52"/>
      <c r="AR81" s="52"/>
      <c r="AS81" s="52"/>
      <c r="AT81" s="52"/>
      <c r="AU81" s="229" t="s">
        <v>383</v>
      </c>
      <c r="AV81" s="229"/>
      <c r="AW81" s="229"/>
      <c r="AX81" s="229"/>
      <c r="AY81" s="229"/>
      <c r="AZ81" s="229"/>
      <c r="BA81" s="229"/>
      <c r="BB81" s="229"/>
      <c r="BC81" s="229"/>
      <c r="BD81" s="229"/>
      <c r="BE81" s="229"/>
      <c r="BF81" s="229"/>
    </row>
    <row r="82" spans="28:58" ht="12" customHeight="1">
      <c r="AB82" s="38"/>
      <c r="AC82" s="38"/>
      <c r="AD82" s="38"/>
      <c r="AE82" s="38"/>
      <c r="AF82" s="38"/>
      <c r="AG82" s="38"/>
      <c r="AH82" s="64" t="s">
        <v>2</v>
      </c>
      <c r="AI82" s="64"/>
      <c r="AJ82" s="64"/>
      <c r="AK82" s="64"/>
      <c r="AL82" s="64"/>
      <c r="AM82" s="64"/>
      <c r="AN82" s="64"/>
      <c r="AO82" s="64"/>
      <c r="AP82" s="64"/>
      <c r="AQ82" s="38"/>
      <c r="AR82" s="38"/>
      <c r="AS82" s="38"/>
      <c r="AT82" s="38"/>
      <c r="AU82" s="64" t="s">
        <v>204</v>
      </c>
      <c r="AV82" s="64"/>
      <c r="AW82" s="64"/>
      <c r="AX82" s="64"/>
      <c r="AY82" s="64"/>
      <c r="AZ82" s="64"/>
      <c r="BA82" s="64"/>
      <c r="BB82" s="64"/>
      <c r="BC82" s="64"/>
      <c r="BD82" s="64"/>
      <c r="BE82" s="64"/>
      <c r="BF82" s="64"/>
    </row>
  </sheetData>
  <mergeCells count="310">
    <mergeCell ref="AH60:AN60"/>
    <mergeCell ref="AO60:AU60"/>
    <mergeCell ref="AV60:BQ60"/>
    <mergeCell ref="A61:F61"/>
    <mergeCell ref="G61:S61"/>
    <mergeCell ref="T61:Z61"/>
    <mergeCell ref="AA61:AG61"/>
    <mergeCell ref="AH61:AN61"/>
    <mergeCell ref="AO61:AU61"/>
    <mergeCell ref="AV61:BQ61"/>
    <mergeCell ref="A60:F60"/>
    <mergeCell ref="G60:S60"/>
    <mergeCell ref="T60:Z60"/>
    <mergeCell ref="AA60:AG60"/>
    <mergeCell ref="AH58:AN58"/>
    <mergeCell ref="AO58:AU58"/>
    <mergeCell ref="AV58:BQ58"/>
    <mergeCell ref="A59:F59"/>
    <mergeCell ref="G59:S59"/>
    <mergeCell ref="T59:Z59"/>
    <mergeCell ref="AA59:AG59"/>
    <mergeCell ref="AH59:AN59"/>
    <mergeCell ref="AO59:AU59"/>
    <mergeCell ref="AV59:BQ59"/>
    <mergeCell ref="A58:F58"/>
    <mergeCell ref="G58:S58"/>
    <mergeCell ref="T58:Z58"/>
    <mergeCell ref="AA58:AG58"/>
    <mergeCell ref="AH56:AN56"/>
    <mergeCell ref="AO56:AU56"/>
    <mergeCell ref="AV56:BQ56"/>
    <mergeCell ref="A57:F57"/>
    <mergeCell ref="G57:S57"/>
    <mergeCell ref="T57:Z57"/>
    <mergeCell ref="AA57:AG57"/>
    <mergeCell ref="AH57:AN57"/>
    <mergeCell ref="AO57:AU57"/>
    <mergeCell ref="AV57:BQ57"/>
    <mergeCell ref="A56:F56"/>
    <mergeCell ref="G56:S56"/>
    <mergeCell ref="T56:Z56"/>
    <mergeCell ref="AA56:AG56"/>
    <mergeCell ref="AO54:AU54"/>
    <mergeCell ref="AV54:BQ54"/>
    <mergeCell ref="A55:F55"/>
    <mergeCell ref="G55:S55"/>
    <mergeCell ref="T55:Z55"/>
    <mergeCell ref="AA55:AG55"/>
    <mergeCell ref="AH55:AN55"/>
    <mergeCell ref="AO55:AU55"/>
    <mergeCell ref="AV55:BQ55"/>
    <mergeCell ref="G54:S54"/>
    <mergeCell ref="T54:Z54"/>
    <mergeCell ref="AA54:AG54"/>
    <mergeCell ref="AH54:AN54"/>
    <mergeCell ref="A53:F53"/>
    <mergeCell ref="G53:S53"/>
    <mergeCell ref="T53:Z53"/>
    <mergeCell ref="AA53:AG53"/>
    <mergeCell ref="AH53:AN53"/>
    <mergeCell ref="AO53:AU53"/>
    <mergeCell ref="AH30:AN30"/>
    <mergeCell ref="AO30:AU30"/>
    <mergeCell ref="AV30:BL30"/>
    <mergeCell ref="AO50:AU50"/>
    <mergeCell ref="AO51:AU51"/>
    <mergeCell ref="BE34:BN34"/>
    <mergeCell ref="AU34:BD34"/>
    <mergeCell ref="A30:F30"/>
    <mergeCell ref="G30:S30"/>
    <mergeCell ref="T30:Z30"/>
    <mergeCell ref="AA30:AG30"/>
    <mergeCell ref="AH28:AN28"/>
    <mergeCell ref="AO28:AU28"/>
    <mergeCell ref="AV28:BL28"/>
    <mergeCell ref="A29:F29"/>
    <mergeCell ref="G29:S29"/>
    <mergeCell ref="T29:Z29"/>
    <mergeCell ref="AA29:AG29"/>
    <mergeCell ref="AH29:AN29"/>
    <mergeCell ref="AO29:AU29"/>
    <mergeCell ref="AV29:BL29"/>
    <mergeCell ref="A28:F28"/>
    <mergeCell ref="G28:S28"/>
    <mergeCell ref="T28:Z28"/>
    <mergeCell ref="AA28:AG28"/>
    <mergeCell ref="AH26:AN26"/>
    <mergeCell ref="AO26:AU26"/>
    <mergeCell ref="AV26:BL26"/>
    <mergeCell ref="A27:F27"/>
    <mergeCell ref="G27:S27"/>
    <mergeCell ref="T27:Z27"/>
    <mergeCell ref="AA27:AG27"/>
    <mergeCell ref="AH27:AN27"/>
    <mergeCell ref="AO27:AU27"/>
    <mergeCell ref="AV27:BL27"/>
    <mergeCell ref="A26:F26"/>
    <mergeCell ref="G26:S26"/>
    <mergeCell ref="T26:Z26"/>
    <mergeCell ref="AA26:AG26"/>
    <mergeCell ref="AH24:AN24"/>
    <mergeCell ref="AO24:AU24"/>
    <mergeCell ref="AV24:BL24"/>
    <mergeCell ref="A25:F25"/>
    <mergeCell ref="G25:S25"/>
    <mergeCell ref="T25:Z25"/>
    <mergeCell ref="AA25:AG25"/>
    <mergeCell ref="AH25:AN25"/>
    <mergeCell ref="AO25:AU25"/>
    <mergeCell ref="AV25:BL25"/>
    <mergeCell ref="A24:F24"/>
    <mergeCell ref="G24:S24"/>
    <mergeCell ref="T24:Z24"/>
    <mergeCell ref="AA24:AG24"/>
    <mergeCell ref="AO22:AU22"/>
    <mergeCell ref="AV22:BL22"/>
    <mergeCell ref="A23:F23"/>
    <mergeCell ref="G23:S23"/>
    <mergeCell ref="T23:Z23"/>
    <mergeCell ref="AA23:AG23"/>
    <mergeCell ref="AH23:AN23"/>
    <mergeCell ref="AO23:AU23"/>
    <mergeCell ref="AV23:BL23"/>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79:BF79"/>
    <mergeCell ref="AH79:AP79"/>
    <mergeCell ref="A78:AA78"/>
    <mergeCell ref="AU78:BF78"/>
    <mergeCell ref="AH78:AP78"/>
    <mergeCell ref="A71:BL71"/>
    <mergeCell ref="A73:F73"/>
    <mergeCell ref="AH73:AN73"/>
    <mergeCell ref="AO73:AU73"/>
    <mergeCell ref="A74:F74"/>
    <mergeCell ref="A70:BL70"/>
    <mergeCell ref="A67:F67"/>
    <mergeCell ref="AF67:AJ67"/>
    <mergeCell ref="AK67:AT67"/>
    <mergeCell ref="G67:AE67"/>
    <mergeCell ref="A68:F68"/>
    <mergeCell ref="AF68:AJ68"/>
    <mergeCell ref="AK68:AT68"/>
    <mergeCell ref="G68:AE68"/>
    <mergeCell ref="AU68:AZ68"/>
    <mergeCell ref="AK65:AT65"/>
    <mergeCell ref="AF65:AJ65"/>
    <mergeCell ref="A65:F65"/>
    <mergeCell ref="AK66:AT66"/>
    <mergeCell ref="AF66:AJ66"/>
    <mergeCell ref="A66:F66"/>
    <mergeCell ref="AU67:AZ67"/>
    <mergeCell ref="G65:AE65"/>
    <mergeCell ref="G66:AE66"/>
    <mergeCell ref="BM66:BR66"/>
    <mergeCell ref="BG66:BL66"/>
    <mergeCell ref="BA66:BF66"/>
    <mergeCell ref="AU66:AZ66"/>
    <mergeCell ref="BM65:BR65"/>
    <mergeCell ref="BG65:BL65"/>
    <mergeCell ref="BA65:BF65"/>
    <mergeCell ref="AU65:AZ65"/>
    <mergeCell ref="A63:BL63"/>
    <mergeCell ref="A52:F52"/>
    <mergeCell ref="G52:S52"/>
    <mergeCell ref="T52:Z52"/>
    <mergeCell ref="AA52:AG52"/>
    <mergeCell ref="AV52:BQ52"/>
    <mergeCell ref="AH52:AN52"/>
    <mergeCell ref="AO52:AU52"/>
    <mergeCell ref="AV53:BQ53"/>
    <mergeCell ref="A54:F54"/>
    <mergeCell ref="T50:Z50"/>
    <mergeCell ref="AA51:AG51"/>
    <mergeCell ref="AH51:AN51"/>
    <mergeCell ref="T51:Z51"/>
    <mergeCell ref="AH50:AN50"/>
    <mergeCell ref="G48:S49"/>
    <mergeCell ref="A48:F49"/>
    <mergeCell ref="AO49:AU49"/>
    <mergeCell ref="AH49:AN49"/>
    <mergeCell ref="AA49:AG49"/>
    <mergeCell ref="T49:Z49"/>
    <mergeCell ref="A35:F35"/>
    <mergeCell ref="A40:BL40"/>
    <mergeCell ref="BE35:BN35"/>
    <mergeCell ref="AU35:BD35"/>
    <mergeCell ref="AK35:AT35"/>
    <mergeCell ref="AF35:AJ35"/>
    <mergeCell ref="A36:F36"/>
    <mergeCell ref="AK37:AT37"/>
    <mergeCell ref="G37:AE37"/>
    <mergeCell ref="G35:AE35"/>
    <mergeCell ref="AH20:AN20"/>
    <mergeCell ref="AO20:AU20"/>
    <mergeCell ref="A21:F21"/>
    <mergeCell ref="A34:F34"/>
    <mergeCell ref="A20:F20"/>
    <mergeCell ref="G20:S20"/>
    <mergeCell ref="T20:Z20"/>
    <mergeCell ref="AA20:AG20"/>
    <mergeCell ref="AK34:AT34"/>
    <mergeCell ref="G21:S21"/>
    <mergeCell ref="A16:BL16"/>
    <mergeCell ref="AV17:BL18"/>
    <mergeCell ref="AH18:AN18"/>
    <mergeCell ref="T19:Z19"/>
    <mergeCell ref="G19:S19"/>
    <mergeCell ref="A19:F19"/>
    <mergeCell ref="AV19:BL19"/>
    <mergeCell ref="AO19:AU19"/>
    <mergeCell ref="AH19:AN19"/>
    <mergeCell ref="AA19:AG19"/>
    <mergeCell ref="A14:BL14"/>
    <mergeCell ref="A2:BL2"/>
    <mergeCell ref="AX1:BL1"/>
    <mergeCell ref="AH17:AU17"/>
    <mergeCell ref="AA17:AG18"/>
    <mergeCell ref="T17:Z18"/>
    <mergeCell ref="G17:S18"/>
    <mergeCell ref="A17:F18"/>
    <mergeCell ref="AO18:AU18"/>
    <mergeCell ref="A15:BL15"/>
    <mergeCell ref="T21:Z21"/>
    <mergeCell ref="AA21:AG21"/>
    <mergeCell ref="AF34:AJ34"/>
    <mergeCell ref="G34:AE34"/>
    <mergeCell ref="A32:BL32"/>
    <mergeCell ref="A22:F22"/>
    <mergeCell ref="G22:S22"/>
    <mergeCell ref="T22:Z22"/>
    <mergeCell ref="AA22:AG22"/>
    <mergeCell ref="AH22:AN22"/>
    <mergeCell ref="BA68:BF68"/>
    <mergeCell ref="BG68:BL68"/>
    <mergeCell ref="BM68:BR68"/>
    <mergeCell ref="A43:F43"/>
    <mergeCell ref="G50:S50"/>
    <mergeCell ref="A50:F50"/>
    <mergeCell ref="A51:F51"/>
    <mergeCell ref="G51:S51"/>
    <mergeCell ref="AV50:BQ50"/>
    <mergeCell ref="AV51:BQ51"/>
    <mergeCell ref="BA67:BF67"/>
    <mergeCell ref="BG67:BL67"/>
    <mergeCell ref="BM67:BR67"/>
    <mergeCell ref="AU37:BD37"/>
    <mergeCell ref="BE37:BN37"/>
    <mergeCell ref="A39:BQ39"/>
    <mergeCell ref="G43:S43"/>
    <mergeCell ref="A37:F37"/>
    <mergeCell ref="AF37:AJ37"/>
    <mergeCell ref="AA50:AG50"/>
    <mergeCell ref="A42:F42"/>
    <mergeCell ref="G42:S42"/>
    <mergeCell ref="AV48:BQ49"/>
    <mergeCell ref="AH43:AN43"/>
    <mergeCell ref="AO43:AU43"/>
    <mergeCell ref="T42:Z42"/>
    <mergeCell ref="A47:BQ47"/>
    <mergeCell ref="AH48:AU48"/>
    <mergeCell ref="A46:BL46"/>
    <mergeCell ref="T48:AG48"/>
    <mergeCell ref="G36:AE36"/>
    <mergeCell ref="AA42:AG42"/>
    <mergeCell ref="AH42:AN42"/>
    <mergeCell ref="AO42:AU42"/>
    <mergeCell ref="T43:Z43"/>
    <mergeCell ref="AA43:AG43"/>
    <mergeCell ref="AV20:BL20"/>
    <mergeCell ref="AH21:AN21"/>
    <mergeCell ref="AF36:AJ36"/>
    <mergeCell ref="AK36:AT36"/>
    <mergeCell ref="AU36:BD36"/>
    <mergeCell ref="BE36:BN36"/>
    <mergeCell ref="AO21:AU21"/>
    <mergeCell ref="AV21:BL21"/>
    <mergeCell ref="AO74:AU74"/>
    <mergeCell ref="G73:S73"/>
    <mergeCell ref="T73:Z73"/>
    <mergeCell ref="AA73:AG73"/>
    <mergeCell ref="G74:S74"/>
    <mergeCell ref="T74:Z74"/>
    <mergeCell ref="AA74:AG74"/>
    <mergeCell ref="AH74:AN74"/>
    <mergeCell ref="A81:AA81"/>
    <mergeCell ref="AH81:AP81"/>
    <mergeCell ref="AH82:AP82"/>
    <mergeCell ref="AU82:BF82"/>
    <mergeCell ref="AU81:BF81"/>
  </mergeCells>
  <conditionalFormatting sqref="A68:F68 A37:F37">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Admin</cp:lastModifiedBy>
  <cp:lastPrinted>2022-01-27T14:20:40Z</cp:lastPrinted>
  <dcterms:created xsi:type="dcterms:W3CDTF">2016-07-02T12:27:50Z</dcterms:created>
  <dcterms:modified xsi:type="dcterms:W3CDTF">2022-02-24T15:10:16Z</dcterms:modified>
  <cp:category/>
  <cp:version/>
  <cp:contentType/>
  <cp:contentStatus/>
</cp:coreProperties>
</file>