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<sst xmlns="http://schemas.openxmlformats.org/spreadsheetml/2006/main" count="427" uniqueCount="193">
  <si>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</si>
  <si>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</si>
  <si>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</si>
  <si>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</si>
  <si>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</si>
  <si>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</si>
  <si>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</si>
  <si>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</si>
  <si>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</si>
  <si>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</si>
  <si>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</si>
  <si>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</si>
  <si>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</si>
  <si>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</si>
  <si>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</si>
  <si>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</si>
  <si>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</si>
  <si>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</si>
  <si>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</si>
  <si>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0110180</t>
  </si>
  <si>
    <t>0180</t>
  </si>
  <si>
    <t xml:space="preserve">  0133 </t>
  </si>
  <si>
    <t>Інша діяльність у сфері державного управління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</si>
  <si>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</si>
  <si>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</si>
  <si>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</si>
  <si>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</si>
  <si>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</si>
  <si>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</si>
  <si>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</si>
  <si>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</si>
  <si>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</si>
  <si>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</si>
  <si>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засад.</t>
  </si>
  <si>
    <t>2</t>
  </si>
  <si>
    <t>Створення та запровадження ефективної системи взаємодії влади та громадськості в бюджетному процесі для задоволення потреб мешканців міста Коломиї</t>
  </si>
  <si>
    <t>3</t>
  </si>
  <si>
    <t>Розвиток ініціативи населення у вирішенні питань місцевого значення</t>
  </si>
  <si>
    <t>7. Мета бюджетної програми</t>
  </si>
  <si>
    <t>Сприяння формуванню економічно достатньої територіальної громади; удосконалення механізмів управління об’єктами права комунальної власності та спільної власності територіальних громад; надання науково – методичної допомоги органам місцевого самоврядування; підвищення професійного рівня посадових осіб органів місцевого самоврядування, забезпечення підготовки кадрів для цих органів; проведення просвітницької діяльності з питань розвитку місцевого самоврядування в місті та розв’язання проблем у цій сфері; поліпшення взаємодії органів місцевого самоврядування з органами виконавчої влади; створення належних умов для реалізації територіальною громадою та органами місцевого самоврядування прав і повноважень, визначених Конституцією та законами України; залучення громадських організацій, жителів міста до процесів розвитку місцевого самоврядування; вивчення, аналіз, узагальнення і впровадження кращого досвіду у сфері розвитку місцевого самоврядування; підготовка пропозицій і рекомендацій щодо розвитку місцевого самоврядування в місті та розв’язання актуальних проблем у цій сфері; впровадження інноваційних механізмів залучення громадськості до розподілу коштів міського бюджету; встановлення та регулювання системи взаємодії виконавчих органів влади.</t>
  </si>
  <si>
    <t>8. Завдання бюджетної програми</t>
  </si>
  <si>
    <t>Завдання</t>
  </si>
  <si>
    <t>Навчання та підвищення кваліфікації працівників міської ради та її виконавчих органів 2022-2024</t>
  </si>
  <si>
    <t>Програма розвитку місцевого самоврядування Коломийської міської територіальної громади на 2023-2027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</si>
  <si>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</si>
  <si>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</si>
  <si>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</si>
  <si>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</si>
  <si>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</si>
  <si>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</si>
  <si>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</si>
  <si>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</si>
  <si>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Організація та проведення навчання працівників міської ради та її виконавчих органів</t>
  </si>
  <si>
    <t>Фонд міської ради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</si>
  <si>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Представницькі витрати (згідно Порядку використання коштів міської ради на представницькі витрати, затвердженого рішенням міської ради від 22.11.2016 року №961-14/2016)</t>
  </si>
  <si>
    <t>6</t>
  </si>
  <si>
    <t>Членські внески до Асоціацій, членом яких є Коломийська міська рада</t>
  </si>
  <si>
    <t>7</t>
  </si>
  <si>
    <t>Висвітлення роботи міської ради в засобах масової інформації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</si>
  <si>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</si>
  <si>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</si>
  <si>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</si>
  <si>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</si>
  <si>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</si>
  <si>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</si>
  <si>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</si>
  <si>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оргапнізацію та проведення навчання працівників  міської ради та її виконавчих органів</t>
  </si>
  <si>
    <t>грн.</t>
  </si>
  <si>
    <t>Удосконалення та забезпечення роботи системи "Віче"</t>
  </si>
  <si>
    <t>Обсяг видатків на виготовлення соціальної реклами на зовнішніх носіях</t>
  </si>
  <si>
    <t>Обсяг видатків на придбання та виготовлення посвідчень "Почесний громадянин міста Коломиї"</t>
  </si>
  <si>
    <t>Обсяг видатків на придбання та виготовлення відзнак, футлярів для відзнак</t>
  </si>
  <si>
    <t>Обсяг видатків на надання одноразової допомоги виборцям за рахунок Фонду на виконання депутатських повноважень</t>
  </si>
  <si>
    <t>Обсяг видатків на оплату послуг з тимчасового розміщення (ночівлі) делегацій</t>
  </si>
  <si>
    <t>Обсяг видатків на оплату послуг з харчування делегацій</t>
  </si>
  <si>
    <t>Обсяг видатків на сплату членських внесків до Асоціації міст України</t>
  </si>
  <si>
    <t>Обсяг видатків на сплату членських внесків до Асоціації "Енергоефективні міста України"</t>
  </si>
  <si>
    <t>Обсяг видатків на висвітлення роботи ОМС на теле-та радіоресурссах</t>
  </si>
  <si>
    <t>Обсяг видатків на висвітлення роботи ОМС в друкованих ЗМІ</t>
  </si>
  <si>
    <t>продукту</t>
  </si>
  <si>
    <t>Кількість проведених навчань працівників міської ради та її виконавчих органів</t>
  </si>
  <si>
    <t>од.</t>
  </si>
  <si>
    <t>розрахунковий показник</t>
  </si>
  <si>
    <t>Кількість послуг з удосконалення та забезпечення роботи системи "Віче"</t>
  </si>
  <si>
    <t>Кількість послуг виготовлення соціальної реклами</t>
  </si>
  <si>
    <t>Кількість придбаних та виготовлених посвідчень "Почесний громадянин міста Коломиї"</t>
  </si>
  <si>
    <t>шт.</t>
  </si>
  <si>
    <t>Кількість придбаних та виготовлених відзнак, футлярів для відзнак</t>
  </si>
  <si>
    <t>осіб</t>
  </si>
  <si>
    <t>Кількість послуг з тимчасового розміщення</t>
  </si>
  <si>
    <t>Кількість послуг з харчування</t>
  </si>
  <si>
    <t>Кількість угод з Асоціацією міст України</t>
  </si>
  <si>
    <t>Кількість угод з Асоціацією "Енергоефективні міста України"</t>
  </si>
  <si>
    <t>Кількість послуг з висвітлення роботи ОМС на теле-та радіоресурсах</t>
  </si>
  <si>
    <t>Кількість послуг з висвітлення роботи ОМС в друкованих ЗМІ</t>
  </si>
  <si>
    <t>ефективності</t>
  </si>
  <si>
    <t>Середні витрати на організацію та проведення навчання працівників міської ради та її виконавчих органів</t>
  </si>
  <si>
    <t>Середні витрати на удосконалення та забезпечення роботи системи "Віче"</t>
  </si>
  <si>
    <t xml:space="preserve">Середні витрати на виготовлення соціальної реклами </t>
  </si>
  <si>
    <t>Середня вартість придбаних та виготовлених посвідчень "Почесний громадянин міста Коломиї"</t>
  </si>
  <si>
    <t>Середня вартість придбаних та виготовлених відзнак, футлярів для відзнак</t>
  </si>
  <si>
    <t>Середні витрати на послуги з тимчасового розміщення</t>
  </si>
  <si>
    <t>Середні витрати на послуги з харчування</t>
  </si>
  <si>
    <t>Середні витрати на оплату угод Асоціації міст України</t>
  </si>
  <si>
    <t>Середні витрати на оплату угод "Енергоефективні міста України"</t>
  </si>
  <si>
    <t>Середні витрати на висвітлення роботи ОМС на теле-та радіоресурссах</t>
  </si>
  <si>
    <t>Середні витрати на висвітлення роботи ОМС в друкованих ЗМІ</t>
  </si>
  <si>
    <t>якості</t>
  </si>
  <si>
    <t>Відсоток забезпеченості підвищення кваліфікації працівників міської ради та її виконавчих органів</t>
  </si>
  <si>
    <t>відс.</t>
  </si>
  <si>
    <t>Відсоток забезпеченості матеріальними допомогами відповідно до заяв</t>
  </si>
  <si>
    <t>Відсоток забезпеченості делегацій послугами</t>
  </si>
  <si>
    <t>Відсоток сплачених Членських внесків відповідно до укладених угод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</si>
  <si>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</si>
  <si>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</si>
  <si>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</si>
  <si>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</si>
  <si>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</si>
  <si>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3 856 000, 00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3 856 000,00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</si>
  <si>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Програма "Навчання та підвищення кваліфікації працівників міської ради та її виконавчих органів на 2022-2024 роки"</t>
  </si>
  <si>
    <t>кошторис</t>
  </si>
  <si>
    <t>1.1.</t>
  </si>
  <si>
    <t>Придбання додаткових ліцензійних ключів СЕД "Діловод"</t>
  </si>
  <si>
    <t>Кількість наданих послуг для проведення офіційних заходів, урочистих подій, толоки</t>
  </si>
  <si>
    <t>Кількість наданих послуг з виготовлення та розповсюдження інформаційних матеріалів</t>
  </si>
  <si>
    <t>Середня вартість наданих послуг для проведення офіційних заходів, урочистих подій, толоки</t>
  </si>
  <si>
    <t>Середня вартість наданих послуг з виготовлення та розповсюдження інформаційних матеріалів</t>
  </si>
  <si>
    <t>Обсяг видатків на виготовлення поліграфічної продукції</t>
  </si>
  <si>
    <t>Обсяг видатків на виготовлення зовнішньої реклами від міської ради</t>
  </si>
  <si>
    <t>2.1.</t>
  </si>
  <si>
    <t>2.1.1.</t>
  </si>
  <si>
    <t>2.1.2.</t>
  </si>
  <si>
    <t>2.1..3.</t>
  </si>
  <si>
    <t>2.1.4.</t>
  </si>
  <si>
    <t>2.1.5.</t>
  </si>
  <si>
    <t>2.1.6.</t>
  </si>
  <si>
    <t>2.1.7.</t>
  </si>
  <si>
    <t>2.1..8.</t>
  </si>
  <si>
    <t>2.1.9.</t>
  </si>
  <si>
    <t>Кількість послуг з виготовлення зовнішньої реклами</t>
  </si>
  <si>
    <t>Кількість послуг з виготовлення поліграфічної продукції</t>
  </si>
  <si>
    <t>Кількість придбаних додаткових ліцензійних ключів СЕД "Діловод"</t>
  </si>
  <si>
    <t>Середні витрати на придбання додаткових ліцензійних ключів СЕД</t>
  </si>
  <si>
    <t>Середні витрати на виготовлення зовнішньої реклами</t>
  </si>
  <si>
    <t>Середні витрати на виготовлення поліграфічної продукції</t>
  </si>
  <si>
    <t>Відсоток забезпеченості товарами та послугами щодо сприяння розвитку місцевого самоврядування та громадського суспільства</t>
  </si>
  <si>
    <t>2.2.</t>
  </si>
  <si>
    <t>2.2.1.</t>
  </si>
  <si>
    <t xml:space="preserve">Кількість депутатів </t>
  </si>
  <si>
    <t>2.3.</t>
  </si>
  <si>
    <t>2.3.1.</t>
  </si>
  <si>
    <t>2.3.2.</t>
  </si>
  <si>
    <t>2.4.</t>
  </si>
  <si>
    <t>2.4.1.</t>
  </si>
  <si>
    <t>2.4.2.</t>
  </si>
  <si>
    <t>2.5.</t>
  </si>
  <si>
    <t>Виготовлення та розповсюдження інформаційних матеріалів, бюлетнів, плакатів, буклетів, листівок з питань роботи органу місцевого самоврядування</t>
  </si>
  <si>
    <t>2.5.1.</t>
  </si>
  <si>
    <t>2.5.2.</t>
  </si>
  <si>
    <t>2.5.3.</t>
  </si>
  <si>
    <t>Відсоток населення ознайомленого з роботою міської ради</t>
  </si>
  <si>
    <t>Управління фінансів і внутрішнього аудиту міської ради, начальник управління</t>
  </si>
  <si>
    <t>рішення міської ради від 22.12.2023 року №3294-50/2023</t>
  </si>
  <si>
    <t>Середні витрати з яких виплачується матеріальна допомога одним депутатом</t>
  </si>
  <si>
    <t>угода</t>
  </si>
  <si>
    <t xml:space="preserve">Розпорядженням міського голови </t>
  </si>
  <si>
    <t>Погашення кредиторської заборгованості за 2023 рік</t>
  </si>
  <si>
    <t>2.6.</t>
  </si>
  <si>
    <t>2.6.1.</t>
  </si>
  <si>
    <t>2.6.2.</t>
  </si>
  <si>
    <t xml:space="preserve">Погашення кредиторської заборгованості за 2023 рік, а саме: </t>
  </si>
  <si>
    <t>Відсоток погашеної кредиторської заборгованості за 2023 рік</t>
  </si>
  <si>
    <t xml:space="preserve">Сприяння розвитку місцевого самоврядування та громадянського суспільства </t>
  </si>
  <si>
    <t>Сприяння розвитку місцевого самоврядування та громадянського суспільства</t>
  </si>
  <si>
    <t>план заходів</t>
  </si>
  <si>
    <t>розрахунки до кошторису</t>
  </si>
  <si>
    <t>розраунки до кошторису</t>
  </si>
  <si>
    <t>список осіб</t>
  </si>
  <si>
    <t>розпорядження міського голови</t>
  </si>
  <si>
    <t>договір</t>
  </si>
  <si>
    <t>рішення міської ради від 16.11. 2022 року №2282-37/2022</t>
  </si>
  <si>
    <t>Обсяг видатків на судові витрати</t>
  </si>
  <si>
    <t>2.1.10.</t>
  </si>
  <si>
    <t>Обсяг видатків на придбання державної атрибутики та символіки міста для відзначення пам’ятних дат, заходів, вшанування пам’яті тощо</t>
  </si>
  <si>
    <t>Обсяг видатків на організацію та проведення офіційних заходів, урочистих подій, толоки</t>
  </si>
  <si>
    <t>Кількість судових позовів</t>
  </si>
  <si>
    <t>послуг</t>
  </si>
  <si>
    <t>Кількість придбаної  державної атрибутики та символіки міста для відзначення пам’ятних дат, заходів, вшанування пам’яті тощо</t>
  </si>
  <si>
    <t>Середні витрати на судові позови</t>
  </si>
  <si>
    <t>Середня вартість на придбання  державної атрибутики та символіки міста для відзначення пам’ятних дат, заходів, вшанування пам’яті тощо</t>
  </si>
  <si>
    <t xml:space="preserve"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від 01.12.2022 року №2807-ІХ "Про Національну програму інформатизації", рішення виконавчого комітету міської ради від 18.10.2022  №416 «Про затвердження Програми розвитку місцевого самоврядування Коломийської міської територіальної гомади на 2023-2027 роки", рішення міської ради від 19.12.2022 року №2404-39/2022 " Про внесення змін до  Програми розвитку місцевого самоврядування Коломийської міської територіальної гомади на 2023-2027 роки",  рішення міської ради від 20.06.2023 року №2822-45/2023 " Про внесення змін до  Програми розвитку місцевого самоврядування Коломийської міської територіальної гомади на 2023-2027 роки", рішення міської ради від 09.11.2023 року №3156-49/2023 " Про внесення змін до  Програми розвитку місцевого самоврядування Коломийської міської територіальної гомади на 2023-2027 роки",  рішення міської ради від 22.12.2023 року №3294-50/2023 " Про внесення змін до  Програми розвитку місцевого самоврядування Коломийської міської територіальної гомади на 2023-2027 роки", рішення міської ради від 09.12.2021 №1522-23/2021 "Про затвердження програми "Навчання та підвищення кваліфікації працівників міської ради та її виконавчих органів на 2022-2024 роки", рішення  міської ради від 16.11.2022 №2282-37/2022 "Про внесення змін до програми "Навчання та підвищення кваліфікації працівників міської ради та її виконавчих органів на 2022-2024 роки", рішення міської ради від 22.12.2023 року №3295-50/2023 "Про бюджет Коломийської міської територіальної громади на 2024 рік (0953000000)", розпорядження міського голови від 06.02.2024 року №25-р "Про внесення змін до паспорту бюджетної програми місцевого бюджету на 2024 рік", розпорядження міського голови від 20.03.2024 року №118-р "Про внесення змін до паспорту бюджетної програми місцевого бюджету на 2024 рік" 
</t>
  </si>
  <si>
    <t>Міський голова</t>
  </si>
  <si>
    <t>Богдан СТАНІСЛАВСЬКИЙ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</si>
</sst>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8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" fontId="18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18" fillId="0" borderId="16" xfId="0" applyNumberFormat="1" applyFont="1" applyBorder="1" applyAlignment="1" applyProtection="1">
      <alignment horizontal="right" vertical="center" wrapText="1"/>
      <protection/>
    </xf>
    <xf numFmtId="4" fontId="18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A145">
      <selection activeCell="H155" sqref="H155:J155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4.28125" style="0" customWidth="1"/>
    <col min="13" max="13" width="8.421875" style="0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51" t="s">
        <v>0</v>
      </c>
      <c r="J1" s="51"/>
      <c r="K1" s="51"/>
      <c r="L1" s="1"/>
    </row>
    <row r="2" spans="1:12" ht="35.25" customHeight="1">
      <c r="A2" s="1"/>
      <c r="B2" s="1"/>
      <c r="C2" s="1"/>
      <c r="D2" s="1"/>
      <c r="E2" s="1"/>
      <c r="F2" s="1"/>
      <c r="G2" s="1"/>
      <c r="H2" s="1"/>
      <c r="I2" s="52" t="s">
        <v>1</v>
      </c>
      <c r="J2" s="52"/>
      <c r="K2" s="52"/>
      <c r="L2" s="1"/>
    </row>
    <row r="3" spans="1:12" ht="13.5" customHeight="1">
      <c r="A3" s="1"/>
      <c r="B3" s="1"/>
      <c r="C3" s="1"/>
      <c r="D3" s="1"/>
      <c r="E3" s="1"/>
      <c r="F3" s="53" t="s">
        <v>2</v>
      </c>
      <c r="G3" s="53"/>
      <c r="H3" s="53"/>
      <c r="I3" s="53"/>
      <c r="J3" s="53"/>
      <c r="K3" s="53"/>
      <c r="L3" s="1"/>
    </row>
    <row r="4" spans="1:12" ht="13.5" customHeight="1">
      <c r="A4" s="1"/>
      <c r="B4" s="1"/>
      <c r="C4" s="1"/>
      <c r="D4" s="1"/>
      <c r="E4" s="1"/>
      <c r="F4" s="54" t="s">
        <v>165</v>
      </c>
      <c r="G4" s="54"/>
      <c r="H4" s="54"/>
      <c r="I4" s="54"/>
      <c r="J4" s="54"/>
      <c r="K4" s="54"/>
      <c r="L4" s="1"/>
    </row>
    <row r="5" spans="1:12" ht="27" customHeight="1">
      <c r="A5" s="1"/>
      <c r="B5" s="1"/>
      <c r="C5" s="1"/>
      <c r="D5" s="1"/>
      <c r="E5" s="1"/>
      <c r="F5" s="55" t="s">
        <v>3</v>
      </c>
      <c r="G5" s="55"/>
      <c r="H5" s="55"/>
      <c r="I5" s="55"/>
      <c r="J5" s="55"/>
      <c r="K5" s="55"/>
      <c r="L5" s="1"/>
    </row>
    <row r="6" spans="1:12" ht="9.75" customHeight="1">
      <c r="A6" s="1"/>
      <c r="B6" s="1"/>
      <c r="C6" s="1"/>
      <c r="D6" s="1"/>
      <c r="E6" s="1"/>
      <c r="F6" s="56" t="s">
        <v>4</v>
      </c>
      <c r="G6" s="56"/>
      <c r="H6" s="56"/>
      <c r="I6" s="56"/>
      <c r="J6" s="56"/>
      <c r="K6" s="56"/>
      <c r="L6" s="1"/>
    </row>
    <row r="7" spans="1:12" ht="19.5" customHeight="1">
      <c r="A7" s="1"/>
      <c r="B7" s="1"/>
      <c r="C7" s="1"/>
      <c r="D7" s="1"/>
      <c r="E7" s="1"/>
      <c r="F7" s="57" t="s">
        <v>5</v>
      </c>
      <c r="G7" s="57"/>
      <c r="H7" s="57"/>
      <c r="I7" s="57"/>
      <c r="J7" s="57"/>
      <c r="K7" s="57"/>
      <c r="L7" s="1"/>
    </row>
    <row r="8" spans="1:12" ht="9.75" customHeight="1">
      <c r="A8" s="1"/>
      <c r="B8" s="1"/>
      <c r="C8" s="1"/>
      <c r="D8" s="1"/>
      <c r="E8" s="1"/>
      <c r="F8" s="56" t="s">
        <v>6</v>
      </c>
      <c r="G8" s="56"/>
      <c r="H8" s="56"/>
      <c r="I8" s="56"/>
      <c r="J8" s="56"/>
      <c r="K8" s="56"/>
      <c r="L8" s="1"/>
    </row>
    <row r="9" spans="1:12" ht="20.25" customHeight="1">
      <c r="A9" s="58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1"/>
    </row>
    <row r="10" spans="1:12" ht="21" customHeight="1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"/>
    </row>
    <row r="11" spans="1:12" ht="24" customHeight="1">
      <c r="A11" s="2" t="s">
        <v>9</v>
      </c>
      <c r="B11" s="3" t="s">
        <v>10</v>
      </c>
      <c r="C11" s="60" t="s">
        <v>3</v>
      </c>
      <c r="D11" s="60"/>
      <c r="E11" s="60"/>
      <c r="F11" s="60"/>
      <c r="G11" s="60"/>
      <c r="H11" s="60"/>
      <c r="I11" s="60"/>
      <c r="J11" s="60"/>
      <c r="K11" s="4" t="s">
        <v>11</v>
      </c>
      <c r="L11" s="1"/>
    </row>
    <row r="12" spans="1:12" ht="15.75" customHeight="1">
      <c r="A12" s="1"/>
      <c r="B12" s="5" t="s">
        <v>12</v>
      </c>
      <c r="C12" s="66" t="s">
        <v>13</v>
      </c>
      <c r="D12" s="66"/>
      <c r="E12" s="66"/>
      <c r="F12" s="66"/>
      <c r="G12" s="66"/>
      <c r="H12" s="66"/>
      <c r="I12" s="66"/>
      <c r="J12" s="66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60" t="s">
        <v>3</v>
      </c>
      <c r="D13" s="60"/>
      <c r="E13" s="60"/>
      <c r="F13" s="60"/>
      <c r="G13" s="60"/>
      <c r="H13" s="60"/>
      <c r="I13" s="60"/>
      <c r="J13" s="60"/>
      <c r="K13" s="4" t="s">
        <v>11</v>
      </c>
      <c r="L13" s="1"/>
    </row>
    <row r="14" spans="1:12" ht="15.75" customHeight="1">
      <c r="A14" s="1"/>
      <c r="B14" s="5" t="s">
        <v>12</v>
      </c>
      <c r="C14" s="66" t="s">
        <v>17</v>
      </c>
      <c r="D14" s="66"/>
      <c r="E14" s="66"/>
      <c r="F14" s="66"/>
      <c r="G14" s="66"/>
      <c r="H14" s="66"/>
      <c r="I14" s="66"/>
      <c r="J14" s="66"/>
      <c r="K14" s="6" t="s">
        <v>14</v>
      </c>
      <c r="L14" s="1"/>
    </row>
    <row r="15" spans="1:12" ht="18" customHeight="1">
      <c r="A15" s="7" t="s">
        <v>18</v>
      </c>
      <c r="B15" s="8" t="s">
        <v>19</v>
      </c>
      <c r="C15" s="9" t="s">
        <v>20</v>
      </c>
      <c r="D15" s="9" t="s">
        <v>21</v>
      </c>
      <c r="E15" s="67" t="s">
        <v>22</v>
      </c>
      <c r="F15" s="67"/>
      <c r="G15" s="67"/>
      <c r="H15" s="67"/>
      <c r="I15" s="67"/>
      <c r="J15" s="67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66" t="s">
        <v>26</v>
      </c>
      <c r="F16" s="66"/>
      <c r="G16" s="66"/>
      <c r="H16" s="66"/>
      <c r="I16" s="66"/>
      <c r="J16" s="66"/>
      <c r="K16" s="5" t="s">
        <v>27</v>
      </c>
      <c r="L16" s="1"/>
    </row>
    <row r="17" spans="1:12" ht="39.75" customHeight="1">
      <c r="A17" s="68" t="s">
        <v>118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"/>
    </row>
    <row r="18" spans="1:12" ht="18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"/>
    </row>
    <row r="19" spans="1:12" ht="174.75" customHeight="1">
      <c r="A19" s="70" t="s">
        <v>190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1"/>
    </row>
    <row r="20" spans="1:12" ht="19.5" customHeight="1">
      <c r="A20" s="71" t="s">
        <v>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1"/>
    </row>
    <row r="21" spans="1:12" ht="25.5" customHeight="1">
      <c r="A21" s="11" t="s">
        <v>30</v>
      </c>
      <c r="B21" s="72" t="s">
        <v>31</v>
      </c>
      <c r="C21" s="72"/>
      <c r="D21" s="72"/>
      <c r="E21" s="72"/>
      <c r="F21" s="72"/>
      <c r="G21" s="72"/>
      <c r="H21" s="72"/>
      <c r="I21" s="72"/>
      <c r="J21" s="72"/>
      <c r="K21" s="72"/>
      <c r="L21" s="1"/>
    </row>
    <row r="22" spans="1:12" ht="13.5" customHeight="1">
      <c r="A22" s="11" t="s">
        <v>32</v>
      </c>
      <c r="B22" s="73" t="s">
        <v>33</v>
      </c>
      <c r="C22" s="73"/>
      <c r="D22" s="73"/>
      <c r="E22" s="73"/>
      <c r="F22" s="73"/>
      <c r="G22" s="73"/>
      <c r="H22" s="73"/>
      <c r="I22" s="73"/>
      <c r="J22" s="73"/>
      <c r="K22" s="73"/>
      <c r="L22" s="1"/>
    </row>
    <row r="23" spans="1:12" ht="13.5" customHeight="1">
      <c r="A23" s="11" t="s">
        <v>34</v>
      </c>
      <c r="B23" s="73" t="s">
        <v>35</v>
      </c>
      <c r="C23" s="73"/>
      <c r="D23" s="73"/>
      <c r="E23" s="73"/>
      <c r="F23" s="73"/>
      <c r="G23" s="73"/>
      <c r="H23" s="73"/>
      <c r="I23" s="73"/>
      <c r="J23" s="73"/>
      <c r="K23" s="73"/>
      <c r="L23" s="1"/>
    </row>
    <row r="24" spans="1:12" ht="13.5" customHeight="1">
      <c r="A24" s="11" t="s">
        <v>36</v>
      </c>
      <c r="B24" s="73" t="s">
        <v>37</v>
      </c>
      <c r="C24" s="73"/>
      <c r="D24" s="73"/>
      <c r="E24" s="73"/>
      <c r="F24" s="73"/>
      <c r="G24" s="73"/>
      <c r="H24" s="73"/>
      <c r="I24" s="73"/>
      <c r="J24" s="73"/>
      <c r="K24" s="73"/>
      <c r="L24" s="1"/>
    </row>
    <row r="25" spans="1:12" ht="21.75" customHeight="1">
      <c r="A25" s="71" t="s">
        <v>38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1"/>
    </row>
    <row r="26" spans="1:12" ht="98.25" customHeight="1">
      <c r="A26" s="70" t="s">
        <v>39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"/>
    </row>
    <row r="27" spans="1:12" ht="17.25" customHeight="1">
      <c r="A27" s="71" t="s">
        <v>40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1"/>
    </row>
    <row r="28" spans="1:12" ht="25.5" customHeight="1">
      <c r="A28" s="11" t="s">
        <v>30</v>
      </c>
      <c r="B28" s="72" t="s">
        <v>41</v>
      </c>
      <c r="C28" s="72"/>
      <c r="D28" s="72"/>
      <c r="E28" s="72"/>
      <c r="F28" s="72"/>
      <c r="G28" s="72"/>
      <c r="H28" s="72"/>
      <c r="I28" s="72"/>
      <c r="J28" s="72"/>
      <c r="K28" s="72"/>
      <c r="L28" s="1"/>
    </row>
    <row r="29" spans="1:12" ht="13.5" customHeight="1">
      <c r="A29" s="11" t="s">
        <v>32</v>
      </c>
      <c r="B29" s="74" t="s">
        <v>42</v>
      </c>
      <c r="C29" s="74"/>
      <c r="D29" s="74"/>
      <c r="E29" s="74"/>
      <c r="F29" s="74"/>
      <c r="G29" s="74"/>
      <c r="H29" s="74"/>
      <c r="I29" s="74"/>
      <c r="J29" s="74"/>
      <c r="K29" s="74"/>
      <c r="L29" s="1"/>
    </row>
    <row r="30" spans="1:12" ht="13.5" customHeight="1">
      <c r="A30" s="11" t="s">
        <v>34</v>
      </c>
      <c r="B30" s="74" t="s">
        <v>43</v>
      </c>
      <c r="C30" s="74"/>
      <c r="D30" s="74"/>
      <c r="E30" s="74"/>
      <c r="F30" s="74"/>
      <c r="G30" s="74"/>
      <c r="H30" s="74"/>
      <c r="I30" s="74"/>
      <c r="J30" s="74"/>
      <c r="K30" s="74"/>
      <c r="L30" s="1"/>
    </row>
    <row r="31" spans="1:12" ht="18" customHeight="1">
      <c r="A31" s="71" t="s">
        <v>44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2" t="s">
        <v>45</v>
      </c>
      <c r="L32" s="1"/>
    </row>
    <row r="33" spans="1:12" ht="25.5" customHeight="1">
      <c r="A33" s="11" t="s">
        <v>30</v>
      </c>
      <c r="B33" s="72" t="s">
        <v>46</v>
      </c>
      <c r="C33" s="72"/>
      <c r="D33" s="72"/>
      <c r="E33" s="72"/>
      <c r="F33" s="72"/>
      <c r="G33" s="72" t="s">
        <v>47</v>
      </c>
      <c r="H33" s="72"/>
      <c r="I33" s="72"/>
      <c r="J33" s="11" t="s">
        <v>48</v>
      </c>
      <c r="K33" s="11" t="s">
        <v>49</v>
      </c>
      <c r="L33" s="1"/>
    </row>
    <row r="34" spans="1:12" ht="13.5" customHeight="1">
      <c r="A34" s="13" t="s">
        <v>32</v>
      </c>
      <c r="B34" s="75" t="s">
        <v>34</v>
      </c>
      <c r="C34" s="75"/>
      <c r="D34" s="75"/>
      <c r="E34" s="75"/>
      <c r="F34" s="75"/>
      <c r="G34" s="75" t="s">
        <v>36</v>
      </c>
      <c r="H34" s="75"/>
      <c r="I34" s="75"/>
      <c r="J34" s="13" t="s">
        <v>50</v>
      </c>
      <c r="K34" s="13" t="s">
        <v>51</v>
      </c>
      <c r="L34" s="1"/>
    </row>
    <row r="35" spans="1:12" ht="26.25" customHeight="1">
      <c r="A35" s="13"/>
      <c r="B35" s="108" t="s">
        <v>119</v>
      </c>
      <c r="C35" s="110"/>
      <c r="D35" s="110"/>
      <c r="E35" s="110"/>
      <c r="F35" s="109"/>
      <c r="G35" s="111">
        <v>80000</v>
      </c>
      <c r="H35" s="115"/>
      <c r="I35" s="112"/>
      <c r="J35" s="20">
        <v>0</v>
      </c>
      <c r="K35" s="20">
        <v>80000</v>
      </c>
      <c r="L35" s="1"/>
    </row>
    <row r="36" spans="1:12" ht="21.75" customHeight="1">
      <c r="A36" s="11" t="s">
        <v>32</v>
      </c>
      <c r="B36" s="73" t="s">
        <v>52</v>
      </c>
      <c r="C36" s="73"/>
      <c r="D36" s="73"/>
      <c r="E36" s="73"/>
      <c r="F36" s="73"/>
      <c r="G36" s="76">
        <v>80000</v>
      </c>
      <c r="H36" s="76"/>
      <c r="I36" s="76"/>
      <c r="J36" s="18">
        <v>0</v>
      </c>
      <c r="K36" s="18">
        <v>80000</v>
      </c>
      <c r="L36" s="1"/>
    </row>
    <row r="37" spans="1:12" ht="29.25" customHeight="1">
      <c r="A37" s="11"/>
      <c r="B37" s="108" t="s">
        <v>43</v>
      </c>
      <c r="C37" s="110"/>
      <c r="D37" s="110"/>
      <c r="E37" s="110"/>
      <c r="F37" s="109"/>
      <c r="G37" s="111">
        <f>G38+G39+G40+G41+G42+G43</f>
        <v>3776000</v>
      </c>
      <c r="H37" s="115"/>
      <c r="I37" s="112"/>
      <c r="J37" s="20">
        <v>0</v>
      </c>
      <c r="K37" s="20">
        <f>K38+K39+K40+K41+K42+K43</f>
        <v>3776000</v>
      </c>
      <c r="L37" s="1"/>
    </row>
    <row r="38" spans="1:12" ht="24" customHeight="1">
      <c r="A38" s="11">
        <v>1</v>
      </c>
      <c r="B38" s="73" t="s">
        <v>172</v>
      </c>
      <c r="C38" s="73"/>
      <c r="D38" s="73"/>
      <c r="E38" s="73"/>
      <c r="F38" s="73"/>
      <c r="G38" s="76">
        <v>970000</v>
      </c>
      <c r="H38" s="76"/>
      <c r="I38" s="76"/>
      <c r="J38" s="18">
        <v>0</v>
      </c>
      <c r="K38" s="18">
        <v>970000</v>
      </c>
      <c r="L38" s="1"/>
    </row>
    <row r="39" spans="1:12" ht="42.75" customHeight="1">
      <c r="A39" s="11">
        <v>2</v>
      </c>
      <c r="B39" s="73" t="s">
        <v>53</v>
      </c>
      <c r="C39" s="73"/>
      <c r="D39" s="73"/>
      <c r="E39" s="73"/>
      <c r="F39" s="73"/>
      <c r="G39" s="76">
        <v>1896000</v>
      </c>
      <c r="H39" s="76"/>
      <c r="I39" s="76"/>
      <c r="J39" s="18">
        <v>0</v>
      </c>
      <c r="K39" s="18">
        <v>1896000</v>
      </c>
      <c r="L39" s="1"/>
    </row>
    <row r="40" spans="1:12" ht="30.75" customHeight="1">
      <c r="A40" s="11">
        <v>3</v>
      </c>
      <c r="B40" s="73" t="s">
        <v>54</v>
      </c>
      <c r="C40" s="73"/>
      <c r="D40" s="73"/>
      <c r="E40" s="73"/>
      <c r="F40" s="73"/>
      <c r="G40" s="76">
        <v>89175</v>
      </c>
      <c r="H40" s="76"/>
      <c r="I40" s="76"/>
      <c r="J40" s="18">
        <v>0</v>
      </c>
      <c r="K40" s="18">
        <v>89175</v>
      </c>
      <c r="L40" s="1"/>
    </row>
    <row r="41" spans="1:12" ht="18.75" customHeight="1">
      <c r="A41" s="11">
        <v>4</v>
      </c>
      <c r="B41" s="77" t="s">
        <v>56</v>
      </c>
      <c r="C41" s="73"/>
      <c r="D41" s="73"/>
      <c r="E41" s="73"/>
      <c r="F41" s="73"/>
      <c r="G41" s="76">
        <v>115370</v>
      </c>
      <c r="H41" s="76"/>
      <c r="I41" s="76"/>
      <c r="J41" s="18">
        <v>0</v>
      </c>
      <c r="K41" s="18">
        <v>115370</v>
      </c>
      <c r="L41" s="1"/>
    </row>
    <row r="42" spans="1:12" ht="21" customHeight="1">
      <c r="A42" s="11">
        <v>5</v>
      </c>
      <c r="B42" s="73" t="s">
        <v>58</v>
      </c>
      <c r="C42" s="73"/>
      <c r="D42" s="73"/>
      <c r="E42" s="73"/>
      <c r="F42" s="73"/>
      <c r="G42" s="76">
        <v>700000</v>
      </c>
      <c r="H42" s="76"/>
      <c r="I42" s="76"/>
      <c r="J42" s="18">
        <v>0</v>
      </c>
      <c r="K42" s="18">
        <v>700000</v>
      </c>
      <c r="L42" s="1"/>
    </row>
    <row r="43" spans="1:12" ht="21" customHeight="1">
      <c r="A43" s="11">
        <v>6</v>
      </c>
      <c r="B43" s="131" t="s">
        <v>166</v>
      </c>
      <c r="C43" s="132"/>
      <c r="D43" s="132"/>
      <c r="E43" s="132"/>
      <c r="F43" s="133"/>
      <c r="G43" s="134">
        <v>5455</v>
      </c>
      <c r="H43" s="135"/>
      <c r="I43" s="136"/>
      <c r="J43" s="19">
        <v>0</v>
      </c>
      <c r="K43" s="18">
        <v>5455</v>
      </c>
      <c r="L43" s="1"/>
    </row>
    <row r="44" spans="1:12" ht="13.5" customHeight="1">
      <c r="A44" s="72" t="s">
        <v>49</v>
      </c>
      <c r="B44" s="72"/>
      <c r="C44" s="72"/>
      <c r="D44" s="72"/>
      <c r="E44" s="72"/>
      <c r="F44" s="72"/>
      <c r="G44" s="78">
        <f>G37+G35</f>
        <v>3856000</v>
      </c>
      <c r="H44" s="78"/>
      <c r="I44" s="78"/>
      <c r="J44" s="19">
        <v>0</v>
      </c>
      <c r="K44" s="19">
        <v>3856000</v>
      </c>
      <c r="L44" s="1"/>
    </row>
    <row r="45" spans="1:12" ht="25.5" customHeight="1">
      <c r="A45" s="71" t="s">
        <v>59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1"/>
    </row>
    <row r="46" spans="1:12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2" t="s">
        <v>45</v>
      </c>
      <c r="L46" s="1"/>
    </row>
    <row r="47" spans="1:12" ht="27" customHeight="1">
      <c r="A47" s="11" t="s">
        <v>30</v>
      </c>
      <c r="B47" s="72" t="s">
        <v>60</v>
      </c>
      <c r="C47" s="72"/>
      <c r="D47" s="72"/>
      <c r="E47" s="72"/>
      <c r="F47" s="72"/>
      <c r="G47" s="72"/>
      <c r="H47" s="72" t="s">
        <v>47</v>
      </c>
      <c r="I47" s="72"/>
      <c r="J47" s="11" t="s">
        <v>48</v>
      </c>
      <c r="K47" s="11" t="s">
        <v>49</v>
      </c>
      <c r="L47" s="1"/>
    </row>
    <row r="48" spans="1:12" ht="26.25" customHeight="1">
      <c r="A48" s="14" t="s">
        <v>32</v>
      </c>
      <c r="B48" s="49" t="s">
        <v>119</v>
      </c>
      <c r="C48" s="73"/>
      <c r="D48" s="73"/>
      <c r="E48" s="73"/>
      <c r="F48" s="73"/>
      <c r="G48" s="73"/>
      <c r="H48" s="76">
        <v>80000</v>
      </c>
      <c r="I48" s="76"/>
      <c r="J48" s="18">
        <v>0</v>
      </c>
      <c r="K48" s="18">
        <v>80000</v>
      </c>
      <c r="L48" s="1"/>
    </row>
    <row r="49" spans="1:12" ht="22.5" customHeight="1">
      <c r="A49" s="14" t="s">
        <v>34</v>
      </c>
      <c r="B49" s="73" t="s">
        <v>43</v>
      </c>
      <c r="C49" s="73"/>
      <c r="D49" s="73"/>
      <c r="E49" s="73"/>
      <c r="F49" s="73"/>
      <c r="G49" s="73"/>
      <c r="H49" s="76">
        <v>3776000</v>
      </c>
      <c r="I49" s="76"/>
      <c r="J49" s="18">
        <v>0</v>
      </c>
      <c r="K49" s="18">
        <v>3776000</v>
      </c>
      <c r="L49" s="1"/>
    </row>
    <row r="50" spans="1:12" ht="13.5" customHeight="1">
      <c r="A50" s="15" t="s">
        <v>5</v>
      </c>
      <c r="B50" s="72" t="s">
        <v>49</v>
      </c>
      <c r="C50" s="72"/>
      <c r="D50" s="72"/>
      <c r="E50" s="72"/>
      <c r="F50" s="72"/>
      <c r="G50" s="72"/>
      <c r="H50" s="78">
        <v>3856000</v>
      </c>
      <c r="I50" s="78"/>
      <c r="J50" s="19">
        <v>0</v>
      </c>
      <c r="K50" s="19">
        <v>3856000</v>
      </c>
      <c r="L50" s="1"/>
    </row>
    <row r="51" spans="1:12" ht="25.5" customHeight="1">
      <c r="A51" s="71" t="s">
        <v>61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1"/>
    </row>
    <row r="52" spans="1:12" ht="25.5" customHeight="1">
      <c r="A52" s="11" t="s">
        <v>30</v>
      </c>
      <c r="B52" s="72" t="s">
        <v>62</v>
      </c>
      <c r="C52" s="72"/>
      <c r="D52" s="11" t="s">
        <v>63</v>
      </c>
      <c r="E52" s="72" t="s">
        <v>64</v>
      </c>
      <c r="F52" s="72"/>
      <c r="G52" s="72"/>
      <c r="H52" s="72" t="s">
        <v>47</v>
      </c>
      <c r="I52" s="72"/>
      <c r="J52" s="11" t="s">
        <v>48</v>
      </c>
      <c r="K52" s="11" t="s">
        <v>49</v>
      </c>
      <c r="L52" s="1"/>
    </row>
    <row r="53" spans="1:12" ht="13.5" customHeight="1">
      <c r="A53" s="13" t="s">
        <v>32</v>
      </c>
      <c r="B53" s="75" t="s">
        <v>34</v>
      </c>
      <c r="C53" s="75"/>
      <c r="D53" s="13" t="s">
        <v>36</v>
      </c>
      <c r="E53" s="75" t="s">
        <v>50</v>
      </c>
      <c r="F53" s="75"/>
      <c r="G53" s="75"/>
      <c r="H53" s="75" t="s">
        <v>51</v>
      </c>
      <c r="I53" s="75"/>
      <c r="J53" s="13" t="s">
        <v>55</v>
      </c>
      <c r="K53" s="13" t="s">
        <v>57</v>
      </c>
      <c r="L53" s="1"/>
    </row>
    <row r="54" spans="1:12" ht="40.5" customHeight="1">
      <c r="A54" s="13">
        <v>1</v>
      </c>
      <c r="B54" s="108" t="s">
        <v>119</v>
      </c>
      <c r="C54" s="109"/>
      <c r="D54" s="13"/>
      <c r="E54" s="116" t="s">
        <v>180</v>
      </c>
      <c r="F54" s="110"/>
      <c r="G54" s="109"/>
      <c r="H54" s="111">
        <f>H56</f>
        <v>80000</v>
      </c>
      <c r="I54" s="117"/>
      <c r="J54" s="20">
        <f>J56</f>
        <v>0</v>
      </c>
      <c r="K54" s="20">
        <f>K56</f>
        <v>80000</v>
      </c>
      <c r="L54" s="1"/>
    </row>
    <row r="55" spans="1:12" ht="13.5" customHeight="1">
      <c r="A55" s="16"/>
      <c r="B55" s="82" t="s">
        <v>65</v>
      </c>
      <c r="C55" s="82"/>
      <c r="D55" s="17" t="s">
        <v>5</v>
      </c>
      <c r="E55" s="83" t="s">
        <v>5</v>
      </c>
      <c r="F55" s="83"/>
      <c r="G55" s="83"/>
      <c r="H55" s="83" t="s">
        <v>5</v>
      </c>
      <c r="I55" s="83"/>
      <c r="J55" s="17" t="s">
        <v>5</v>
      </c>
      <c r="K55" s="17" t="s">
        <v>5</v>
      </c>
      <c r="L55" s="1"/>
    </row>
    <row r="56" spans="1:12" ht="28.5" customHeight="1">
      <c r="A56" s="22" t="s">
        <v>121</v>
      </c>
      <c r="B56" s="73" t="s">
        <v>66</v>
      </c>
      <c r="C56" s="73"/>
      <c r="D56" s="11" t="s">
        <v>67</v>
      </c>
      <c r="E56" s="49" t="s">
        <v>120</v>
      </c>
      <c r="F56" s="73"/>
      <c r="G56" s="73"/>
      <c r="H56" s="76">
        <v>80000</v>
      </c>
      <c r="I56" s="76"/>
      <c r="J56" s="18">
        <v>0</v>
      </c>
      <c r="K56" s="18">
        <v>80000</v>
      </c>
      <c r="L56" s="1"/>
    </row>
    <row r="57" spans="1:12" ht="14.25" customHeight="1">
      <c r="A57" s="17"/>
      <c r="B57" s="80" t="s">
        <v>79</v>
      </c>
      <c r="C57" s="81"/>
      <c r="D57" s="11"/>
      <c r="E57" s="61"/>
      <c r="F57" s="62"/>
      <c r="G57" s="63"/>
      <c r="H57" s="104"/>
      <c r="I57" s="105"/>
      <c r="J57" s="18"/>
      <c r="K57" s="18"/>
      <c r="L57" s="1"/>
    </row>
    <row r="58" spans="1:12" ht="27.75" customHeight="1">
      <c r="A58" s="22" t="s">
        <v>121</v>
      </c>
      <c r="B58" s="73" t="s">
        <v>80</v>
      </c>
      <c r="C58" s="73"/>
      <c r="D58" s="11" t="s">
        <v>81</v>
      </c>
      <c r="E58" s="73" t="s">
        <v>174</v>
      </c>
      <c r="F58" s="73"/>
      <c r="G58" s="73"/>
      <c r="H58" s="76">
        <v>5</v>
      </c>
      <c r="I58" s="76"/>
      <c r="J58" s="18">
        <v>0</v>
      </c>
      <c r="K58" s="18">
        <v>5</v>
      </c>
      <c r="L58" s="1"/>
    </row>
    <row r="59" spans="1:12" ht="18.75" customHeight="1">
      <c r="A59" s="17"/>
      <c r="B59" s="80" t="s">
        <v>95</v>
      </c>
      <c r="C59" s="81"/>
      <c r="D59" s="11"/>
      <c r="E59" s="61"/>
      <c r="F59" s="62"/>
      <c r="G59" s="63"/>
      <c r="H59" s="104"/>
      <c r="I59" s="105"/>
      <c r="J59" s="18"/>
      <c r="K59" s="18"/>
      <c r="L59" s="1"/>
    </row>
    <row r="60" spans="1:12" ht="28.5" customHeight="1">
      <c r="A60" s="22" t="s">
        <v>121</v>
      </c>
      <c r="B60" s="73" t="s">
        <v>96</v>
      </c>
      <c r="C60" s="73"/>
      <c r="D60" s="11" t="s">
        <v>67</v>
      </c>
      <c r="E60" s="73" t="s">
        <v>82</v>
      </c>
      <c r="F60" s="73"/>
      <c r="G60" s="73"/>
      <c r="H60" s="76">
        <v>16000</v>
      </c>
      <c r="I60" s="76"/>
      <c r="J60" s="18">
        <v>0</v>
      </c>
      <c r="K60" s="18">
        <v>16000</v>
      </c>
      <c r="L60" s="1"/>
    </row>
    <row r="61" spans="1:12" ht="15" customHeight="1">
      <c r="A61" s="17"/>
      <c r="B61" s="80" t="s">
        <v>107</v>
      </c>
      <c r="C61" s="81"/>
      <c r="D61" s="11"/>
      <c r="E61" s="61"/>
      <c r="F61" s="62"/>
      <c r="G61" s="63"/>
      <c r="H61" s="104"/>
      <c r="I61" s="105"/>
      <c r="J61" s="18"/>
      <c r="K61" s="18"/>
      <c r="L61" s="1"/>
    </row>
    <row r="62" spans="1:12" ht="36.75" customHeight="1">
      <c r="A62" s="17" t="s">
        <v>5</v>
      </c>
      <c r="B62" s="73" t="s">
        <v>108</v>
      </c>
      <c r="C62" s="73"/>
      <c r="D62" s="11" t="s">
        <v>109</v>
      </c>
      <c r="E62" s="73" t="s">
        <v>82</v>
      </c>
      <c r="F62" s="73"/>
      <c r="G62" s="73"/>
      <c r="H62" s="76">
        <v>100</v>
      </c>
      <c r="I62" s="76"/>
      <c r="J62" s="18">
        <v>0</v>
      </c>
      <c r="K62" s="18">
        <v>100</v>
      </c>
      <c r="L62" s="1"/>
    </row>
    <row r="63" spans="1:12" ht="37.5" customHeight="1">
      <c r="A63" s="22" t="s">
        <v>15</v>
      </c>
      <c r="B63" s="108" t="s">
        <v>43</v>
      </c>
      <c r="C63" s="109"/>
      <c r="D63" s="11"/>
      <c r="E63" s="108" t="s">
        <v>162</v>
      </c>
      <c r="F63" s="110"/>
      <c r="G63" s="109"/>
      <c r="H63" s="111">
        <v>3776000</v>
      </c>
      <c r="I63" s="112"/>
      <c r="J63" s="20">
        <v>0</v>
      </c>
      <c r="K63" s="20">
        <v>3776000</v>
      </c>
      <c r="L63" s="1"/>
    </row>
    <row r="64" spans="1:12" ht="33" customHeight="1">
      <c r="A64" s="22" t="s">
        <v>129</v>
      </c>
      <c r="B64" s="106" t="s">
        <v>173</v>
      </c>
      <c r="C64" s="107"/>
      <c r="D64" s="11"/>
      <c r="E64" s="101"/>
      <c r="F64" s="102"/>
      <c r="G64" s="103"/>
      <c r="H64" s="93">
        <f>H66+H67+H68+H69+H70+H71+H72+H73+H74+H75</f>
        <v>970000</v>
      </c>
      <c r="I64" s="94"/>
      <c r="J64" s="35">
        <v>0</v>
      </c>
      <c r="K64" s="35">
        <f>SUM(K66:K75)</f>
        <v>970000</v>
      </c>
      <c r="L64" s="1"/>
    </row>
    <row r="65" spans="1:12" ht="16.5" customHeight="1">
      <c r="A65" s="17"/>
      <c r="B65" s="80" t="s">
        <v>65</v>
      </c>
      <c r="C65" s="81"/>
      <c r="D65" s="11"/>
      <c r="E65" s="101"/>
      <c r="F65" s="102"/>
      <c r="G65" s="103"/>
      <c r="H65" s="104"/>
      <c r="I65" s="105"/>
      <c r="J65" s="18"/>
      <c r="K65" s="18"/>
      <c r="L65" s="1"/>
    </row>
    <row r="66" spans="1:12" ht="15" customHeight="1">
      <c r="A66" s="22" t="s">
        <v>130</v>
      </c>
      <c r="B66" s="73" t="s">
        <v>68</v>
      </c>
      <c r="C66" s="73"/>
      <c r="D66" s="11" t="s">
        <v>67</v>
      </c>
      <c r="E66" s="73" t="s">
        <v>120</v>
      </c>
      <c r="F66" s="73"/>
      <c r="G66" s="73"/>
      <c r="H66" s="76">
        <v>100000</v>
      </c>
      <c r="I66" s="76"/>
      <c r="J66" s="18">
        <v>0</v>
      </c>
      <c r="K66" s="18">
        <v>100000</v>
      </c>
      <c r="L66" s="1"/>
    </row>
    <row r="67" spans="1:12" ht="18" customHeight="1">
      <c r="A67" s="22" t="s">
        <v>131</v>
      </c>
      <c r="B67" s="73" t="s">
        <v>122</v>
      </c>
      <c r="C67" s="73"/>
      <c r="D67" s="11" t="s">
        <v>67</v>
      </c>
      <c r="E67" s="73" t="s">
        <v>120</v>
      </c>
      <c r="F67" s="73"/>
      <c r="G67" s="73"/>
      <c r="H67" s="76">
        <v>125000</v>
      </c>
      <c r="I67" s="76"/>
      <c r="J67" s="18">
        <v>0</v>
      </c>
      <c r="K67" s="18">
        <v>125000</v>
      </c>
      <c r="L67" s="1"/>
    </row>
    <row r="68" spans="1:12" ht="16.5" customHeight="1">
      <c r="A68" s="22" t="s">
        <v>132</v>
      </c>
      <c r="B68" s="73" t="s">
        <v>181</v>
      </c>
      <c r="C68" s="73"/>
      <c r="D68" s="11" t="s">
        <v>67</v>
      </c>
      <c r="E68" s="73" t="s">
        <v>120</v>
      </c>
      <c r="F68" s="73"/>
      <c r="G68" s="73"/>
      <c r="H68" s="76">
        <v>150000</v>
      </c>
      <c r="I68" s="76"/>
      <c r="J68" s="18">
        <v>0</v>
      </c>
      <c r="K68" s="18">
        <v>150000</v>
      </c>
      <c r="L68" s="1"/>
    </row>
    <row r="69" spans="1:12" ht="24.75" customHeight="1">
      <c r="A69" s="22" t="s">
        <v>133</v>
      </c>
      <c r="B69" s="73" t="s">
        <v>69</v>
      </c>
      <c r="C69" s="73"/>
      <c r="D69" s="11" t="s">
        <v>67</v>
      </c>
      <c r="E69" s="73" t="s">
        <v>120</v>
      </c>
      <c r="F69" s="73"/>
      <c r="G69" s="73"/>
      <c r="H69" s="76">
        <v>100000</v>
      </c>
      <c r="I69" s="76"/>
      <c r="J69" s="18">
        <v>0</v>
      </c>
      <c r="K69" s="18">
        <v>100000</v>
      </c>
      <c r="L69" s="1"/>
    </row>
    <row r="70" spans="1:12" ht="27.75" customHeight="1">
      <c r="A70" s="22" t="s">
        <v>134</v>
      </c>
      <c r="B70" s="73" t="s">
        <v>128</v>
      </c>
      <c r="C70" s="73"/>
      <c r="D70" s="11" t="s">
        <v>67</v>
      </c>
      <c r="E70" s="73" t="s">
        <v>120</v>
      </c>
      <c r="F70" s="73"/>
      <c r="G70" s="73"/>
      <c r="H70" s="76">
        <v>100000</v>
      </c>
      <c r="I70" s="76"/>
      <c r="J70" s="18">
        <v>0</v>
      </c>
      <c r="K70" s="18">
        <v>100000</v>
      </c>
      <c r="L70" s="1"/>
    </row>
    <row r="71" spans="1:12" ht="20.25" customHeight="1">
      <c r="A71" s="22" t="s">
        <v>135</v>
      </c>
      <c r="B71" s="73" t="s">
        <v>127</v>
      </c>
      <c r="C71" s="73"/>
      <c r="D71" s="11" t="s">
        <v>67</v>
      </c>
      <c r="E71" s="73" t="s">
        <v>120</v>
      </c>
      <c r="F71" s="73"/>
      <c r="G71" s="73"/>
      <c r="H71" s="76">
        <v>80000</v>
      </c>
      <c r="I71" s="76"/>
      <c r="J71" s="18">
        <v>0</v>
      </c>
      <c r="K71" s="18">
        <v>80000</v>
      </c>
      <c r="L71" s="1"/>
    </row>
    <row r="72" spans="1:12" ht="27" customHeight="1">
      <c r="A72" s="22" t="s">
        <v>136</v>
      </c>
      <c r="B72" s="73" t="s">
        <v>70</v>
      </c>
      <c r="C72" s="73"/>
      <c r="D72" s="11" t="s">
        <v>67</v>
      </c>
      <c r="E72" s="73" t="s">
        <v>120</v>
      </c>
      <c r="F72" s="73"/>
      <c r="G72" s="73"/>
      <c r="H72" s="76">
        <v>20000</v>
      </c>
      <c r="I72" s="76"/>
      <c r="J72" s="18">
        <v>0</v>
      </c>
      <c r="K72" s="18">
        <v>20000</v>
      </c>
      <c r="L72" s="1"/>
    </row>
    <row r="73" spans="1:12" ht="24" customHeight="1">
      <c r="A73" s="22" t="s">
        <v>137</v>
      </c>
      <c r="B73" s="73" t="s">
        <v>71</v>
      </c>
      <c r="C73" s="73"/>
      <c r="D73" s="11" t="s">
        <v>67</v>
      </c>
      <c r="E73" s="73" t="s">
        <v>120</v>
      </c>
      <c r="F73" s="73"/>
      <c r="G73" s="73"/>
      <c r="H73" s="76">
        <v>80000</v>
      </c>
      <c r="I73" s="76"/>
      <c r="J73" s="18">
        <v>0</v>
      </c>
      <c r="K73" s="18">
        <v>80000</v>
      </c>
      <c r="L73" s="1"/>
    </row>
    <row r="74" spans="1:12" ht="27" customHeight="1">
      <c r="A74" s="30" t="s">
        <v>138</v>
      </c>
      <c r="B74" s="114" t="s">
        <v>184</v>
      </c>
      <c r="C74" s="114"/>
      <c r="D74" s="25" t="s">
        <v>67</v>
      </c>
      <c r="E74" s="114" t="s">
        <v>120</v>
      </c>
      <c r="F74" s="114"/>
      <c r="G74" s="114"/>
      <c r="H74" s="130">
        <v>140000</v>
      </c>
      <c r="I74" s="130"/>
      <c r="J74" s="26">
        <v>0</v>
      </c>
      <c r="K74" s="26">
        <v>140000</v>
      </c>
      <c r="L74" s="1"/>
    </row>
    <row r="75" spans="1:12" ht="33.75" customHeight="1">
      <c r="A75" s="27" t="s">
        <v>182</v>
      </c>
      <c r="B75" s="45" t="s">
        <v>183</v>
      </c>
      <c r="C75" s="118"/>
      <c r="D75" s="28" t="s">
        <v>67</v>
      </c>
      <c r="E75" s="45" t="s">
        <v>120</v>
      </c>
      <c r="F75" s="119"/>
      <c r="G75" s="118"/>
      <c r="H75" s="120">
        <v>75000</v>
      </c>
      <c r="I75" s="121"/>
      <c r="J75" s="29">
        <v>0</v>
      </c>
      <c r="K75" s="29">
        <v>75000</v>
      </c>
      <c r="L75" s="1"/>
    </row>
    <row r="76" spans="1:12" ht="15" customHeight="1">
      <c r="A76" s="27"/>
      <c r="B76" s="88" t="s">
        <v>79</v>
      </c>
      <c r="C76" s="89"/>
      <c r="D76" s="28"/>
      <c r="E76" s="40"/>
      <c r="F76" s="41"/>
      <c r="G76" s="42"/>
      <c r="H76" s="99"/>
      <c r="I76" s="100"/>
      <c r="J76" s="29"/>
      <c r="K76" s="29"/>
      <c r="L76" s="1"/>
    </row>
    <row r="77" spans="1:12" ht="30" customHeight="1">
      <c r="A77" s="22" t="s">
        <v>130</v>
      </c>
      <c r="B77" s="49" t="s">
        <v>83</v>
      </c>
      <c r="C77" s="49"/>
      <c r="D77" s="21" t="s">
        <v>81</v>
      </c>
      <c r="E77" s="73" t="s">
        <v>174</v>
      </c>
      <c r="F77" s="49"/>
      <c r="G77" s="49"/>
      <c r="H77" s="50">
        <v>2</v>
      </c>
      <c r="I77" s="50"/>
      <c r="J77" s="23">
        <v>0</v>
      </c>
      <c r="K77" s="23">
        <v>2</v>
      </c>
      <c r="L77" s="1"/>
    </row>
    <row r="78" spans="1:12" ht="28.5" customHeight="1">
      <c r="A78" s="22" t="s">
        <v>131</v>
      </c>
      <c r="B78" s="49" t="s">
        <v>141</v>
      </c>
      <c r="C78" s="49"/>
      <c r="D78" s="21" t="s">
        <v>86</v>
      </c>
      <c r="E78" s="73" t="s">
        <v>174</v>
      </c>
      <c r="F78" s="49"/>
      <c r="G78" s="49"/>
      <c r="H78" s="50">
        <v>20</v>
      </c>
      <c r="I78" s="50"/>
      <c r="J78" s="23">
        <v>0</v>
      </c>
      <c r="K78" s="23">
        <v>20</v>
      </c>
      <c r="L78" s="1"/>
    </row>
    <row r="79" spans="1:12" ht="27.75" customHeight="1">
      <c r="A79" s="22" t="s">
        <v>132</v>
      </c>
      <c r="B79" s="73" t="s">
        <v>185</v>
      </c>
      <c r="C79" s="49"/>
      <c r="D79" s="11" t="s">
        <v>186</v>
      </c>
      <c r="E79" s="73" t="s">
        <v>174</v>
      </c>
      <c r="F79" s="49"/>
      <c r="G79" s="49"/>
      <c r="H79" s="50">
        <v>10</v>
      </c>
      <c r="I79" s="50"/>
      <c r="J79" s="23">
        <v>0</v>
      </c>
      <c r="K79" s="23">
        <v>10</v>
      </c>
      <c r="L79" s="1"/>
    </row>
    <row r="80" spans="1:12" ht="21.75" customHeight="1">
      <c r="A80" s="22" t="s">
        <v>133</v>
      </c>
      <c r="B80" s="49" t="s">
        <v>84</v>
      </c>
      <c r="C80" s="49"/>
      <c r="D80" s="21" t="s">
        <v>81</v>
      </c>
      <c r="E80" s="73" t="s">
        <v>175</v>
      </c>
      <c r="F80" s="49"/>
      <c r="G80" s="49"/>
      <c r="H80" s="50">
        <v>50</v>
      </c>
      <c r="I80" s="50"/>
      <c r="J80" s="23">
        <v>0</v>
      </c>
      <c r="K80" s="23">
        <v>50</v>
      </c>
      <c r="L80" s="1"/>
    </row>
    <row r="81" spans="1:12" ht="21" customHeight="1">
      <c r="A81" s="22" t="s">
        <v>134</v>
      </c>
      <c r="B81" s="49" t="s">
        <v>139</v>
      </c>
      <c r="C81" s="49"/>
      <c r="D81" s="21" t="s">
        <v>81</v>
      </c>
      <c r="E81" s="73" t="s">
        <v>175</v>
      </c>
      <c r="F81" s="49"/>
      <c r="G81" s="49"/>
      <c r="H81" s="50">
        <v>50</v>
      </c>
      <c r="I81" s="50"/>
      <c r="J81" s="23">
        <v>0</v>
      </c>
      <c r="K81" s="23">
        <v>50</v>
      </c>
      <c r="L81" s="1"/>
    </row>
    <row r="82" spans="1:12" ht="24" customHeight="1">
      <c r="A82" s="22" t="s">
        <v>135</v>
      </c>
      <c r="B82" s="49" t="s">
        <v>140</v>
      </c>
      <c r="C82" s="49"/>
      <c r="D82" s="21" t="s">
        <v>81</v>
      </c>
      <c r="E82" s="73" t="s">
        <v>176</v>
      </c>
      <c r="F82" s="49"/>
      <c r="G82" s="49"/>
      <c r="H82" s="50">
        <v>50</v>
      </c>
      <c r="I82" s="50"/>
      <c r="J82" s="23">
        <v>0</v>
      </c>
      <c r="K82" s="23">
        <v>50</v>
      </c>
      <c r="L82" s="1"/>
    </row>
    <row r="83" spans="1:12" ht="29.25" customHeight="1">
      <c r="A83" s="22" t="s">
        <v>136</v>
      </c>
      <c r="B83" s="49" t="s">
        <v>85</v>
      </c>
      <c r="C83" s="49"/>
      <c r="D83" s="21" t="s">
        <v>86</v>
      </c>
      <c r="E83" s="73" t="s">
        <v>177</v>
      </c>
      <c r="F83" s="49"/>
      <c r="G83" s="49"/>
      <c r="H83" s="50">
        <v>300</v>
      </c>
      <c r="I83" s="50"/>
      <c r="J83" s="23">
        <v>0</v>
      </c>
      <c r="K83" s="23">
        <v>300</v>
      </c>
      <c r="L83" s="1"/>
    </row>
    <row r="84" spans="1:12" ht="23.25" customHeight="1">
      <c r="A84" s="22" t="s">
        <v>137</v>
      </c>
      <c r="B84" s="49" t="s">
        <v>87</v>
      </c>
      <c r="C84" s="49"/>
      <c r="D84" s="21" t="s">
        <v>86</v>
      </c>
      <c r="E84" s="73" t="s">
        <v>177</v>
      </c>
      <c r="F84" s="49"/>
      <c r="G84" s="49"/>
      <c r="H84" s="50">
        <v>500</v>
      </c>
      <c r="I84" s="50"/>
      <c r="J84" s="23">
        <v>0</v>
      </c>
      <c r="K84" s="23">
        <v>500</v>
      </c>
      <c r="L84" s="1"/>
    </row>
    <row r="85" spans="1:12" ht="31.5" customHeight="1">
      <c r="A85" s="30" t="s">
        <v>138</v>
      </c>
      <c r="B85" s="95" t="s">
        <v>123</v>
      </c>
      <c r="C85" s="95"/>
      <c r="D85" s="31" t="s">
        <v>81</v>
      </c>
      <c r="E85" s="114" t="s">
        <v>174</v>
      </c>
      <c r="F85" s="95"/>
      <c r="G85" s="95"/>
      <c r="H85" s="96">
        <v>10</v>
      </c>
      <c r="I85" s="96"/>
      <c r="J85" s="32">
        <v>0</v>
      </c>
      <c r="K85" s="32">
        <v>10</v>
      </c>
      <c r="L85" s="1"/>
    </row>
    <row r="86" spans="1:12" ht="31.5" customHeight="1">
      <c r="A86" s="27" t="s">
        <v>182</v>
      </c>
      <c r="B86" s="45" t="s">
        <v>187</v>
      </c>
      <c r="C86" s="46"/>
      <c r="D86" s="28" t="s">
        <v>86</v>
      </c>
      <c r="E86" s="40" t="s">
        <v>175</v>
      </c>
      <c r="F86" s="41"/>
      <c r="G86" s="42"/>
      <c r="H86" s="43">
        <v>200</v>
      </c>
      <c r="I86" s="44"/>
      <c r="J86" s="38">
        <v>0</v>
      </c>
      <c r="K86" s="38">
        <v>200</v>
      </c>
      <c r="L86" s="1"/>
    </row>
    <row r="87" spans="1:12" ht="18.75" customHeight="1">
      <c r="A87" s="27"/>
      <c r="B87" s="88" t="s">
        <v>95</v>
      </c>
      <c r="C87" s="89"/>
      <c r="D87" s="28"/>
      <c r="E87" s="40"/>
      <c r="F87" s="41"/>
      <c r="G87" s="42"/>
      <c r="H87" s="99"/>
      <c r="I87" s="100"/>
      <c r="J87" s="29"/>
      <c r="K87" s="29"/>
      <c r="L87" s="1"/>
    </row>
    <row r="88" spans="1:12" ht="24" customHeight="1">
      <c r="A88" s="22" t="s">
        <v>130</v>
      </c>
      <c r="B88" s="49" t="s">
        <v>97</v>
      </c>
      <c r="C88" s="49"/>
      <c r="D88" s="21" t="s">
        <v>67</v>
      </c>
      <c r="E88" s="49" t="s">
        <v>82</v>
      </c>
      <c r="F88" s="49"/>
      <c r="G88" s="49"/>
      <c r="H88" s="50">
        <v>50000</v>
      </c>
      <c r="I88" s="50"/>
      <c r="J88" s="23">
        <v>0</v>
      </c>
      <c r="K88" s="23">
        <v>50000</v>
      </c>
      <c r="L88" s="1"/>
    </row>
    <row r="89" spans="1:12" ht="24.75" customHeight="1">
      <c r="A89" s="22" t="s">
        <v>131</v>
      </c>
      <c r="B89" s="49" t="s">
        <v>142</v>
      </c>
      <c r="C89" s="49"/>
      <c r="D89" s="21" t="s">
        <v>67</v>
      </c>
      <c r="E89" s="49" t="s">
        <v>82</v>
      </c>
      <c r="F89" s="49"/>
      <c r="G89" s="49"/>
      <c r="H89" s="50">
        <v>6250</v>
      </c>
      <c r="I89" s="50"/>
      <c r="J89" s="23">
        <v>0</v>
      </c>
      <c r="K89" s="23">
        <v>6250</v>
      </c>
      <c r="L89" s="1"/>
    </row>
    <row r="90" spans="1:12" ht="18.75" customHeight="1">
      <c r="A90" s="22" t="s">
        <v>132</v>
      </c>
      <c r="B90" s="73" t="s">
        <v>188</v>
      </c>
      <c r="C90" s="49"/>
      <c r="D90" s="21" t="s">
        <v>67</v>
      </c>
      <c r="E90" s="49" t="s">
        <v>82</v>
      </c>
      <c r="F90" s="49"/>
      <c r="G90" s="49"/>
      <c r="H90" s="50">
        <v>15000</v>
      </c>
      <c r="I90" s="50"/>
      <c r="J90" s="23">
        <v>0</v>
      </c>
      <c r="K90" s="23">
        <v>15000</v>
      </c>
      <c r="L90" s="1"/>
    </row>
    <row r="91" spans="1:12" ht="20.25" customHeight="1">
      <c r="A91" s="22" t="s">
        <v>133</v>
      </c>
      <c r="B91" s="49" t="s">
        <v>98</v>
      </c>
      <c r="C91" s="49"/>
      <c r="D91" s="21" t="s">
        <v>67</v>
      </c>
      <c r="E91" s="49" t="s">
        <v>82</v>
      </c>
      <c r="F91" s="49"/>
      <c r="G91" s="49"/>
      <c r="H91" s="50">
        <v>2000</v>
      </c>
      <c r="I91" s="50"/>
      <c r="J91" s="23">
        <v>0</v>
      </c>
      <c r="K91" s="23">
        <v>2000</v>
      </c>
      <c r="L91" s="1"/>
    </row>
    <row r="92" spans="1:12" ht="20.25" customHeight="1">
      <c r="A92" s="22" t="s">
        <v>134</v>
      </c>
      <c r="B92" s="49" t="s">
        <v>143</v>
      </c>
      <c r="C92" s="49"/>
      <c r="D92" s="21" t="s">
        <v>67</v>
      </c>
      <c r="E92" s="49" t="s">
        <v>82</v>
      </c>
      <c r="F92" s="49"/>
      <c r="G92" s="49"/>
      <c r="H92" s="50">
        <v>2000</v>
      </c>
      <c r="I92" s="50"/>
      <c r="J92" s="23">
        <v>0</v>
      </c>
      <c r="K92" s="23">
        <v>2000</v>
      </c>
      <c r="L92" s="1"/>
    </row>
    <row r="93" spans="1:12" ht="21" customHeight="1">
      <c r="A93" s="22" t="s">
        <v>135</v>
      </c>
      <c r="B93" s="49" t="s">
        <v>144</v>
      </c>
      <c r="C93" s="49"/>
      <c r="D93" s="21" t="s">
        <v>67</v>
      </c>
      <c r="E93" s="49" t="s">
        <v>82</v>
      </c>
      <c r="F93" s="49"/>
      <c r="G93" s="49"/>
      <c r="H93" s="50">
        <v>1600</v>
      </c>
      <c r="I93" s="50"/>
      <c r="J93" s="23">
        <v>0</v>
      </c>
      <c r="K93" s="23">
        <v>1600</v>
      </c>
      <c r="L93" s="1"/>
    </row>
    <row r="94" spans="1:12" ht="25.5" customHeight="1">
      <c r="A94" s="22" t="s">
        <v>136</v>
      </c>
      <c r="B94" s="49" t="s">
        <v>99</v>
      </c>
      <c r="C94" s="49"/>
      <c r="D94" s="21" t="s">
        <v>67</v>
      </c>
      <c r="E94" s="49" t="s">
        <v>82</v>
      </c>
      <c r="F94" s="49"/>
      <c r="G94" s="49"/>
      <c r="H94" s="50">
        <v>67</v>
      </c>
      <c r="I94" s="50"/>
      <c r="J94" s="23">
        <v>0</v>
      </c>
      <c r="K94" s="23">
        <v>67</v>
      </c>
      <c r="L94" s="1"/>
    </row>
    <row r="95" spans="1:12" ht="27" customHeight="1">
      <c r="A95" s="22" t="s">
        <v>137</v>
      </c>
      <c r="B95" s="49" t="s">
        <v>100</v>
      </c>
      <c r="C95" s="49"/>
      <c r="D95" s="21" t="s">
        <v>67</v>
      </c>
      <c r="E95" s="49" t="s">
        <v>82</v>
      </c>
      <c r="F95" s="49"/>
      <c r="G95" s="49"/>
      <c r="H95" s="50">
        <v>160</v>
      </c>
      <c r="I95" s="50"/>
      <c r="J95" s="23">
        <v>0</v>
      </c>
      <c r="K95" s="23">
        <v>160</v>
      </c>
      <c r="L95" s="1"/>
    </row>
    <row r="96" spans="1:12" ht="31.5" customHeight="1">
      <c r="A96" s="30" t="s">
        <v>138</v>
      </c>
      <c r="B96" s="95" t="s">
        <v>125</v>
      </c>
      <c r="C96" s="95"/>
      <c r="D96" s="31" t="s">
        <v>67</v>
      </c>
      <c r="E96" s="95" t="s">
        <v>82</v>
      </c>
      <c r="F96" s="95"/>
      <c r="G96" s="95"/>
      <c r="H96" s="96">
        <v>14000</v>
      </c>
      <c r="I96" s="96"/>
      <c r="J96" s="32">
        <v>0</v>
      </c>
      <c r="K96" s="32">
        <v>14000</v>
      </c>
      <c r="L96" s="1"/>
    </row>
    <row r="97" spans="1:12" ht="39" customHeight="1">
      <c r="A97" s="27" t="s">
        <v>182</v>
      </c>
      <c r="B97" s="45" t="s">
        <v>189</v>
      </c>
      <c r="C97" s="46"/>
      <c r="D97" s="28" t="s">
        <v>67</v>
      </c>
      <c r="E97" s="40" t="s">
        <v>82</v>
      </c>
      <c r="F97" s="47"/>
      <c r="G97" s="48"/>
      <c r="H97" s="43">
        <v>375</v>
      </c>
      <c r="I97" s="44"/>
      <c r="J97" s="38">
        <v>0</v>
      </c>
      <c r="K97" s="38">
        <v>375</v>
      </c>
      <c r="L97" s="1"/>
    </row>
    <row r="98" spans="1:12" ht="14.25" customHeight="1">
      <c r="A98" s="27"/>
      <c r="B98" s="88" t="s">
        <v>107</v>
      </c>
      <c r="C98" s="89"/>
      <c r="D98" s="28"/>
      <c r="E98" s="40"/>
      <c r="F98" s="41"/>
      <c r="G98" s="42"/>
      <c r="H98" s="99"/>
      <c r="I98" s="100"/>
      <c r="J98" s="29"/>
      <c r="K98" s="29"/>
      <c r="L98" s="1"/>
    </row>
    <row r="99" spans="1:12" ht="37.5" customHeight="1">
      <c r="A99" s="22" t="s">
        <v>129</v>
      </c>
      <c r="B99" s="49" t="s">
        <v>145</v>
      </c>
      <c r="C99" s="49"/>
      <c r="D99" s="31" t="s">
        <v>109</v>
      </c>
      <c r="E99" s="95" t="s">
        <v>82</v>
      </c>
      <c r="F99" s="95"/>
      <c r="G99" s="95"/>
      <c r="H99" s="96">
        <v>100</v>
      </c>
      <c r="I99" s="96"/>
      <c r="J99" s="32">
        <v>0</v>
      </c>
      <c r="K99" s="32">
        <v>100</v>
      </c>
      <c r="L99" s="1"/>
    </row>
    <row r="100" spans="1:12" ht="68.25" customHeight="1">
      <c r="A100" s="30" t="s">
        <v>146</v>
      </c>
      <c r="B100" s="97" t="s">
        <v>53</v>
      </c>
      <c r="C100" s="98"/>
      <c r="D100" s="34"/>
      <c r="E100" s="84"/>
      <c r="F100" s="85"/>
      <c r="G100" s="86"/>
      <c r="H100" s="87">
        <f>H102</f>
        <v>1896000</v>
      </c>
      <c r="I100" s="87"/>
      <c r="J100" s="35">
        <v>0</v>
      </c>
      <c r="K100" s="35">
        <f>K102</f>
        <v>1896000</v>
      </c>
      <c r="L100" s="1"/>
    </row>
    <row r="101" spans="1:12" ht="12" customHeight="1">
      <c r="A101" s="33"/>
      <c r="B101" s="88" t="s">
        <v>65</v>
      </c>
      <c r="C101" s="89"/>
      <c r="D101" s="33"/>
      <c r="E101" s="90"/>
      <c r="F101" s="91"/>
      <c r="G101" s="92"/>
      <c r="H101" s="90"/>
      <c r="I101" s="92"/>
      <c r="J101" s="33"/>
      <c r="K101" s="33"/>
      <c r="L101" s="1"/>
    </row>
    <row r="102" spans="1:12" ht="33" customHeight="1">
      <c r="A102" s="22" t="s">
        <v>147</v>
      </c>
      <c r="B102" s="73" t="s">
        <v>72</v>
      </c>
      <c r="C102" s="49"/>
      <c r="D102" s="21" t="s">
        <v>67</v>
      </c>
      <c r="E102" s="49" t="s">
        <v>120</v>
      </c>
      <c r="F102" s="49"/>
      <c r="G102" s="49"/>
      <c r="H102" s="50">
        <v>1896000</v>
      </c>
      <c r="I102" s="50"/>
      <c r="J102" s="23">
        <v>0</v>
      </c>
      <c r="K102" s="23">
        <v>1896000</v>
      </c>
      <c r="L102" s="1"/>
    </row>
    <row r="103" spans="1:12" ht="13.5" customHeight="1">
      <c r="A103" s="22"/>
      <c r="B103" s="80" t="s">
        <v>79</v>
      </c>
      <c r="C103" s="81"/>
      <c r="D103" s="21"/>
      <c r="E103" s="61"/>
      <c r="F103" s="62"/>
      <c r="G103" s="63"/>
      <c r="H103" s="64"/>
      <c r="I103" s="65"/>
      <c r="J103" s="23"/>
      <c r="K103" s="23"/>
      <c r="L103" s="1"/>
    </row>
    <row r="104" spans="1:12" ht="19.5" customHeight="1">
      <c r="A104" s="22" t="s">
        <v>147</v>
      </c>
      <c r="B104" s="49" t="s">
        <v>148</v>
      </c>
      <c r="C104" s="49"/>
      <c r="D104" s="21" t="s">
        <v>88</v>
      </c>
      <c r="E104" s="73" t="s">
        <v>177</v>
      </c>
      <c r="F104" s="49"/>
      <c r="G104" s="49"/>
      <c r="H104" s="50">
        <v>38</v>
      </c>
      <c r="I104" s="50"/>
      <c r="J104" s="23">
        <v>0</v>
      </c>
      <c r="K104" s="23">
        <v>38</v>
      </c>
      <c r="L104" s="1"/>
    </row>
    <row r="105" spans="1:12" ht="14.25" customHeight="1">
      <c r="A105" s="22"/>
      <c r="B105" s="80" t="s">
        <v>95</v>
      </c>
      <c r="C105" s="81"/>
      <c r="D105" s="21"/>
      <c r="E105" s="61"/>
      <c r="F105" s="62"/>
      <c r="G105" s="63"/>
      <c r="H105" s="64"/>
      <c r="I105" s="65"/>
      <c r="J105" s="23"/>
      <c r="K105" s="23"/>
      <c r="L105" s="1"/>
    </row>
    <row r="106" spans="1:12" ht="27" customHeight="1">
      <c r="A106" s="22" t="s">
        <v>147</v>
      </c>
      <c r="B106" s="49" t="s">
        <v>163</v>
      </c>
      <c r="C106" s="49"/>
      <c r="D106" s="21" t="s">
        <v>67</v>
      </c>
      <c r="E106" s="49" t="s">
        <v>82</v>
      </c>
      <c r="F106" s="49"/>
      <c r="G106" s="49"/>
      <c r="H106" s="50">
        <v>49895</v>
      </c>
      <c r="I106" s="50"/>
      <c r="J106" s="23">
        <v>0</v>
      </c>
      <c r="K106" s="23">
        <v>49895</v>
      </c>
      <c r="L106" s="1"/>
    </row>
    <row r="107" spans="1:12" ht="12" customHeight="1">
      <c r="A107" s="22"/>
      <c r="B107" s="79" t="s">
        <v>107</v>
      </c>
      <c r="C107" s="79"/>
      <c r="D107" s="21"/>
      <c r="E107" s="49"/>
      <c r="F107" s="49"/>
      <c r="G107" s="49"/>
      <c r="H107" s="50"/>
      <c r="I107" s="50"/>
      <c r="J107" s="23"/>
      <c r="K107" s="23"/>
      <c r="L107" s="1"/>
    </row>
    <row r="108" spans="1:12" ht="27" customHeight="1">
      <c r="A108" s="22" t="s">
        <v>146</v>
      </c>
      <c r="B108" s="49" t="s">
        <v>110</v>
      </c>
      <c r="C108" s="49"/>
      <c r="D108" s="21" t="s">
        <v>109</v>
      </c>
      <c r="E108" s="49" t="s">
        <v>82</v>
      </c>
      <c r="F108" s="49"/>
      <c r="G108" s="49"/>
      <c r="H108" s="50">
        <v>100</v>
      </c>
      <c r="I108" s="50"/>
      <c r="J108" s="23">
        <v>0</v>
      </c>
      <c r="K108" s="23">
        <v>100</v>
      </c>
      <c r="L108" s="1"/>
    </row>
    <row r="109" spans="1:12" ht="47.25" customHeight="1">
      <c r="A109" s="22" t="s">
        <v>149</v>
      </c>
      <c r="B109" s="97" t="s">
        <v>54</v>
      </c>
      <c r="C109" s="98"/>
      <c r="D109" s="21"/>
      <c r="E109" s="49"/>
      <c r="F109" s="49"/>
      <c r="G109" s="49"/>
      <c r="H109" s="87">
        <f>H111+H112</f>
        <v>89175</v>
      </c>
      <c r="I109" s="87"/>
      <c r="J109" s="35">
        <v>0</v>
      </c>
      <c r="K109" s="35">
        <f>K111+K112</f>
        <v>89175</v>
      </c>
      <c r="L109" s="1"/>
    </row>
    <row r="110" spans="1:12" ht="10.5" customHeight="1">
      <c r="A110" s="22"/>
      <c r="B110" s="79" t="s">
        <v>65</v>
      </c>
      <c r="C110" s="79"/>
      <c r="D110" s="21"/>
      <c r="E110" s="49"/>
      <c r="F110" s="49"/>
      <c r="G110" s="49"/>
      <c r="H110" s="50"/>
      <c r="I110" s="50"/>
      <c r="J110" s="23"/>
      <c r="K110" s="23"/>
      <c r="L110" s="1"/>
    </row>
    <row r="111" spans="1:12" ht="25.5" customHeight="1">
      <c r="A111" s="22" t="s">
        <v>150</v>
      </c>
      <c r="B111" s="73" t="s">
        <v>73</v>
      </c>
      <c r="C111" s="49"/>
      <c r="D111" s="21" t="s">
        <v>67</v>
      </c>
      <c r="E111" s="49" t="s">
        <v>120</v>
      </c>
      <c r="F111" s="49"/>
      <c r="G111" s="49"/>
      <c r="H111" s="50">
        <v>39175</v>
      </c>
      <c r="I111" s="50"/>
      <c r="J111" s="23">
        <v>0</v>
      </c>
      <c r="K111" s="23">
        <v>39175</v>
      </c>
      <c r="L111" s="1"/>
    </row>
    <row r="112" spans="1:12" ht="19.5" customHeight="1">
      <c r="A112" s="22" t="s">
        <v>151</v>
      </c>
      <c r="B112" s="49" t="s">
        <v>74</v>
      </c>
      <c r="C112" s="49"/>
      <c r="D112" s="21" t="s">
        <v>67</v>
      </c>
      <c r="E112" s="49" t="s">
        <v>120</v>
      </c>
      <c r="F112" s="49"/>
      <c r="G112" s="49"/>
      <c r="H112" s="50">
        <v>50000</v>
      </c>
      <c r="I112" s="50"/>
      <c r="J112" s="23">
        <v>0</v>
      </c>
      <c r="K112" s="23">
        <v>50000</v>
      </c>
      <c r="L112" s="1"/>
    </row>
    <row r="113" spans="1:12" ht="15" customHeight="1">
      <c r="A113" s="22"/>
      <c r="B113" s="79" t="s">
        <v>79</v>
      </c>
      <c r="C113" s="79"/>
      <c r="D113" s="21"/>
      <c r="E113" s="49"/>
      <c r="F113" s="49"/>
      <c r="G113" s="49"/>
      <c r="H113" s="50"/>
      <c r="I113" s="50"/>
      <c r="J113" s="23"/>
      <c r="K113" s="23"/>
      <c r="L113" s="1"/>
    </row>
    <row r="114" spans="1:12" ht="23.25" customHeight="1">
      <c r="A114" s="22" t="s">
        <v>150</v>
      </c>
      <c r="B114" s="49" t="s">
        <v>89</v>
      </c>
      <c r="C114" s="49"/>
      <c r="D114" s="21" t="s">
        <v>81</v>
      </c>
      <c r="E114" s="73" t="s">
        <v>178</v>
      </c>
      <c r="F114" s="49"/>
      <c r="G114" s="49"/>
      <c r="H114" s="50">
        <v>25</v>
      </c>
      <c r="I114" s="50"/>
      <c r="J114" s="23">
        <v>0</v>
      </c>
      <c r="K114" s="23">
        <v>25</v>
      </c>
      <c r="L114" s="1"/>
    </row>
    <row r="115" spans="1:12" ht="22.5" customHeight="1">
      <c r="A115" s="22" t="s">
        <v>151</v>
      </c>
      <c r="B115" s="49" t="s">
        <v>90</v>
      </c>
      <c r="C115" s="49"/>
      <c r="D115" s="21" t="s">
        <v>81</v>
      </c>
      <c r="E115" s="73" t="s">
        <v>178</v>
      </c>
      <c r="F115" s="49"/>
      <c r="G115" s="49"/>
      <c r="H115" s="50">
        <v>25</v>
      </c>
      <c r="I115" s="50"/>
      <c r="J115" s="23">
        <v>0</v>
      </c>
      <c r="K115" s="23">
        <v>25</v>
      </c>
      <c r="L115" s="1"/>
    </row>
    <row r="116" spans="1:12" ht="14.25" customHeight="1">
      <c r="A116" s="22"/>
      <c r="B116" s="79" t="s">
        <v>95</v>
      </c>
      <c r="C116" s="79"/>
      <c r="D116" s="21"/>
      <c r="E116" s="49"/>
      <c r="F116" s="49"/>
      <c r="G116" s="49"/>
      <c r="H116" s="50"/>
      <c r="I116" s="50"/>
      <c r="J116" s="23"/>
      <c r="K116" s="23"/>
      <c r="L116" s="1"/>
    </row>
    <row r="117" spans="1:12" ht="24.75" customHeight="1">
      <c r="A117" s="22" t="s">
        <v>150</v>
      </c>
      <c r="B117" s="49" t="s">
        <v>101</v>
      </c>
      <c r="C117" s="49"/>
      <c r="D117" s="21" t="s">
        <v>67</v>
      </c>
      <c r="E117" s="49" t="s">
        <v>82</v>
      </c>
      <c r="F117" s="49"/>
      <c r="G117" s="49"/>
      <c r="H117" s="50">
        <v>1567</v>
      </c>
      <c r="I117" s="50"/>
      <c r="J117" s="23">
        <v>0</v>
      </c>
      <c r="K117" s="23">
        <v>1567</v>
      </c>
      <c r="L117" s="1"/>
    </row>
    <row r="118" spans="1:12" ht="22.5" customHeight="1">
      <c r="A118" s="22" t="s">
        <v>151</v>
      </c>
      <c r="B118" s="49" t="s">
        <v>102</v>
      </c>
      <c r="C118" s="49"/>
      <c r="D118" s="21" t="s">
        <v>67</v>
      </c>
      <c r="E118" s="49" t="s">
        <v>82</v>
      </c>
      <c r="F118" s="49"/>
      <c r="G118" s="49"/>
      <c r="H118" s="50">
        <v>2000</v>
      </c>
      <c r="I118" s="50"/>
      <c r="J118" s="23">
        <v>0</v>
      </c>
      <c r="K118" s="23">
        <v>2000</v>
      </c>
      <c r="L118" s="1"/>
    </row>
    <row r="119" spans="1:12" ht="16.5" customHeight="1">
      <c r="A119" s="22"/>
      <c r="B119" s="79" t="s">
        <v>107</v>
      </c>
      <c r="C119" s="79"/>
      <c r="D119" s="21"/>
      <c r="E119" s="49"/>
      <c r="F119" s="49"/>
      <c r="G119" s="49"/>
      <c r="H119" s="50"/>
      <c r="I119" s="50"/>
      <c r="J119" s="23"/>
      <c r="K119" s="23"/>
      <c r="L119" s="1"/>
    </row>
    <row r="120" spans="1:12" ht="23.25" customHeight="1">
      <c r="A120" s="22" t="s">
        <v>149</v>
      </c>
      <c r="B120" s="49" t="s">
        <v>111</v>
      </c>
      <c r="C120" s="49"/>
      <c r="D120" s="21" t="s">
        <v>109</v>
      </c>
      <c r="E120" s="49" t="s">
        <v>82</v>
      </c>
      <c r="F120" s="49"/>
      <c r="G120" s="49"/>
      <c r="H120" s="50">
        <v>100</v>
      </c>
      <c r="I120" s="50"/>
      <c r="J120" s="23">
        <v>0</v>
      </c>
      <c r="K120" s="23">
        <v>100</v>
      </c>
      <c r="L120" s="1"/>
    </row>
    <row r="121" spans="1:12" ht="27" customHeight="1">
      <c r="A121" s="22" t="s">
        <v>152</v>
      </c>
      <c r="B121" s="97" t="s">
        <v>56</v>
      </c>
      <c r="C121" s="98"/>
      <c r="D121" s="22"/>
      <c r="E121" s="113"/>
      <c r="F121" s="113"/>
      <c r="G121" s="113"/>
      <c r="H121" s="87">
        <f>H123+H124</f>
        <v>115370</v>
      </c>
      <c r="I121" s="87"/>
      <c r="J121" s="35">
        <v>0</v>
      </c>
      <c r="K121" s="35">
        <f>K123+K124</f>
        <v>115370</v>
      </c>
      <c r="L121" s="1"/>
    </row>
    <row r="122" spans="1:12" ht="14.25" customHeight="1">
      <c r="A122" s="22"/>
      <c r="B122" s="79" t="s">
        <v>65</v>
      </c>
      <c r="C122" s="79"/>
      <c r="D122" s="21"/>
      <c r="E122" s="49"/>
      <c r="F122" s="49"/>
      <c r="G122" s="49"/>
      <c r="H122" s="50"/>
      <c r="I122" s="50"/>
      <c r="J122" s="23"/>
      <c r="K122" s="23"/>
      <c r="L122" s="1"/>
    </row>
    <row r="123" spans="1:12" ht="30.75" customHeight="1">
      <c r="A123" s="22" t="s">
        <v>153</v>
      </c>
      <c r="B123" s="49" t="s">
        <v>75</v>
      </c>
      <c r="C123" s="49"/>
      <c r="D123" s="21" t="s">
        <v>67</v>
      </c>
      <c r="E123" s="49" t="s">
        <v>120</v>
      </c>
      <c r="F123" s="49"/>
      <c r="G123" s="49"/>
      <c r="H123" s="50">
        <v>83370</v>
      </c>
      <c r="I123" s="50"/>
      <c r="J123" s="23">
        <v>0</v>
      </c>
      <c r="K123" s="23">
        <v>83370</v>
      </c>
      <c r="L123" s="1"/>
    </row>
    <row r="124" spans="1:12" ht="29.25" customHeight="1">
      <c r="A124" s="22" t="s">
        <v>154</v>
      </c>
      <c r="B124" s="49" t="s">
        <v>76</v>
      </c>
      <c r="C124" s="49"/>
      <c r="D124" s="21" t="s">
        <v>67</v>
      </c>
      <c r="E124" s="49" t="s">
        <v>120</v>
      </c>
      <c r="F124" s="49"/>
      <c r="G124" s="49"/>
      <c r="H124" s="50">
        <v>32000</v>
      </c>
      <c r="I124" s="50"/>
      <c r="J124" s="23">
        <v>0</v>
      </c>
      <c r="K124" s="23">
        <v>32000</v>
      </c>
      <c r="L124" s="1"/>
    </row>
    <row r="125" spans="1:12" ht="18" customHeight="1">
      <c r="A125" s="22"/>
      <c r="B125" s="79" t="s">
        <v>79</v>
      </c>
      <c r="C125" s="79"/>
      <c r="D125" s="21"/>
      <c r="E125" s="49"/>
      <c r="F125" s="49"/>
      <c r="G125" s="49"/>
      <c r="H125" s="50"/>
      <c r="I125" s="50"/>
      <c r="J125" s="23"/>
      <c r="K125" s="23"/>
      <c r="L125" s="1"/>
    </row>
    <row r="126" spans="1:12" ht="23.25" customHeight="1">
      <c r="A126" s="22" t="s">
        <v>153</v>
      </c>
      <c r="B126" s="49" t="s">
        <v>91</v>
      </c>
      <c r="C126" s="49"/>
      <c r="D126" s="21" t="s">
        <v>81</v>
      </c>
      <c r="E126" s="49" t="s">
        <v>164</v>
      </c>
      <c r="F126" s="49"/>
      <c r="G126" s="49"/>
      <c r="H126" s="50">
        <v>1</v>
      </c>
      <c r="I126" s="50"/>
      <c r="J126" s="23">
        <v>0</v>
      </c>
      <c r="K126" s="23">
        <v>1</v>
      </c>
      <c r="L126" s="1"/>
    </row>
    <row r="127" spans="1:12" ht="28.5" customHeight="1">
      <c r="A127" s="22" t="s">
        <v>154</v>
      </c>
      <c r="B127" s="49" t="s">
        <v>92</v>
      </c>
      <c r="C127" s="49"/>
      <c r="D127" s="21" t="s">
        <v>81</v>
      </c>
      <c r="E127" s="49" t="s">
        <v>164</v>
      </c>
      <c r="F127" s="49"/>
      <c r="G127" s="49"/>
      <c r="H127" s="50">
        <v>1</v>
      </c>
      <c r="I127" s="50"/>
      <c r="J127" s="23">
        <v>0</v>
      </c>
      <c r="K127" s="23">
        <v>1</v>
      </c>
      <c r="L127" s="1"/>
    </row>
    <row r="128" spans="1:12" ht="14.25" customHeight="1">
      <c r="A128" s="22"/>
      <c r="B128" s="79" t="s">
        <v>95</v>
      </c>
      <c r="C128" s="79"/>
      <c r="D128" s="21"/>
      <c r="E128" s="49"/>
      <c r="F128" s="49"/>
      <c r="G128" s="49"/>
      <c r="H128" s="50"/>
      <c r="I128" s="50"/>
      <c r="J128" s="23"/>
      <c r="K128" s="23"/>
      <c r="L128" s="1"/>
    </row>
    <row r="129" spans="1:12" ht="29.25" customHeight="1">
      <c r="A129" s="22" t="s">
        <v>153</v>
      </c>
      <c r="B129" s="49" t="s">
        <v>103</v>
      </c>
      <c r="C129" s="49"/>
      <c r="D129" s="21" t="s">
        <v>67</v>
      </c>
      <c r="E129" s="49" t="s">
        <v>82</v>
      </c>
      <c r="F129" s="49"/>
      <c r="G129" s="49"/>
      <c r="H129" s="50">
        <v>83370</v>
      </c>
      <c r="I129" s="50"/>
      <c r="J129" s="23">
        <v>0</v>
      </c>
      <c r="K129" s="23">
        <v>83370</v>
      </c>
      <c r="L129" s="1"/>
    </row>
    <row r="130" spans="1:12" ht="28.5" customHeight="1">
      <c r="A130" s="22" t="s">
        <v>154</v>
      </c>
      <c r="B130" s="49" t="s">
        <v>104</v>
      </c>
      <c r="C130" s="49"/>
      <c r="D130" s="21" t="s">
        <v>67</v>
      </c>
      <c r="E130" s="49" t="s">
        <v>82</v>
      </c>
      <c r="F130" s="49"/>
      <c r="G130" s="49"/>
      <c r="H130" s="50">
        <v>32000</v>
      </c>
      <c r="I130" s="50"/>
      <c r="J130" s="23">
        <v>0</v>
      </c>
      <c r="K130" s="23">
        <v>32000</v>
      </c>
      <c r="L130" s="1"/>
    </row>
    <row r="131" spans="1:12" ht="18" customHeight="1">
      <c r="A131" s="22"/>
      <c r="B131" s="79" t="s">
        <v>107</v>
      </c>
      <c r="C131" s="79"/>
      <c r="D131" s="21"/>
      <c r="E131" s="49"/>
      <c r="F131" s="49"/>
      <c r="G131" s="49"/>
      <c r="H131" s="50"/>
      <c r="I131" s="50"/>
      <c r="J131" s="23"/>
      <c r="K131" s="23"/>
      <c r="L131" s="1"/>
    </row>
    <row r="132" spans="1:12" ht="29.25" customHeight="1">
      <c r="A132" s="22" t="s">
        <v>152</v>
      </c>
      <c r="B132" s="49" t="s">
        <v>112</v>
      </c>
      <c r="C132" s="49"/>
      <c r="D132" s="21" t="s">
        <v>109</v>
      </c>
      <c r="E132" s="49" t="s">
        <v>82</v>
      </c>
      <c r="F132" s="49"/>
      <c r="G132" s="49"/>
      <c r="H132" s="50">
        <v>100</v>
      </c>
      <c r="I132" s="50"/>
      <c r="J132" s="23">
        <v>0</v>
      </c>
      <c r="K132" s="23">
        <v>100</v>
      </c>
      <c r="L132" s="1"/>
    </row>
    <row r="133" spans="1:12" ht="27.75" customHeight="1">
      <c r="A133" s="22" t="s">
        <v>155</v>
      </c>
      <c r="B133" s="97" t="s">
        <v>58</v>
      </c>
      <c r="C133" s="98"/>
      <c r="D133" s="21"/>
      <c r="E133" s="49"/>
      <c r="F133" s="49"/>
      <c r="G133" s="49"/>
      <c r="H133" s="87">
        <f>H135+H136+H137</f>
        <v>700000</v>
      </c>
      <c r="I133" s="87"/>
      <c r="J133" s="35">
        <v>0</v>
      </c>
      <c r="K133" s="35">
        <f>K135+K136+K137</f>
        <v>700000</v>
      </c>
      <c r="L133" s="1"/>
    </row>
    <row r="134" spans="1:11" ht="12.75">
      <c r="A134" s="22"/>
      <c r="B134" s="79" t="s">
        <v>65</v>
      </c>
      <c r="C134" s="79"/>
      <c r="D134" s="21"/>
      <c r="E134" s="49"/>
      <c r="F134" s="49"/>
      <c r="G134" s="49"/>
      <c r="H134" s="50"/>
      <c r="I134" s="50"/>
      <c r="J134" s="23"/>
      <c r="K134" s="23"/>
    </row>
    <row r="135" spans="1:11" ht="31.5" customHeight="1">
      <c r="A135" s="22" t="s">
        <v>157</v>
      </c>
      <c r="B135" s="49" t="s">
        <v>77</v>
      </c>
      <c r="C135" s="49"/>
      <c r="D135" s="21" t="s">
        <v>67</v>
      </c>
      <c r="E135" s="49" t="s">
        <v>120</v>
      </c>
      <c r="F135" s="49"/>
      <c r="G135" s="49"/>
      <c r="H135" s="50">
        <v>300000</v>
      </c>
      <c r="I135" s="50"/>
      <c r="J135" s="23">
        <v>0</v>
      </c>
      <c r="K135" s="23">
        <v>300000</v>
      </c>
    </row>
    <row r="136" spans="1:11" ht="28.5" customHeight="1">
      <c r="A136" s="22" t="s">
        <v>158</v>
      </c>
      <c r="B136" s="49" t="s">
        <v>78</v>
      </c>
      <c r="C136" s="49"/>
      <c r="D136" s="21" t="s">
        <v>67</v>
      </c>
      <c r="E136" s="49" t="s">
        <v>120</v>
      </c>
      <c r="F136" s="49"/>
      <c r="G136" s="49"/>
      <c r="H136" s="50">
        <v>300000</v>
      </c>
      <c r="I136" s="50"/>
      <c r="J136" s="23">
        <v>0</v>
      </c>
      <c r="K136" s="23">
        <v>300000</v>
      </c>
    </row>
    <row r="137" spans="1:11" ht="37.5" customHeight="1">
      <c r="A137" s="22" t="s">
        <v>159</v>
      </c>
      <c r="B137" s="49" t="s">
        <v>156</v>
      </c>
      <c r="C137" s="49"/>
      <c r="D137" s="21" t="s">
        <v>67</v>
      </c>
      <c r="E137" s="49" t="s">
        <v>120</v>
      </c>
      <c r="F137" s="49"/>
      <c r="G137" s="49"/>
      <c r="H137" s="50">
        <v>100000</v>
      </c>
      <c r="I137" s="50"/>
      <c r="J137" s="23">
        <v>0</v>
      </c>
      <c r="K137" s="23">
        <v>100000</v>
      </c>
    </row>
    <row r="138" spans="1:11" ht="17.25" customHeight="1">
      <c r="A138" s="22"/>
      <c r="B138" s="79" t="s">
        <v>79</v>
      </c>
      <c r="C138" s="79"/>
      <c r="D138" s="21"/>
      <c r="E138" s="49"/>
      <c r="F138" s="49"/>
      <c r="G138" s="49"/>
      <c r="H138" s="50"/>
      <c r="I138" s="50"/>
      <c r="J138" s="23"/>
      <c r="K138" s="23"/>
    </row>
    <row r="139" spans="1:11" ht="29.25" customHeight="1">
      <c r="A139" s="22" t="s">
        <v>157</v>
      </c>
      <c r="B139" s="49" t="s">
        <v>93</v>
      </c>
      <c r="C139" s="49"/>
      <c r="D139" s="21" t="s">
        <v>81</v>
      </c>
      <c r="E139" s="73" t="s">
        <v>179</v>
      </c>
      <c r="F139" s="49"/>
      <c r="G139" s="49"/>
      <c r="H139" s="50">
        <v>12</v>
      </c>
      <c r="I139" s="50"/>
      <c r="J139" s="23">
        <v>0</v>
      </c>
      <c r="K139" s="23">
        <v>12</v>
      </c>
    </row>
    <row r="140" spans="1:11" ht="25.5" customHeight="1">
      <c r="A140" s="22" t="s">
        <v>158</v>
      </c>
      <c r="B140" s="49" t="s">
        <v>94</v>
      </c>
      <c r="C140" s="49"/>
      <c r="D140" s="21" t="s">
        <v>81</v>
      </c>
      <c r="E140" s="73" t="s">
        <v>179</v>
      </c>
      <c r="F140" s="49"/>
      <c r="G140" s="49"/>
      <c r="H140" s="50">
        <v>12</v>
      </c>
      <c r="I140" s="50"/>
      <c r="J140" s="23">
        <v>0</v>
      </c>
      <c r="K140" s="23">
        <v>12</v>
      </c>
    </row>
    <row r="141" spans="1:11" ht="30.75" customHeight="1">
      <c r="A141" s="22" t="s">
        <v>159</v>
      </c>
      <c r="B141" s="49" t="s">
        <v>124</v>
      </c>
      <c r="C141" s="49"/>
      <c r="D141" s="21" t="s">
        <v>81</v>
      </c>
      <c r="E141" s="73" t="s">
        <v>179</v>
      </c>
      <c r="F141" s="49"/>
      <c r="G141" s="49"/>
      <c r="H141" s="50">
        <v>10</v>
      </c>
      <c r="I141" s="50"/>
      <c r="J141" s="23">
        <v>0</v>
      </c>
      <c r="K141" s="23">
        <v>10</v>
      </c>
    </row>
    <row r="142" spans="1:11" ht="12.75">
      <c r="A142" s="22"/>
      <c r="B142" s="80" t="s">
        <v>95</v>
      </c>
      <c r="C142" s="81"/>
      <c r="D142" s="21"/>
      <c r="E142" s="61"/>
      <c r="F142" s="62"/>
      <c r="G142" s="63"/>
      <c r="H142" s="64"/>
      <c r="I142" s="65"/>
      <c r="J142" s="23"/>
      <c r="K142" s="23"/>
    </row>
    <row r="143" spans="1:11" ht="31.5" customHeight="1">
      <c r="A143" s="22" t="s">
        <v>157</v>
      </c>
      <c r="B143" s="49" t="s">
        <v>105</v>
      </c>
      <c r="C143" s="49"/>
      <c r="D143" s="21" t="s">
        <v>67</v>
      </c>
      <c r="E143" s="49" t="s">
        <v>82</v>
      </c>
      <c r="F143" s="49"/>
      <c r="G143" s="49"/>
      <c r="H143" s="50">
        <v>25000</v>
      </c>
      <c r="I143" s="50"/>
      <c r="J143" s="23">
        <v>0</v>
      </c>
      <c r="K143" s="23">
        <v>25000</v>
      </c>
    </row>
    <row r="144" spans="1:11" ht="23.25" customHeight="1">
      <c r="A144" s="22" t="s">
        <v>158</v>
      </c>
      <c r="B144" s="49" t="s">
        <v>106</v>
      </c>
      <c r="C144" s="49"/>
      <c r="D144" s="21" t="s">
        <v>67</v>
      </c>
      <c r="E144" s="49" t="s">
        <v>82</v>
      </c>
      <c r="F144" s="49"/>
      <c r="G144" s="49"/>
      <c r="H144" s="50">
        <v>25000</v>
      </c>
      <c r="I144" s="50"/>
      <c r="J144" s="23">
        <v>0</v>
      </c>
      <c r="K144" s="23">
        <v>25000</v>
      </c>
    </row>
    <row r="145" spans="1:11" ht="32.25" customHeight="1">
      <c r="A145" s="22" t="s">
        <v>159</v>
      </c>
      <c r="B145" s="49" t="s">
        <v>126</v>
      </c>
      <c r="C145" s="49"/>
      <c r="D145" s="21" t="s">
        <v>67</v>
      </c>
      <c r="E145" s="49" t="s">
        <v>82</v>
      </c>
      <c r="F145" s="49"/>
      <c r="G145" s="49"/>
      <c r="H145" s="50">
        <v>10000</v>
      </c>
      <c r="I145" s="50"/>
      <c r="J145" s="23">
        <v>0</v>
      </c>
      <c r="K145" s="23">
        <v>10000</v>
      </c>
    </row>
    <row r="146" spans="1:11" ht="12.75">
      <c r="A146" s="22"/>
      <c r="B146" s="80" t="s">
        <v>107</v>
      </c>
      <c r="C146" s="81"/>
      <c r="D146" s="21"/>
      <c r="E146" s="49"/>
      <c r="F146" s="49"/>
      <c r="G146" s="49"/>
      <c r="H146" s="50"/>
      <c r="I146" s="50"/>
      <c r="J146" s="23"/>
      <c r="K146" s="23"/>
    </row>
    <row r="147" spans="1:11" ht="22.5" customHeight="1">
      <c r="A147" s="30" t="s">
        <v>155</v>
      </c>
      <c r="B147" s="95" t="s">
        <v>160</v>
      </c>
      <c r="C147" s="95"/>
      <c r="D147" s="31" t="s">
        <v>109</v>
      </c>
      <c r="E147" s="95" t="s">
        <v>82</v>
      </c>
      <c r="F147" s="95"/>
      <c r="G147" s="95"/>
      <c r="H147" s="96">
        <v>100</v>
      </c>
      <c r="I147" s="96"/>
      <c r="J147" s="32">
        <v>0</v>
      </c>
      <c r="K147" s="32">
        <v>100</v>
      </c>
    </row>
    <row r="148" spans="1:11" ht="22.5" customHeight="1">
      <c r="A148" s="27" t="s">
        <v>167</v>
      </c>
      <c r="B148" s="126" t="s">
        <v>166</v>
      </c>
      <c r="C148" s="127"/>
      <c r="D148" s="37"/>
      <c r="E148" s="128"/>
      <c r="F148" s="47"/>
      <c r="G148" s="48"/>
      <c r="H148" s="137">
        <f>H151+H152</f>
        <v>5455</v>
      </c>
      <c r="I148" s="138"/>
      <c r="J148" s="39">
        <v>0</v>
      </c>
      <c r="K148" s="39">
        <f>K151+K152</f>
        <v>5455</v>
      </c>
    </row>
    <row r="149" spans="1:11" ht="22.5" customHeight="1">
      <c r="A149" s="36"/>
      <c r="B149" s="139" t="s">
        <v>65</v>
      </c>
      <c r="C149" s="140"/>
      <c r="D149" s="37"/>
      <c r="E149" s="128"/>
      <c r="F149" s="47"/>
      <c r="G149" s="48"/>
      <c r="H149" s="141"/>
      <c r="I149" s="142"/>
      <c r="J149" s="38"/>
      <c r="K149" s="38"/>
    </row>
    <row r="150" spans="1:11" ht="22.5" customHeight="1">
      <c r="A150" s="27"/>
      <c r="B150" s="40" t="s">
        <v>170</v>
      </c>
      <c r="C150" s="42"/>
      <c r="D150" s="37"/>
      <c r="E150" s="128"/>
      <c r="F150" s="47"/>
      <c r="G150" s="48"/>
      <c r="H150" s="141"/>
      <c r="I150" s="142"/>
      <c r="J150" s="38"/>
      <c r="K150" s="38"/>
    </row>
    <row r="151" spans="1:11" ht="40.5" customHeight="1">
      <c r="A151" s="27" t="s">
        <v>168</v>
      </c>
      <c r="B151" s="143" t="s">
        <v>72</v>
      </c>
      <c r="C151" s="46"/>
      <c r="D151" s="37"/>
      <c r="E151" s="45" t="s">
        <v>120</v>
      </c>
      <c r="F151" s="144"/>
      <c r="G151" s="46"/>
      <c r="H151" s="43">
        <v>4000</v>
      </c>
      <c r="I151" s="44"/>
      <c r="J151" s="38">
        <v>0</v>
      </c>
      <c r="K151" s="38">
        <v>4000</v>
      </c>
    </row>
    <row r="152" spans="1:11" ht="22.5" customHeight="1">
      <c r="A152" s="27" t="s">
        <v>169</v>
      </c>
      <c r="B152" s="45" t="s">
        <v>73</v>
      </c>
      <c r="C152" s="46"/>
      <c r="D152" s="37"/>
      <c r="E152" s="45" t="s">
        <v>120</v>
      </c>
      <c r="F152" s="144"/>
      <c r="G152" s="46"/>
      <c r="H152" s="43">
        <v>1455</v>
      </c>
      <c r="I152" s="44"/>
      <c r="J152" s="38">
        <v>0</v>
      </c>
      <c r="K152" s="38">
        <v>1455</v>
      </c>
    </row>
    <row r="153" spans="1:11" ht="15.75" customHeight="1">
      <c r="A153" s="27"/>
      <c r="B153" s="139" t="s">
        <v>107</v>
      </c>
      <c r="C153" s="140"/>
      <c r="D153" s="37"/>
      <c r="E153" s="128"/>
      <c r="F153" s="47"/>
      <c r="G153" s="48"/>
      <c r="H153" s="43"/>
      <c r="I153" s="44"/>
      <c r="J153" s="38"/>
      <c r="K153" s="38"/>
    </row>
    <row r="154" spans="1:11" ht="22.5" customHeight="1">
      <c r="A154" s="27" t="s">
        <v>167</v>
      </c>
      <c r="B154" s="45" t="s">
        <v>171</v>
      </c>
      <c r="C154" s="46"/>
      <c r="D154" s="37"/>
      <c r="E154" s="40" t="s">
        <v>82</v>
      </c>
      <c r="F154" s="47"/>
      <c r="G154" s="48"/>
      <c r="H154" s="43">
        <v>100</v>
      </c>
      <c r="I154" s="44"/>
      <c r="J154" s="38">
        <v>0</v>
      </c>
      <c r="K154" s="38">
        <v>100</v>
      </c>
    </row>
    <row r="155" spans="1:11" ht="30" customHeight="1">
      <c r="A155" s="1"/>
      <c r="B155" s="122" t="s">
        <v>191</v>
      </c>
      <c r="C155" s="123"/>
      <c r="D155" s="123"/>
      <c r="E155" s="1"/>
      <c r="F155" s="1"/>
      <c r="G155" s="1"/>
      <c r="H155" s="122" t="s">
        <v>192</v>
      </c>
      <c r="I155" s="123"/>
      <c r="J155" s="123"/>
      <c r="K155" s="1"/>
    </row>
    <row r="156" spans="1:11" ht="12.75">
      <c r="A156" s="1"/>
      <c r="B156" s="1"/>
      <c r="C156" s="1"/>
      <c r="D156" s="1"/>
      <c r="E156" s="24" t="s">
        <v>113</v>
      </c>
      <c r="F156" s="1"/>
      <c r="G156" s="1"/>
      <c r="H156" s="124" t="s">
        <v>114</v>
      </c>
      <c r="I156" s="124"/>
      <c r="J156" s="124"/>
      <c r="K156" s="1"/>
    </row>
    <row r="157" spans="1:11" ht="15">
      <c r="A157" s="1"/>
      <c r="B157" s="125" t="s">
        <v>115</v>
      </c>
      <c r="C157" s="125"/>
      <c r="D157" s="125"/>
      <c r="E157" s="1"/>
      <c r="F157" s="1"/>
      <c r="G157" s="1"/>
      <c r="H157" s="1"/>
      <c r="I157" s="1"/>
      <c r="J157" s="1"/>
      <c r="K157" s="1"/>
    </row>
    <row r="158" spans="1:11" ht="23.25" customHeight="1">
      <c r="A158" s="1"/>
      <c r="B158" s="123" t="s">
        <v>161</v>
      </c>
      <c r="C158" s="123"/>
      <c r="D158" s="123"/>
      <c r="E158" s="1"/>
      <c r="F158" s="1"/>
      <c r="G158" s="1"/>
      <c r="H158" s="123" t="s">
        <v>116</v>
      </c>
      <c r="I158" s="123"/>
      <c r="J158" s="123"/>
      <c r="K158" s="1"/>
    </row>
    <row r="159" spans="1:11" ht="12.75">
      <c r="A159" s="1"/>
      <c r="B159" s="1"/>
      <c r="C159" s="1"/>
      <c r="D159" s="1"/>
      <c r="E159" s="24" t="s">
        <v>113</v>
      </c>
      <c r="F159" s="1"/>
      <c r="G159" s="1"/>
      <c r="H159" s="124" t="s">
        <v>114</v>
      </c>
      <c r="I159" s="124"/>
      <c r="J159" s="124"/>
      <c r="K159" s="1"/>
    </row>
    <row r="160" spans="1:11" ht="12.75">
      <c r="A160" s="1"/>
      <c r="B160" s="129" t="s">
        <v>117</v>
      </c>
      <c r="C160" s="129"/>
      <c r="D160" s="129"/>
      <c r="E160" s="1"/>
      <c r="F160" s="1"/>
      <c r="G160" s="1"/>
      <c r="H160" s="1"/>
      <c r="I160" s="1"/>
      <c r="J160" s="1"/>
      <c r="K160" s="1"/>
    </row>
  </sheetData>
  <sheetProtection/>
  <mergeCells count="382">
    <mergeCell ref="E154:G154"/>
    <mergeCell ref="H154:I154"/>
    <mergeCell ref="B150:C150"/>
    <mergeCell ref="B151:C151"/>
    <mergeCell ref="B152:C152"/>
    <mergeCell ref="B153:C153"/>
    <mergeCell ref="B154:C154"/>
    <mergeCell ref="E151:G151"/>
    <mergeCell ref="E152:G152"/>
    <mergeCell ref="H151:I151"/>
    <mergeCell ref="H152:I152"/>
    <mergeCell ref="E153:G153"/>
    <mergeCell ref="H153:I153"/>
    <mergeCell ref="H148:I148"/>
    <mergeCell ref="B149:C149"/>
    <mergeCell ref="E149:G149"/>
    <mergeCell ref="H149:I149"/>
    <mergeCell ref="E150:G150"/>
    <mergeCell ref="H150:I150"/>
    <mergeCell ref="B43:F43"/>
    <mergeCell ref="G43:I43"/>
    <mergeCell ref="E144:G144"/>
    <mergeCell ref="H144:I144"/>
    <mergeCell ref="E140:G140"/>
    <mergeCell ref="H140:I140"/>
    <mergeCell ref="B142:C142"/>
    <mergeCell ref="E142:G142"/>
    <mergeCell ref="H142:I142"/>
    <mergeCell ref="H139:I139"/>
    <mergeCell ref="H106:I106"/>
    <mergeCell ref="B139:C139"/>
    <mergeCell ref="E139:G139"/>
    <mergeCell ref="H143:I143"/>
    <mergeCell ref="B144:C144"/>
    <mergeCell ref="B140:C140"/>
    <mergeCell ref="B135:C135"/>
    <mergeCell ref="E135:G135"/>
    <mergeCell ref="H135:I135"/>
    <mergeCell ref="H159:J159"/>
    <mergeCell ref="B160:D160"/>
    <mergeCell ref="B74:C74"/>
    <mergeCell ref="E74:G74"/>
    <mergeCell ref="H74:I74"/>
    <mergeCell ref="B76:C76"/>
    <mergeCell ref="E76:G76"/>
    <mergeCell ref="H76:I76"/>
    <mergeCell ref="B83:C83"/>
    <mergeCell ref="B155:D155"/>
    <mergeCell ref="H155:J155"/>
    <mergeCell ref="H156:J156"/>
    <mergeCell ref="B157:D157"/>
    <mergeCell ref="B158:D158"/>
    <mergeCell ref="H158:J158"/>
    <mergeCell ref="B147:C147"/>
    <mergeCell ref="E147:G147"/>
    <mergeCell ref="H147:I147"/>
    <mergeCell ref="B148:C148"/>
    <mergeCell ref="E148:G148"/>
    <mergeCell ref="B146:C146"/>
    <mergeCell ref="E146:G146"/>
    <mergeCell ref="H146:I146"/>
    <mergeCell ref="B141:C141"/>
    <mergeCell ref="E141:G141"/>
    <mergeCell ref="H141:I141"/>
    <mergeCell ref="H145:I145"/>
    <mergeCell ref="B143:C143"/>
    <mergeCell ref="E143:G143"/>
    <mergeCell ref="B145:C145"/>
    <mergeCell ref="E145:G145"/>
    <mergeCell ref="B137:C137"/>
    <mergeCell ref="E137:G137"/>
    <mergeCell ref="H137:I137"/>
    <mergeCell ref="B138:C138"/>
    <mergeCell ref="E138:G138"/>
    <mergeCell ref="H138:I138"/>
    <mergeCell ref="B136:C136"/>
    <mergeCell ref="E136:G136"/>
    <mergeCell ref="H136:I136"/>
    <mergeCell ref="B134:C134"/>
    <mergeCell ref="E134:G134"/>
    <mergeCell ref="H134:I134"/>
    <mergeCell ref="E81:G81"/>
    <mergeCell ref="B75:C75"/>
    <mergeCell ref="E75:G75"/>
    <mergeCell ref="H75:I75"/>
    <mergeCell ref="E78:G78"/>
    <mergeCell ref="H78:I78"/>
    <mergeCell ref="B132:C132"/>
    <mergeCell ref="E132:G132"/>
    <mergeCell ref="H132:I132"/>
    <mergeCell ref="B133:C133"/>
    <mergeCell ref="E133:G133"/>
    <mergeCell ref="H133:I133"/>
    <mergeCell ref="B130:C130"/>
    <mergeCell ref="E130:G130"/>
    <mergeCell ref="H130:I130"/>
    <mergeCell ref="B131:C131"/>
    <mergeCell ref="E131:G131"/>
    <mergeCell ref="H131:I131"/>
    <mergeCell ref="B128:C128"/>
    <mergeCell ref="E128:G128"/>
    <mergeCell ref="H128:I128"/>
    <mergeCell ref="B129:C129"/>
    <mergeCell ref="E129:G129"/>
    <mergeCell ref="H129:I129"/>
    <mergeCell ref="B57:C57"/>
    <mergeCell ref="E57:G57"/>
    <mergeCell ref="H57:I57"/>
    <mergeCell ref="B59:C59"/>
    <mergeCell ref="E59:G59"/>
    <mergeCell ref="H59:I59"/>
    <mergeCell ref="B58:C58"/>
    <mergeCell ref="E58:G58"/>
    <mergeCell ref="H58:I58"/>
    <mergeCell ref="B35:F35"/>
    <mergeCell ref="G35:I35"/>
    <mergeCell ref="B37:F37"/>
    <mergeCell ref="G37:I37"/>
    <mergeCell ref="B54:C54"/>
    <mergeCell ref="E54:G54"/>
    <mergeCell ref="H54:I54"/>
    <mergeCell ref="A51:K51"/>
    <mergeCell ref="B52:C52"/>
    <mergeCell ref="E52:G52"/>
    <mergeCell ref="B126:C126"/>
    <mergeCell ref="E126:G126"/>
    <mergeCell ref="H126:I126"/>
    <mergeCell ref="H81:I81"/>
    <mergeCell ref="B82:C82"/>
    <mergeCell ref="E82:G82"/>
    <mergeCell ref="H82:I82"/>
    <mergeCell ref="B85:C85"/>
    <mergeCell ref="E85:G85"/>
    <mergeCell ref="H85:I85"/>
    <mergeCell ref="B124:C124"/>
    <mergeCell ref="E124:G124"/>
    <mergeCell ref="H124:I124"/>
    <mergeCell ref="B125:C125"/>
    <mergeCell ref="E125:G125"/>
    <mergeCell ref="H125:I125"/>
    <mergeCell ref="B122:C122"/>
    <mergeCell ref="E122:G122"/>
    <mergeCell ref="H122:I122"/>
    <mergeCell ref="B123:C123"/>
    <mergeCell ref="E123:G123"/>
    <mergeCell ref="H123:I123"/>
    <mergeCell ref="B120:C120"/>
    <mergeCell ref="E120:G120"/>
    <mergeCell ref="H120:I120"/>
    <mergeCell ref="B121:C121"/>
    <mergeCell ref="E121:G121"/>
    <mergeCell ref="H121:I121"/>
    <mergeCell ref="B118:C118"/>
    <mergeCell ref="E118:G118"/>
    <mergeCell ref="H118:I118"/>
    <mergeCell ref="B62:C62"/>
    <mergeCell ref="E62:G62"/>
    <mergeCell ref="H62:I62"/>
    <mergeCell ref="B63:C63"/>
    <mergeCell ref="E63:G63"/>
    <mergeCell ref="H63:I63"/>
    <mergeCell ref="B65:C65"/>
    <mergeCell ref="B116:C116"/>
    <mergeCell ref="E116:G116"/>
    <mergeCell ref="H116:I116"/>
    <mergeCell ref="B117:C117"/>
    <mergeCell ref="E117:G117"/>
    <mergeCell ref="H117:I117"/>
    <mergeCell ref="B114:C114"/>
    <mergeCell ref="E114:G114"/>
    <mergeCell ref="H114:I114"/>
    <mergeCell ref="B115:C115"/>
    <mergeCell ref="E115:G115"/>
    <mergeCell ref="H115:I115"/>
    <mergeCell ref="B113:C113"/>
    <mergeCell ref="E113:G113"/>
    <mergeCell ref="H113:I113"/>
    <mergeCell ref="B79:C79"/>
    <mergeCell ref="E79:G79"/>
    <mergeCell ref="H79:I79"/>
    <mergeCell ref="B80:C80"/>
    <mergeCell ref="E80:G80"/>
    <mergeCell ref="H80:I80"/>
    <mergeCell ref="B84:C84"/>
    <mergeCell ref="H73:I73"/>
    <mergeCell ref="B111:C111"/>
    <mergeCell ref="E111:G111"/>
    <mergeCell ref="H111:I111"/>
    <mergeCell ref="B112:C112"/>
    <mergeCell ref="E112:G112"/>
    <mergeCell ref="H112:I112"/>
    <mergeCell ref="E83:G83"/>
    <mergeCell ref="H83:I83"/>
    <mergeCell ref="B81:C81"/>
    <mergeCell ref="B109:C109"/>
    <mergeCell ref="E109:G109"/>
    <mergeCell ref="H109:I109"/>
    <mergeCell ref="B110:C110"/>
    <mergeCell ref="E110:G110"/>
    <mergeCell ref="H110:I110"/>
    <mergeCell ref="B60:C60"/>
    <mergeCell ref="E60:G60"/>
    <mergeCell ref="H60:I60"/>
    <mergeCell ref="B61:C61"/>
    <mergeCell ref="E61:G61"/>
    <mergeCell ref="B64:C64"/>
    <mergeCell ref="E64:G64"/>
    <mergeCell ref="H61:I61"/>
    <mergeCell ref="E65:G65"/>
    <mergeCell ref="B77:C77"/>
    <mergeCell ref="E77:G77"/>
    <mergeCell ref="H77:I77"/>
    <mergeCell ref="B78:C78"/>
    <mergeCell ref="H65:I65"/>
    <mergeCell ref="B70:C70"/>
    <mergeCell ref="E70:G70"/>
    <mergeCell ref="B73:C73"/>
    <mergeCell ref="E73:G73"/>
    <mergeCell ref="B92:C92"/>
    <mergeCell ref="E92:G92"/>
    <mergeCell ref="H92:I92"/>
    <mergeCell ref="B96:C96"/>
    <mergeCell ref="E96:G96"/>
    <mergeCell ref="H96:I96"/>
    <mergeCell ref="B94:C94"/>
    <mergeCell ref="E94:G94"/>
    <mergeCell ref="E84:G84"/>
    <mergeCell ref="H84:I84"/>
    <mergeCell ref="B87:C87"/>
    <mergeCell ref="E87:G87"/>
    <mergeCell ref="H87:I87"/>
    <mergeCell ref="H91:I91"/>
    <mergeCell ref="B95:C95"/>
    <mergeCell ref="E95:G95"/>
    <mergeCell ref="H95:I95"/>
    <mergeCell ref="B93:C93"/>
    <mergeCell ref="E93:G93"/>
    <mergeCell ref="H93:I93"/>
    <mergeCell ref="B98:C98"/>
    <mergeCell ref="E98:G98"/>
    <mergeCell ref="H98:I98"/>
    <mergeCell ref="B89:C89"/>
    <mergeCell ref="E89:G89"/>
    <mergeCell ref="H89:I89"/>
    <mergeCell ref="B90:C90"/>
    <mergeCell ref="E90:G90"/>
    <mergeCell ref="H90:I90"/>
    <mergeCell ref="B91:C91"/>
    <mergeCell ref="H64:I64"/>
    <mergeCell ref="B108:C108"/>
    <mergeCell ref="E108:G108"/>
    <mergeCell ref="H108:I108"/>
    <mergeCell ref="B99:C99"/>
    <mergeCell ref="E99:G99"/>
    <mergeCell ref="H99:I99"/>
    <mergeCell ref="B100:C100"/>
    <mergeCell ref="B107:C107"/>
    <mergeCell ref="E107:G107"/>
    <mergeCell ref="H107:I107"/>
    <mergeCell ref="E101:G101"/>
    <mergeCell ref="H101:I101"/>
    <mergeCell ref="B103:C103"/>
    <mergeCell ref="E103:G103"/>
    <mergeCell ref="H103:I103"/>
    <mergeCell ref="B104:C104"/>
    <mergeCell ref="B106:C106"/>
    <mergeCell ref="E104:G104"/>
    <mergeCell ref="E106:G106"/>
    <mergeCell ref="B72:C72"/>
    <mergeCell ref="E72:G72"/>
    <mergeCell ref="H72:I72"/>
    <mergeCell ref="B102:C102"/>
    <mergeCell ref="E102:G102"/>
    <mergeCell ref="H102:I102"/>
    <mergeCell ref="E100:G100"/>
    <mergeCell ref="H100:I100"/>
    <mergeCell ref="B101:C101"/>
    <mergeCell ref="B86:C86"/>
    <mergeCell ref="H70:I70"/>
    <mergeCell ref="B71:C71"/>
    <mergeCell ref="E71:G71"/>
    <mergeCell ref="H71:I71"/>
    <mergeCell ref="B68:C68"/>
    <mergeCell ref="E68:G68"/>
    <mergeCell ref="H68:I68"/>
    <mergeCell ref="B69:C69"/>
    <mergeCell ref="E69:G69"/>
    <mergeCell ref="H69:I69"/>
    <mergeCell ref="B66:C66"/>
    <mergeCell ref="E66:G66"/>
    <mergeCell ref="H66:I66"/>
    <mergeCell ref="B67:C67"/>
    <mergeCell ref="E67:G67"/>
    <mergeCell ref="H67:I67"/>
    <mergeCell ref="B55:C55"/>
    <mergeCell ref="E55:G55"/>
    <mergeCell ref="H55:I55"/>
    <mergeCell ref="B56:C56"/>
    <mergeCell ref="E56:G56"/>
    <mergeCell ref="H56:I56"/>
    <mergeCell ref="H52:I52"/>
    <mergeCell ref="B53:C53"/>
    <mergeCell ref="E53:G53"/>
    <mergeCell ref="H53:I53"/>
    <mergeCell ref="B48:G48"/>
    <mergeCell ref="H48:I48"/>
    <mergeCell ref="B49:G49"/>
    <mergeCell ref="H49:I49"/>
    <mergeCell ref="B50:G50"/>
    <mergeCell ref="H50:I50"/>
    <mergeCell ref="A44:F44"/>
    <mergeCell ref="G44:I44"/>
    <mergeCell ref="A45:K45"/>
    <mergeCell ref="B47:G47"/>
    <mergeCell ref="H47:I47"/>
    <mergeCell ref="B119:C119"/>
    <mergeCell ref="E119:G119"/>
    <mergeCell ref="H119:I119"/>
    <mergeCell ref="H104:I104"/>
    <mergeCell ref="B105:C105"/>
    <mergeCell ref="B40:F40"/>
    <mergeCell ref="G40:I40"/>
    <mergeCell ref="B41:F41"/>
    <mergeCell ref="G41:I41"/>
    <mergeCell ref="B42:F42"/>
    <mergeCell ref="G42:I42"/>
    <mergeCell ref="B36:F36"/>
    <mergeCell ref="G36:I36"/>
    <mergeCell ref="B38:F38"/>
    <mergeCell ref="G38:I38"/>
    <mergeCell ref="B39:F39"/>
    <mergeCell ref="G39:I39"/>
    <mergeCell ref="B30:K30"/>
    <mergeCell ref="A31:K31"/>
    <mergeCell ref="B33:F33"/>
    <mergeCell ref="G33:I33"/>
    <mergeCell ref="B34:F34"/>
    <mergeCell ref="G34:I34"/>
    <mergeCell ref="B24:K24"/>
    <mergeCell ref="A25:K25"/>
    <mergeCell ref="A26:K26"/>
    <mergeCell ref="A27:K27"/>
    <mergeCell ref="B28:K28"/>
    <mergeCell ref="B29:K29"/>
    <mergeCell ref="A18:K18"/>
    <mergeCell ref="A19:K19"/>
    <mergeCell ref="A20:K20"/>
    <mergeCell ref="B21:K21"/>
    <mergeCell ref="B22:K22"/>
    <mergeCell ref="B23:K23"/>
    <mergeCell ref="C12:J12"/>
    <mergeCell ref="C13:J13"/>
    <mergeCell ref="C14:J14"/>
    <mergeCell ref="E15:J15"/>
    <mergeCell ref="E16:J16"/>
    <mergeCell ref="A17:K17"/>
    <mergeCell ref="F7:K7"/>
    <mergeCell ref="F8:K8"/>
    <mergeCell ref="A9:K9"/>
    <mergeCell ref="A10:K10"/>
    <mergeCell ref="C11:J11"/>
    <mergeCell ref="B127:C127"/>
    <mergeCell ref="E127:G127"/>
    <mergeCell ref="H127:I127"/>
    <mergeCell ref="E105:G105"/>
    <mergeCell ref="H105:I105"/>
    <mergeCell ref="I1:K1"/>
    <mergeCell ref="I2:K2"/>
    <mergeCell ref="F3:K3"/>
    <mergeCell ref="F4:K4"/>
    <mergeCell ref="F5:K5"/>
    <mergeCell ref="F6:K6"/>
    <mergeCell ref="E86:G86"/>
    <mergeCell ref="H86:I86"/>
    <mergeCell ref="B97:C97"/>
    <mergeCell ref="E97:G97"/>
    <mergeCell ref="H97:I97"/>
    <mergeCell ref="B88:C88"/>
    <mergeCell ref="E88:G88"/>
    <mergeCell ref="H88:I88"/>
    <mergeCell ref="E91:G91"/>
    <mergeCell ref="H94:I9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2024-03-21T15:17:04Z</cp:lastPrinted>
  <dcterms:created xsi:type="dcterms:W3CDTF">2024-01-24T08:29:55Z</dcterms:created>
  <dcterms:modified xsi:type="dcterms:W3CDTF">2024-03-22T11:20:56Z</dcterms:modified>
  <cp:category/>
  <cp:version/>
  <cp:contentType/>
  <cp:contentStatus/>
</cp:coreProperties>
</file>