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05" activeTab="0"/>
  </bookViews>
  <sheets>
    <sheet name="Паспорт бюджетної програми 0117" sheetId="1" r:id="rId1"/>
  </sheets>
  <definedNames/>
  <calcPr fullCalcOnLoad="1"/>
</workbook>
</file>

<file path=xl/sharedStrings.xml><?xml version="1.0" encoding="utf-8"?>
<sst xmlns="http://schemas.openxmlformats.org/spreadsheetml/2006/main" count="563" uniqueCount="234">
  <si>
    <t>ЗАТВЕРДЖЕНО</t>
  </si>
  <si>
    <t>Наказ Міністерства фінансів України
26 серпня 2014 року  № 836
(у редакції наказу Міністерства фінансів України
від 29 грудня 2018 року № 1209)</t>
  </si>
  <si>
    <t xml:space="preserve">ЗАТВЕРДЖЕНО </t>
  </si>
  <si>
    <t>Коломийська міська рада</t>
  </si>
  <si>
    <t>(найменування головного розпорядника</t>
  </si>
  <si>
    <t/>
  </si>
  <si>
    <t>коштів місцевого бюджету )</t>
  </si>
  <si>
    <t>Паспорт</t>
  </si>
  <si>
    <t>бюджетної програми місцевого бюджету на  2024 рік</t>
  </si>
  <si>
    <t>1.</t>
  </si>
  <si>
    <t>0100000</t>
  </si>
  <si>
    <t>04054334</t>
  </si>
  <si>
    <t>(код Програмної класифікації видатків та кредитування місцевого бюджету)</t>
  </si>
  <si>
    <t>(найменування головного розпорядника коштів місцевого бюджету )</t>
  </si>
  <si>
    <t>(код за ЄДРПОУ)</t>
  </si>
  <si>
    <t>2.</t>
  </si>
  <si>
    <t>0110000</t>
  </si>
  <si>
    <t>(найменування відповідального виконавця)</t>
  </si>
  <si>
    <t>3.</t>
  </si>
  <si>
    <t>0117693</t>
  </si>
  <si>
    <t>7693</t>
  </si>
  <si>
    <t xml:space="preserve">  0490 </t>
  </si>
  <si>
    <t>Інші заходи, пов'язані з економічною діяльністю</t>
  </si>
  <si>
    <t>0953000000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</si>
  <si>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</si>
  <si>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</si>
  <si>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</si>
  <si>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</si>
  <si>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5. Підстави для виконання бюджетної програми</t>
  </si>
  <si>
    <t>6. Цілі державної політики, на досягнення яких спрямована реалізація бюджетної програми</t>
  </si>
  <si>
    <t>№
з/п</t>
  </si>
  <si>
    <t>Ціль державної політики</t>
  </si>
  <si>
    <t>1</t>
  </si>
  <si>
    <t>2</t>
  </si>
  <si>
    <t>3</t>
  </si>
  <si>
    <t>5</t>
  </si>
  <si>
    <t>7. Мета бюджетної програми</t>
  </si>
  <si>
    <t>8. Завдання бюджетної програми</t>
  </si>
  <si>
    <t>Завдання</t>
  </si>
  <si>
    <t>Програма економічного та соціального розвитку Коломийської територіальної громади на 2023-2024 роки</t>
  </si>
  <si>
    <t>4</t>
  </si>
  <si>
    <t>Утримання та забезпечення діяльності комунальної установи "Централізована бухгалтерія бюджетних установ Коломийської територіальної громади"</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</si>
  <si>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</si>
  <si>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</si>
  <si>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</si>
  <si>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</si>
  <si>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</si>
  <si>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</si>
  <si>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Придбання періодичних, довідкових, інформаційних видань (бюлетнів, збірників, експрес-інформацій та інших стратегічних матеріалів)</t>
  </si>
  <si>
    <t>6</t>
  </si>
  <si>
    <t>Проведення організаційних заходів з м етою відновлення платоспроможності або ліквідації комунальних підприємств, які тривалий час не здійснюють виробничо-господарську діяльність</t>
  </si>
  <si>
    <t>Організація навчання для МСП з питань проведення ефективних адвакасі-компаній</t>
  </si>
  <si>
    <t>Організація проведення урочистостей з нагоди професвійних свят (придбання подарунково-сувенірної продукції, організація тематичних заходів)</t>
  </si>
  <si>
    <t>Підтримка жіночого бізнесу, в тому числі ВПО (проведеня навчальних семінарів для майстринь з питань ефективного маркетингу, виходу на зовнішні ринки, інтернет-торгівлі, а також проведення виставок-ярмарок)</t>
  </si>
  <si>
    <t>Співпраця з представниками місцевого бізнесу в частині генерування прибутку на діяльність соціальної сфери; інформаційне забезпечення (наданя консультацій, безкоштовні тренінги щодо використання комерційних підходів у соціальному підприємництві</t>
  </si>
  <si>
    <t>Проведення конкурсу стартапів у Коломийській територіальній громаді</t>
  </si>
  <si>
    <t>Організація проведених форумів, семінарів, зустрічей, тренінгів для налагодження співпраці влада-бізнес-громада</t>
  </si>
  <si>
    <t>Впровадження енергозберігаючихї технологій, зелені технології, виробництво еко-продукції тощо через допомогу в пошуку донорів та інвесторів</t>
  </si>
  <si>
    <t>Оплата послуг з підтримки інформаційної системи енергетичного моніторингу, забезпечення супроводу (ІСЕ)</t>
  </si>
  <si>
    <t>Утримання та забезпечення діяльності комунальної установи "Інститут розвитку Коломийської громади"</t>
  </si>
  <si>
    <t xml:space="preserve">Послуги з демонтажу рекламних засобів </t>
  </si>
  <si>
    <t>Послуги з демонтажу тимчасових споруд</t>
  </si>
  <si>
    <t>"Утримання та забезпечення діяльності комунальної установи "Централізована бухгалтерія бюджетних установ Коломийської територіальної громади</t>
  </si>
  <si>
    <t>Реалізація проектів спрямованих на заповадження енергоефективних та енергозберігаючих заходів</t>
  </si>
  <si>
    <t>Інформування зацікавлених СПД щодо участі у виставках, ярмарках, інших заходах різного рівня з метою просування місцевого товаровиробника. Інформаційно-консультаційна підтримка СПД в проходженні необхідної сертифікації та адаптації до нових ринків збуту</t>
  </si>
  <si>
    <t>Організація проведення комплексних енергоаудитів на об'єктах бюджетної сфери</t>
  </si>
  <si>
    <t>10. Перелік місцевих / регіональних програм, що виконуються у складі бюджетної програми</t>
  </si>
  <si>
    <t xml:space="preserve">Найменування місцевої / регіональної програми </t>
  </si>
  <si>
    <t>Програма "Демонтаж незаконно встановлених/розміщених елементів благоустрою, рекламних конструкцій, вивісок, тимчасових (металевих) гаражів та тимчасових споруд" у Коломийській міській територіальній громаді на 2024-2026 роки</t>
  </si>
  <si>
    <t xml:space="preserve">11. Результативні показники бюджетної програми </t>
  </si>
  <si>
    <t>Показники</t>
  </si>
  <si>
    <t>Одиниця виміру</t>
  </si>
  <si>
    <t>Джерело
інформації</t>
  </si>
  <si>
    <t>7</t>
  </si>
  <si>
    <t>затрат</t>
  </si>
  <si>
    <t>Обсяг видатків на придбання статестичних бюлетнів по основних показниках соціально-економічного розвитку громади</t>
  </si>
  <si>
    <t>грн.</t>
  </si>
  <si>
    <t>кошторисний розрахунок</t>
  </si>
  <si>
    <t>Обсяг видатків на оплату заходів, які здійснює ліквідатор при реалізації своїх повноважень</t>
  </si>
  <si>
    <t>Обсяг видатків на проведення навчальних лекцій</t>
  </si>
  <si>
    <t>Обсяг видатків на придбання роздаткового матеріалу</t>
  </si>
  <si>
    <t>Обсяг видатків на придбання подарунково-сувенірної продукції</t>
  </si>
  <si>
    <t xml:space="preserve">Обсяг видатків на організацію тематичних заходів </t>
  </si>
  <si>
    <t>Обсяг видатків на проведення виставок-ярмарок продуктів діяльності жінок-підприємців</t>
  </si>
  <si>
    <t>Обсяг видатків на співпрацю з представниками місцевого бізнесу в частині генерування прибутку</t>
  </si>
  <si>
    <t>Обсяг видатків на проведення конкурсу стартапів</t>
  </si>
  <si>
    <t>Обсяг видатків на проведення форумів, семінарів, зустрічей, тренінгів для налагодження співпраці влада-бізнес-громада(послуги кейтерингу)</t>
  </si>
  <si>
    <t>Обсяг видатків на проведення форумів, сеиінарів, зустрічей, тренінгів для налагодження співпраці влада-бізнес-громада</t>
  </si>
  <si>
    <t>Обсяг видатків на відшкодування витрат суб'єктів господарювання за участь у всеукраїнських та міжнародних профільних заходах</t>
  </si>
  <si>
    <t>Обсяг видатків на сприяння створення кластеру виробників еко-продукції</t>
  </si>
  <si>
    <t>Обсяг видатків на виготовлення презентаційних матеріалів</t>
  </si>
  <si>
    <t>Обсяг видатків на проведення семінарів для представників кластеру виробників еко-продукції</t>
  </si>
  <si>
    <t>Обсяг видатків на оплату по договору супроводу системи ІСЕ</t>
  </si>
  <si>
    <t>Обсяг видатків щодо отримання послуги демонтажу рекламних засобів</t>
  </si>
  <si>
    <t>Обсяг видатків на забезпечення діяльності комунальної установи "Централізована бухгалтерія бюджетних установ Коломийської територіальної громади"</t>
  </si>
  <si>
    <t>Кількість працівників</t>
  </si>
  <si>
    <t>осіб</t>
  </si>
  <si>
    <t>штатний розпис</t>
  </si>
  <si>
    <t>Обсяг видатків на утримання та забезпечення діяльності комунальної установи "Інститут розвитку Коломийської громади"</t>
  </si>
  <si>
    <t>Обсяг видатків на демонтаж тимчасових споруд</t>
  </si>
  <si>
    <t>Обсяг видатків на реалізацію проектів спрямованих на впровадження енергоефективних та енергозберігаючих заходів</t>
  </si>
  <si>
    <t>Обсяг видатків на інформування через ЗМІ щодо проведення заходів</t>
  </si>
  <si>
    <t>Обсяг видатків на отримання технічної документації по звіту з енергетичного аудиту</t>
  </si>
  <si>
    <t>продукту</t>
  </si>
  <si>
    <t>Кількість придбаних бюлетнів</t>
  </si>
  <si>
    <t>шт.</t>
  </si>
  <si>
    <t>розрахунковий показник</t>
  </si>
  <si>
    <t>Кількість заходів, які здійснює ліквідатор</t>
  </si>
  <si>
    <t>од.</t>
  </si>
  <si>
    <t>Кількість послуг з проведення навчальних лекцій</t>
  </si>
  <si>
    <t>Кількість придбаних комплектів роздаткового матеріалу</t>
  </si>
  <si>
    <t>Кількість придбаної подарунково-сувенірної продукції</t>
  </si>
  <si>
    <t>Кількість послуг з проведення тематичних заходів</t>
  </si>
  <si>
    <t>Кількість наданих консультацій</t>
  </si>
  <si>
    <t>Кількість придбаного роздаткового матеріалу</t>
  </si>
  <si>
    <t>Кількість проведених конкурсів стартапів</t>
  </si>
  <si>
    <t>Кількість послуг кейтерингу для організації проведення форумів</t>
  </si>
  <si>
    <t>Кількість придбаних товарів для організації проведення форумів</t>
  </si>
  <si>
    <t>Кількість заходів, за які відшкодовані витрати суб'єктів господарювання за участь у всеукраїнських та міжнародних профільних заходах</t>
  </si>
  <si>
    <t>Кількість послуг сприяння створення кластеру виробників еко-продукції</t>
  </si>
  <si>
    <t>Кількість послуг з виготовлення презентаційних матеріалів</t>
  </si>
  <si>
    <t>Кількість проведених семінарів для представників кластеру виробників еко-продукції</t>
  </si>
  <si>
    <t>Кількість договорів супроводу системи ІСЕ</t>
  </si>
  <si>
    <t>Кількість послуг щодо демонтажу рекламних засобів</t>
  </si>
  <si>
    <t>Кількість установ, які обслуговує комунальна установа "Централізована бухгалтерія бюджетних установ Коломийської територіальної громади"</t>
  </si>
  <si>
    <t>мережа</t>
  </si>
  <si>
    <t>Кількість особових рахунків, які обслуговує комунальна установа "Централізована бухгалтерія бюджетних установ Коломийської територіальної громади"</t>
  </si>
  <si>
    <t>рахунки</t>
  </si>
  <si>
    <t>Кількість журналів-ордерів та меморіальних ордерів, які ведуться комунальною установою "Централізована бухгалтерія бюджетних установ Коломийської територіальної громади"</t>
  </si>
  <si>
    <t>меморіальні ордери</t>
  </si>
  <si>
    <t>Кількість підготовлених проектів</t>
  </si>
  <si>
    <t>внутрішній облік</t>
  </si>
  <si>
    <t>Кількість підготовлених меморандумів про співпрацю</t>
  </si>
  <si>
    <t>Кількість тимчасових споруд, які демонтуються</t>
  </si>
  <si>
    <t>Кількість придбаних енергозберігаючих "Розумних розеток"</t>
  </si>
  <si>
    <t>Кількість послуг з інформування через ЗМІ щодо проведення конкурсів</t>
  </si>
  <si>
    <t>Кількість проведення комплексних енергоаудитів на об'єктах бюджетної сфери</t>
  </si>
  <si>
    <t>ефективності</t>
  </si>
  <si>
    <t>Середня вартість бюлетнів</t>
  </si>
  <si>
    <t>Середня вартість заходів, які здійснює ліквідатор</t>
  </si>
  <si>
    <t>Середня вартість послуг з проведення навчальних лекцій</t>
  </si>
  <si>
    <t>Середня вартість одного комплекту роздаткового матеріалу</t>
  </si>
  <si>
    <t>Середня вартість подарунково-сувенірної продукції</t>
  </si>
  <si>
    <t>Середня ваотість послуг з проведеня тематичних заходів</t>
  </si>
  <si>
    <t>Середня вартість проведених виставок-ярмарок продуктів діяльності жінок-підприємців</t>
  </si>
  <si>
    <t>Середня вартість послуг з навчальних лекцій</t>
  </si>
  <si>
    <t>Середня вартість придбаного роздаткового матеріалу</t>
  </si>
  <si>
    <t>Винагорода на одного переможця конкурсу стартапів у Коломийській територіальній громаді</t>
  </si>
  <si>
    <t>Середня вартість послуг кейтерингу</t>
  </si>
  <si>
    <t>Середня вартість придбаних товарів для організації проведення форумів</t>
  </si>
  <si>
    <t>Скередня вартість витрат на відшкодування витрат суб'єктів господарювання за участь у всеукраїнських та міжнародних профільних заходах</t>
  </si>
  <si>
    <t>Середня вартість послуг сприяння створення кластеру виробників еко-продукції</t>
  </si>
  <si>
    <t>Середня вартість послуг з виготовленнгя презентаційних матеріалів еко-продукції</t>
  </si>
  <si>
    <t>Середня вартість проведених семінарів для представників кластеру еко продукцію</t>
  </si>
  <si>
    <t>Середня вартість оплати по договору супроводу системи ІСЕ</t>
  </si>
  <si>
    <t>Середні витрати на отримання послуг з демонтажу рекламних засобів</t>
  </si>
  <si>
    <t>Витрати на утримання однієї штатної одиниці в рік</t>
  </si>
  <si>
    <t>Кількість особових рахунків на 1 працівника</t>
  </si>
  <si>
    <t>Кількість журналів-ордерів та меморіальних ордерів на 1 працівника</t>
  </si>
  <si>
    <t>Витрати на утримання однієї штатної одиниці в місяць</t>
  </si>
  <si>
    <t>Кількість підготовлених проектів та меморандумів на 1 працівника</t>
  </si>
  <si>
    <t>Середні вирати на демонтаж тимчасових споруд</t>
  </si>
  <si>
    <t>Середня вартість енергозберігаючих "Розумних розеток"</t>
  </si>
  <si>
    <t>Середня вартість послуг інформування через ЗМІ щодо проведення заходів</t>
  </si>
  <si>
    <t>Середня вартість отримання технічної документації по звіту з енергетичного аудиту</t>
  </si>
  <si>
    <t>якості</t>
  </si>
  <si>
    <t xml:space="preserve">Рівень забезпеченості товарами і послугами </t>
  </si>
  <si>
    <t>відс.</t>
  </si>
  <si>
    <t>Рівень забезпеченості посилення спроможності місцевих посадовців та представників МСП розвивати бізнес в місті</t>
  </si>
  <si>
    <t>Рівень забезпеченості установ послугами</t>
  </si>
  <si>
    <t>Відсоток підготовлених меморандумів та проектів до запланованих</t>
  </si>
  <si>
    <t>Відсоток демонтованих тимчасових споруд від запланованих</t>
  </si>
  <si>
    <t>Рівень забезпеченості енергозбереження та енергоефективність Коломийської міської територіальної громади</t>
  </si>
  <si>
    <t>Міський голова</t>
  </si>
  <si>
    <t>Богдан СТАНІСЛАВСЬКИЙ</t>
  </si>
  <si>
    <t>(підпис)</t>
  </si>
  <si>
    <t>(Власне ім'я, ПРІЗВИЩЕ)</t>
  </si>
  <si>
    <t>ПОГОДЖЕНО:</t>
  </si>
  <si>
    <t>Ольга ГАВДУНИК</t>
  </si>
  <si>
    <t>М.П.</t>
  </si>
  <si>
    <t>Розпорядженням міського голови</t>
  </si>
  <si>
    <r>
      <t>4. Обсяг бюджетних призначень/бюджетних асигнувань –</t>
    </r>
    <r>
      <rPr>
        <u val="single"/>
        <sz val="9"/>
        <color indexed="8"/>
        <rFont val="SansSerif"/>
        <family val="0"/>
      </rPr>
      <t>11 637 500,00</t>
    </r>
    <r>
      <rPr>
        <sz val="11"/>
        <color indexed="8"/>
        <rFont val="Times New Roman"/>
        <family val="0"/>
      </rPr>
      <t xml:space="preserve"> гривень , у тому числі загального фонду – </t>
    </r>
    <r>
      <rPr>
        <u val="single"/>
        <sz val="9"/>
        <color indexed="8"/>
        <rFont val="SansSerif"/>
        <family val="0"/>
      </rPr>
      <t>11 637 500, 00</t>
    </r>
    <r>
      <rPr>
        <sz val="11"/>
        <color indexed="8"/>
        <rFont val="Times New Roman"/>
        <family val="0"/>
      </rPr>
      <t xml:space="preserve"> гривень та спеціального фонду – </t>
    </r>
    <r>
      <rPr>
        <u val="single"/>
        <sz val="9"/>
        <color indexed="8"/>
        <rFont val="SansSerif"/>
        <family val="0"/>
      </rPr>
      <t>0</t>
    </r>
    <r>
      <rPr>
        <sz val="11"/>
        <color indexed="8"/>
        <rFont val="Times New Roman"/>
        <family val="0"/>
      </rPr>
      <t xml:space="preserve"> гривень .</t>
    </r>
  </si>
  <si>
    <t>Перспективний розвиток міста Коломиї як комфортного для мешканців, унікального для туристів і гостей, цікавого для інвесторів</t>
  </si>
  <si>
    <t>Удосконалення існуючої системи казначейського обслуговування міського бюджету, рух до побудови єдиної трансакції бази даних для управління надходження та видатками міського бюджету, створення єдиної бази нормативно-довідкової інформації, включаючи єдиний реєстр та функціонально повну мережу розпорядників бюджетних коштів.Збільшення ресурсної бази бюджетів всіх рівнів, створення необхідних умов для забезпечення громадян своєчасною, достовірною та повною інформацією шляхом широкого використання інформаційних технологій.Перспективний розвиток міста Коломиї як комфортного для мешканців, унікального для туристів і гостей, цікавого для інвесторів.Раціональне та ефективне управління майном комунальної форми власності Коломийської міської ради задля забезпечення стабільного наповнення дохідної частини міського бюджету громади, для задоволення потреб територіальної громади.Створення комфортних умов проживання в громаді, зростання добробуту громадян через розвиток бізнесу, залучення інвестицій, створення робочих місць. Всебічний розвиток громади через культурний розвиток, освіту,  фізкультуру і спорт.</t>
  </si>
  <si>
    <t>Стратегічна ціль 1. Покращення економічного клімату в Коломийській міській територіальній громаді</t>
  </si>
  <si>
    <t>1.1.</t>
  </si>
  <si>
    <t>1.1.1.</t>
  </si>
  <si>
    <t>1.1.2.</t>
  </si>
  <si>
    <t>Стратегічна ціль 2. Посилення спроможності місцевих посадовців та представників МСП розвивати бізнес в місті</t>
  </si>
  <si>
    <t>Стратегічна ціль 3. Підвищення рівня конкурентоспроможності місцевих МСП</t>
  </si>
  <si>
    <t>1.2.</t>
  </si>
  <si>
    <t>1.2.1.</t>
  </si>
  <si>
    <t>1.2.2.</t>
  </si>
  <si>
    <t>1.2.3.</t>
  </si>
  <si>
    <t>1.2.4.</t>
  </si>
  <si>
    <t>1.2.5.</t>
  </si>
  <si>
    <t>1.2.6.</t>
  </si>
  <si>
    <t>1.3.</t>
  </si>
  <si>
    <t>1.3.1.</t>
  </si>
  <si>
    <t>1.3.2.</t>
  </si>
  <si>
    <t>Стратегічна ціль 4. Енергозбереження та енергоефективність Коломийської міської територіальної громади</t>
  </si>
  <si>
    <t>1.3.3.</t>
  </si>
  <si>
    <t>1.4.</t>
  </si>
  <si>
    <t>1.4.1.</t>
  </si>
  <si>
    <t>1.4.2.</t>
  </si>
  <si>
    <t>2.1.</t>
  </si>
  <si>
    <t>2.2.</t>
  </si>
  <si>
    <t>1.5.</t>
  </si>
  <si>
    <t>кошторис</t>
  </si>
  <si>
    <t>рішення міської ради від 12.10.2023 року №3113-48/2023</t>
  </si>
  <si>
    <t>1.2.7.</t>
  </si>
  <si>
    <t>1.2.8.</t>
  </si>
  <si>
    <t>1.2.9.</t>
  </si>
  <si>
    <t>1.3.4.</t>
  </si>
  <si>
    <t>1.3.5.</t>
  </si>
  <si>
    <t>Відсоток забезпеченості підвищення рівня конкурентоспроможності місцевих МСП</t>
  </si>
  <si>
    <t>1.4.3.</t>
  </si>
  <si>
    <t>5.</t>
  </si>
  <si>
    <t>5.1.</t>
  </si>
  <si>
    <t>5.2.</t>
  </si>
  <si>
    <t>6.</t>
  </si>
  <si>
    <t>6.1.</t>
  </si>
  <si>
    <t>6.2.</t>
  </si>
  <si>
    <t>Управління фінансів і внутрішнього аудиту міської ради, начальник управління</t>
  </si>
  <si>
    <t xml:space="preserve">рішення міської ради  від 22.12.2023 року №3287-50/2023 </t>
  </si>
  <si>
    <t>Соціально-економічний та культурний розвиток Коломийської територіальної громади.</t>
  </si>
  <si>
    <t>розрахунок до кошторису</t>
  </si>
  <si>
    <t>1.2.10.</t>
  </si>
  <si>
    <t>план заходів</t>
  </si>
  <si>
    <t>Кількість проведених виставок-ярмарок продуктів діяльності жінок-підприємців</t>
  </si>
  <si>
    <t>список об'єктів демонтажу</t>
  </si>
  <si>
    <t>рішення міської ради від 22.12.2023 №3295-50/2023 "Про бюджет Коломийської міської територіальної громади на 2024 рік (0953000000)"</t>
  </si>
  <si>
    <t>Підтримка та просування у таких галузях як килимарство, еко-виробництво художніх виробів та інше на експорт через участь МПД в всеукраїнських та міжнародних профільних заходах</t>
  </si>
  <si>
    <t>Конституція України від 28.06.1996 № 254к/96-ВР, Бюджетний кодекс України від 8 липня 2010 року № 2456-VI (із змінами і доповненнями),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(у редакції наказу Міністерства фінансів України № 1209 від 29.12.2018), наказ Міністерства фінансів України від 20.09.2017.№ 793 «Про затвердження складових програмної класифікації видатків та кредитування місцевих бюджетів» (у редакції наказу Міністерства фінансів України № 644), Закон України від 01.12.2022 року №2807-ІХ "Про Національну програму інформатизації",  рішення виконавчого комітету міської ради від 04.10.2022 р. №355 "Програма економічного та соціального розвитку Коломийської територіальної громади на 2023-2024 роки", рішення міської ради від 18.05.2023 року №2722-44/2023 "Про внесення змін до Програми економічного та соціального розвитку Коломийської міської територіальної громади на 2023-2024 роки, рішення міської ради від 24.08.2023 року №2963-46/2023 "Про внесення змін до Програми економічного та соціального розвитку Коломийської міської територіальної громади на 2023-2024 роки, рішення міської ради від 12.10.2023 року №3113-48/2023 "Про внесення змін до Програми економічного та соціального розвитку Коломийської міської територіальної громади на 2023-2024 роки,  рішення міської ради  від 22.12.2023 року №3287-50/2023 "Про затвердження Програми "Демонтаж незаконно встановлених/розміщених елементів благоустрою, рекламних конструкцій, вивісок, тимчасових (металевих) гаражів та тимчасових споруд" у Коломийській міській територіальній громаді на 2024-2026 роки", рішення міської ради від 22.12.2023 №3295-50/2023 "Про бюджет Коломийської міської територіальної громади на 2024 рік (0953000000)"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</si>
</sst>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3">
    <font>
      <sz val="10"/>
      <name val="Arial"/>
      <family val="0"/>
    </font>
    <font>
      <sz val="9"/>
      <color indexed="8"/>
      <name val="SansSerif"/>
      <family val="0"/>
    </font>
    <font>
      <b/>
      <sz val="6"/>
      <color indexed="8"/>
      <name val="Arial"/>
      <family val="0"/>
    </font>
    <font>
      <sz val="5"/>
      <color indexed="8"/>
      <name val="Arial"/>
      <family val="0"/>
    </font>
    <font>
      <b/>
      <sz val="11"/>
      <color indexed="8"/>
      <name val="Times New Roman"/>
      <family val="0"/>
    </font>
    <font>
      <sz val="9"/>
      <color indexed="8"/>
      <name val="Times New Roman"/>
      <family val="0"/>
    </font>
    <font>
      <sz val="6"/>
      <color indexed="8"/>
      <name val="Times New Roman"/>
      <family val="0"/>
    </font>
    <font>
      <b/>
      <sz val="15"/>
      <color indexed="8"/>
      <name val="Times New Roman"/>
      <family val="0"/>
    </font>
    <font>
      <b/>
      <sz val="13"/>
      <color indexed="8"/>
      <name val="Times New Roman"/>
      <family val="0"/>
    </font>
    <font>
      <sz val="11"/>
      <color indexed="8"/>
      <name val="Times New Roman"/>
      <family val="0"/>
    </font>
    <font>
      <b/>
      <sz val="9"/>
      <color indexed="8"/>
      <name val="Times New Roman"/>
      <family val="0"/>
    </font>
    <font>
      <sz val="8"/>
      <color indexed="8"/>
      <name val="Times New Roman"/>
      <family val="0"/>
    </font>
    <font>
      <sz val="5"/>
      <color indexed="8"/>
      <name val="Times New Roman"/>
      <family val="0"/>
    </font>
    <font>
      <u val="single"/>
      <sz val="9"/>
      <color indexed="8"/>
      <name val="SansSerif"/>
      <family val="0"/>
    </font>
    <font>
      <sz val="6"/>
      <color indexed="8"/>
      <name val="Arial"/>
      <family val="0"/>
    </font>
    <font>
      <b/>
      <sz val="7"/>
      <color indexed="8"/>
      <name val="Times New Roman"/>
      <family val="0"/>
    </font>
    <font>
      <sz val="7"/>
      <color indexed="8"/>
      <name val="Times New Roman"/>
      <family val="0"/>
    </font>
    <font>
      <sz val="7"/>
      <color indexed="8"/>
      <name val="Arial"/>
      <family val="0"/>
    </font>
    <font>
      <i/>
      <sz val="9"/>
      <color indexed="8"/>
      <name val="Times New Roman"/>
      <family val="1"/>
    </font>
    <font>
      <sz val="11"/>
      <color indexed="8"/>
      <name val="Calibri"/>
      <family val="2"/>
    </font>
    <font>
      <sz val="11"/>
      <color indexed="62"/>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color indexed="8"/>
      </top>
      <bottom style="thin"/>
    </border>
    <border>
      <left>
        <color indexed="63"/>
      </left>
      <right style="thin"/>
      <top style="thin">
        <color indexed="8"/>
      </top>
      <bottom style="thin"/>
    </border>
    <border>
      <left>
        <color indexed="63"/>
      </left>
      <right>
        <color indexed="63"/>
      </right>
      <top style="thin">
        <color indexed="8"/>
      </top>
      <bottom style="thin"/>
    </border>
    <border>
      <left style="thin"/>
      <right>
        <color indexed="63"/>
      </right>
      <top style="thin">
        <color indexed="8"/>
      </top>
      <bottom style="thin">
        <color indexed="8"/>
      </bottom>
    </border>
    <border>
      <left>
        <color indexed="63"/>
      </left>
      <right style="thin"/>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9" fontId="0" fillId="0" borderId="0" applyFont="0" applyFill="0" applyBorder="0" applyAlignment="0" applyProtection="0"/>
    <xf numFmtId="0" fontId="38" fillId="2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4" fillId="28" borderId="6"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1" applyNumberFormat="0" applyAlignment="0" applyProtection="0"/>
    <xf numFmtId="0" fontId="48" fillId="0" borderId="7" applyNumberFormat="0" applyFill="0" applyAlignment="0" applyProtection="0"/>
    <xf numFmtId="0" fontId="49" fillId="31" borderId="0" applyNumberFormat="0" applyBorder="0" applyAlignment="0" applyProtection="0"/>
    <xf numFmtId="0" fontId="0" fillId="32" borderId="8" applyNumberFormat="0" applyFont="0" applyAlignment="0" applyProtection="0"/>
    <xf numFmtId="0" fontId="50" fillId="30" borderId="9"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58">
    <xf numFmtId="0" fontId="0" fillId="0" borderId="0" xfId="0" applyAlignment="1">
      <alignment/>
    </xf>
    <xf numFmtId="0" fontId="1" fillId="0" borderId="0"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12" fillId="0" borderId="11" xfId="0" applyFont="1" applyBorder="1" applyAlignment="1" applyProtection="1">
      <alignment horizontal="center" vertical="top" wrapText="1"/>
      <protection/>
    </xf>
    <xf numFmtId="0" fontId="12" fillId="0" borderId="0" xfId="0" applyFont="1" applyBorder="1" applyAlignment="1" applyProtection="1">
      <alignment horizontal="center" vertical="top" wrapText="1"/>
      <protection/>
    </xf>
    <xf numFmtId="0" fontId="9" fillId="0" borderId="0" xfId="0" applyFont="1" applyBorder="1" applyAlignment="1" applyProtection="1">
      <alignment horizontal="justify" vertical="center" wrapText="1"/>
      <protection/>
    </xf>
    <xf numFmtId="0" fontId="10"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12"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14" fillId="0" borderId="0" xfId="0" applyFont="1" applyBorder="1" applyAlignment="1" applyProtection="1">
      <alignment horizontal="right" vertical="top" wrapText="1"/>
      <protection/>
    </xf>
    <xf numFmtId="0" fontId="15" fillId="0" borderId="12" xfId="0" applyFont="1" applyBorder="1" applyAlignment="1" applyProtection="1">
      <alignment horizontal="center" vertical="center" wrapText="1"/>
      <protection/>
    </xf>
    <xf numFmtId="3" fontId="5" fillId="0" borderId="12" xfId="0" applyNumberFormat="1" applyFont="1" applyBorder="1" applyAlignment="1" applyProtection="1">
      <alignment horizontal="right" vertical="center" wrapText="1"/>
      <protection/>
    </xf>
    <xf numFmtId="0" fontId="5" fillId="0" borderId="12" xfId="0" applyFont="1" applyBorder="1" applyAlignment="1" applyProtection="1">
      <alignment horizontal="right" vertical="center" wrapText="1"/>
      <protection/>
    </xf>
    <xf numFmtId="0" fontId="16" fillId="0" borderId="12" xfId="0" applyFont="1" applyBorder="1" applyAlignment="1" applyProtection="1">
      <alignment horizontal="center" vertical="center" wrapText="1"/>
      <protection/>
    </xf>
    <xf numFmtId="0" fontId="10" fillId="0" borderId="12" xfId="0" applyFont="1" applyBorder="1" applyAlignment="1" applyProtection="1">
      <alignment horizontal="center" vertical="top" wrapText="1"/>
      <protection/>
    </xf>
    <xf numFmtId="0" fontId="17" fillId="0" borderId="12" xfId="0" applyFont="1" applyBorder="1" applyAlignment="1" applyProtection="1">
      <alignment horizontal="center" vertical="center" wrapText="1"/>
      <protection/>
    </xf>
    <xf numFmtId="4" fontId="5" fillId="0" borderId="12" xfId="0" applyNumberFormat="1" applyFont="1" applyBorder="1" applyAlignment="1" applyProtection="1">
      <alignment horizontal="right" vertical="center" wrapText="1"/>
      <protection/>
    </xf>
    <xf numFmtId="0" fontId="5" fillId="0" borderId="13"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15" fillId="0" borderId="12"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4" fontId="18" fillId="0" borderId="12" xfId="0" applyNumberFormat="1" applyFont="1" applyBorder="1" applyAlignment="1" applyProtection="1">
      <alignment horizontal="right" vertical="center" wrapText="1"/>
      <protection/>
    </xf>
    <xf numFmtId="0" fontId="10" fillId="0" borderId="12" xfId="0" applyFont="1" applyBorder="1" applyAlignment="1" applyProtection="1">
      <alignment horizontal="center" vertical="center" wrapText="1"/>
      <protection/>
    </xf>
    <xf numFmtId="4" fontId="10" fillId="0" borderId="12" xfId="0" applyNumberFormat="1" applyFont="1" applyBorder="1" applyAlignment="1" applyProtection="1">
      <alignment horizontal="right" vertical="center" wrapText="1"/>
      <protection/>
    </xf>
    <xf numFmtId="4" fontId="10" fillId="0" borderId="12" xfId="0" applyNumberFormat="1" applyFont="1" applyBorder="1" applyAlignment="1" applyProtection="1">
      <alignment horizontal="right" vertical="center" wrapText="1"/>
      <protection/>
    </xf>
    <xf numFmtId="0" fontId="17" fillId="0" borderId="12" xfId="0" applyFont="1" applyBorder="1" applyAlignment="1" applyProtection="1">
      <alignment horizontal="center" vertical="center" wrapText="1"/>
      <protection/>
    </xf>
    <xf numFmtId="0" fontId="17" fillId="0" borderId="13" xfId="0" applyFont="1" applyBorder="1" applyAlignment="1" applyProtection="1">
      <alignment horizontal="center" vertical="center" wrapText="1"/>
      <protection/>
    </xf>
    <xf numFmtId="4" fontId="5" fillId="0" borderId="13" xfId="0" applyNumberFormat="1" applyFont="1" applyBorder="1" applyAlignment="1" applyProtection="1">
      <alignment horizontal="right" vertical="center" wrapText="1"/>
      <protection/>
    </xf>
    <xf numFmtId="0" fontId="0" fillId="0" borderId="14" xfId="0" applyBorder="1" applyAlignment="1">
      <alignment/>
    </xf>
    <xf numFmtId="0" fontId="17" fillId="0" borderId="13"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4" fontId="5" fillId="0" borderId="15" xfId="0" applyNumberFormat="1" applyFont="1" applyBorder="1" applyAlignment="1" applyProtection="1">
      <alignment horizontal="right" vertical="center" wrapText="1"/>
      <protection/>
    </xf>
    <xf numFmtId="0" fontId="0" fillId="0" borderId="16" xfId="0" applyBorder="1" applyAlignment="1">
      <alignment/>
    </xf>
    <xf numFmtId="0" fontId="17" fillId="0" borderId="14" xfId="0" applyFont="1" applyBorder="1" applyAlignment="1" applyProtection="1">
      <alignment horizontal="center" vertical="center" wrapText="1"/>
      <protection/>
    </xf>
    <xf numFmtId="4" fontId="5" fillId="0" borderId="14" xfId="0" applyNumberFormat="1" applyFont="1" applyBorder="1" applyAlignment="1" applyProtection="1">
      <alignment horizontal="right" vertical="center" wrapText="1"/>
      <protection/>
    </xf>
    <xf numFmtId="0" fontId="17" fillId="0" borderId="14" xfId="0" applyFont="1" applyBorder="1" applyAlignment="1" applyProtection="1">
      <alignment horizontal="center" vertical="center" wrapText="1"/>
      <protection/>
    </xf>
    <xf numFmtId="0" fontId="17" fillId="0" borderId="16" xfId="0" applyFont="1" applyBorder="1" applyAlignment="1" applyProtection="1">
      <alignment horizontal="center" vertical="center" wrapText="1"/>
      <protection/>
    </xf>
    <xf numFmtId="4" fontId="10" fillId="0" borderId="14" xfId="0" applyNumberFormat="1" applyFont="1" applyBorder="1" applyAlignment="1" applyProtection="1">
      <alignment horizontal="right" vertical="center" wrapText="1"/>
      <protection/>
    </xf>
    <xf numFmtId="0" fontId="17" fillId="0" borderId="15" xfId="0" applyFont="1" applyBorder="1" applyAlignment="1" applyProtection="1">
      <alignment horizontal="center" vertical="center"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10" xfId="0" applyFont="1" applyBorder="1" applyAlignment="1" applyProtection="1">
      <alignment horizontal="left" vertical="center" wrapText="1"/>
      <protection/>
    </xf>
    <xf numFmtId="0" fontId="6" fillId="0" borderId="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top" wrapText="1"/>
      <protection/>
    </xf>
    <xf numFmtId="0" fontId="11" fillId="0" borderId="0" xfId="0" applyFont="1" applyBorder="1" applyAlignment="1" applyProtection="1">
      <alignment horizontal="left" vertical="center" wrapText="1"/>
      <protection/>
    </xf>
    <xf numFmtId="0" fontId="5" fillId="0" borderId="17" xfId="0" applyFont="1" applyBorder="1" applyAlignment="1" applyProtection="1">
      <alignment horizontal="left" vertical="top" wrapText="1"/>
      <protection/>
    </xf>
    <xf numFmtId="0" fontId="5" fillId="0" borderId="18" xfId="0" applyFont="1" applyBorder="1" applyAlignment="1" applyProtection="1">
      <alignment horizontal="left" vertical="top" wrapText="1"/>
      <protection/>
    </xf>
    <xf numFmtId="0" fontId="5" fillId="0" borderId="19" xfId="0" applyFont="1" applyBorder="1" applyAlignment="1" applyProtection="1">
      <alignment horizontal="left" vertical="top" wrapText="1"/>
      <protection/>
    </xf>
    <xf numFmtId="0" fontId="12" fillId="0" borderId="11" xfId="0" applyFont="1" applyBorder="1" applyAlignment="1" applyProtection="1">
      <alignment horizontal="center" vertical="top" wrapText="1"/>
      <protection/>
    </xf>
    <xf numFmtId="0" fontId="5" fillId="0" borderId="0" xfId="0" applyFont="1" applyBorder="1" applyAlignment="1" applyProtection="1">
      <alignment horizontal="justify" vertical="center" wrapText="1"/>
      <protection/>
    </xf>
    <xf numFmtId="0" fontId="9" fillId="0" borderId="0" xfId="0" applyFont="1" applyBorder="1" applyAlignment="1" applyProtection="1">
      <alignment horizontal="justify" vertical="center" wrapText="1"/>
      <protection/>
    </xf>
    <xf numFmtId="0" fontId="9" fillId="0" borderId="0" xfId="0" applyFont="1" applyBorder="1" applyAlignment="1" applyProtection="1">
      <alignment horizontal="left" vertical="top" wrapText="1"/>
      <protection/>
    </xf>
    <xf numFmtId="0" fontId="5" fillId="0" borderId="0" xfId="0" applyFont="1" applyBorder="1" applyAlignment="1" applyProtection="1">
      <alignment horizontal="left" vertical="center" wrapText="1"/>
      <protection/>
    </xf>
    <xf numFmtId="0" fontId="5" fillId="0" borderId="0" xfId="0" applyFont="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5" fillId="0" borderId="12" xfId="0" applyFont="1" applyBorder="1" applyAlignment="1" applyProtection="1">
      <alignment horizontal="center" vertical="center" wrapText="1"/>
      <protection/>
    </xf>
    <xf numFmtId="0" fontId="10" fillId="0" borderId="20" xfId="0" applyFont="1" applyBorder="1" applyAlignment="1" applyProtection="1">
      <alignment horizontal="left" vertical="center" wrapText="1"/>
      <protection/>
    </xf>
    <xf numFmtId="0" fontId="10" fillId="0" borderId="21" xfId="0" applyFont="1" applyBorder="1" applyAlignment="1" applyProtection="1">
      <alignment horizontal="left" vertical="center" wrapText="1"/>
      <protection/>
    </xf>
    <xf numFmtId="0" fontId="10" fillId="0" borderId="22" xfId="0" applyFont="1" applyBorder="1" applyAlignment="1" applyProtection="1">
      <alignment horizontal="left" vertical="center" wrapText="1"/>
      <protection/>
    </xf>
    <xf numFmtId="4" fontId="10" fillId="0" borderId="20" xfId="0" applyNumberFormat="1" applyFont="1" applyBorder="1" applyAlignment="1" applyProtection="1">
      <alignment horizontal="right" vertical="center" wrapText="1"/>
      <protection/>
    </xf>
    <xf numFmtId="4" fontId="10" fillId="0" borderId="21" xfId="0" applyNumberFormat="1" applyFont="1" applyBorder="1" applyAlignment="1" applyProtection="1">
      <alignment horizontal="right" vertical="center" wrapText="1"/>
      <protection/>
    </xf>
    <xf numFmtId="4" fontId="10" fillId="0" borderId="22" xfId="0" applyNumberFormat="1" applyFont="1" applyBorder="1" applyAlignment="1" applyProtection="1">
      <alignment horizontal="right" vertical="center" wrapText="1"/>
      <protection/>
    </xf>
    <xf numFmtId="0" fontId="5" fillId="0" borderId="20" xfId="0" applyFont="1" applyBorder="1" applyAlignment="1" applyProtection="1">
      <alignment horizontal="left" vertical="center" wrapText="1"/>
      <protection/>
    </xf>
    <xf numFmtId="0" fontId="5" fillId="0" borderId="21" xfId="0" applyFont="1" applyBorder="1" applyAlignment="1" applyProtection="1">
      <alignment horizontal="left" vertical="center" wrapText="1"/>
      <protection/>
    </xf>
    <xf numFmtId="0" fontId="5" fillId="0" borderId="22" xfId="0" applyFont="1" applyBorder="1" applyAlignment="1" applyProtection="1">
      <alignment horizontal="left" vertical="center" wrapText="1"/>
      <protection/>
    </xf>
    <xf numFmtId="0" fontId="5" fillId="0" borderId="12" xfId="0" applyFont="1" applyBorder="1" applyAlignment="1" applyProtection="1">
      <alignment horizontal="left" vertical="center" wrapText="1"/>
      <protection/>
    </xf>
    <xf numFmtId="0" fontId="5" fillId="0" borderId="12" xfId="0" applyFont="1" applyBorder="1" applyAlignment="1" applyProtection="1">
      <alignment horizontal="left" vertical="top" wrapText="1"/>
      <protection/>
    </xf>
    <xf numFmtId="0" fontId="5" fillId="0" borderId="13" xfId="0" applyFont="1" applyBorder="1" applyAlignment="1" applyProtection="1">
      <alignment horizontal="left" vertical="top" wrapText="1"/>
      <protection/>
    </xf>
    <xf numFmtId="0" fontId="15" fillId="0" borderId="12" xfId="0" applyFont="1" applyBorder="1" applyAlignment="1" applyProtection="1">
      <alignment horizontal="center" vertical="center" wrapText="1"/>
      <protection/>
    </xf>
    <xf numFmtId="4" fontId="5" fillId="0" borderId="12" xfId="0" applyNumberFormat="1" applyFont="1" applyBorder="1" applyAlignment="1" applyProtection="1">
      <alignment horizontal="right" vertical="center" wrapText="1"/>
      <protection/>
    </xf>
    <xf numFmtId="0" fontId="18" fillId="0" borderId="20" xfId="0" applyFont="1" applyBorder="1" applyAlignment="1" applyProtection="1">
      <alignment horizontal="left" vertical="center" wrapText="1"/>
      <protection/>
    </xf>
    <xf numFmtId="0" fontId="18" fillId="0" borderId="21" xfId="0" applyFont="1" applyBorder="1" applyAlignment="1" applyProtection="1">
      <alignment horizontal="left" vertical="center" wrapText="1"/>
      <protection/>
    </xf>
    <xf numFmtId="0" fontId="18" fillId="0" borderId="22" xfId="0" applyFont="1" applyBorder="1" applyAlignment="1" applyProtection="1">
      <alignment horizontal="left" vertical="center" wrapText="1"/>
      <protection/>
    </xf>
    <xf numFmtId="4" fontId="18" fillId="0" borderId="20" xfId="0" applyNumberFormat="1" applyFont="1" applyBorder="1" applyAlignment="1" applyProtection="1">
      <alignment horizontal="right" vertical="center" wrapText="1"/>
      <protection/>
    </xf>
    <xf numFmtId="4" fontId="18" fillId="0" borderId="21" xfId="0" applyNumberFormat="1" applyFont="1" applyBorder="1" applyAlignment="1" applyProtection="1">
      <alignment horizontal="right" vertical="center" wrapText="1"/>
      <protection/>
    </xf>
    <xf numFmtId="4" fontId="18" fillId="0" borderId="22" xfId="0" applyNumberFormat="1" applyFont="1" applyBorder="1" applyAlignment="1" applyProtection="1">
      <alignment horizontal="right" vertical="center" wrapText="1"/>
      <protection/>
    </xf>
    <xf numFmtId="0" fontId="10" fillId="0" borderId="12" xfId="0" applyFont="1" applyBorder="1" applyAlignment="1" applyProtection="1">
      <alignment horizontal="left" vertical="center" wrapText="1"/>
      <protection/>
    </xf>
    <xf numFmtId="4" fontId="10" fillId="0" borderId="12" xfId="0" applyNumberFormat="1" applyFont="1" applyBorder="1" applyAlignment="1" applyProtection="1">
      <alignment horizontal="right" vertical="center" wrapText="1"/>
      <protection/>
    </xf>
    <xf numFmtId="3" fontId="5" fillId="0" borderId="12" xfId="0" applyNumberFormat="1" applyFont="1" applyBorder="1" applyAlignment="1" applyProtection="1">
      <alignment horizontal="right" vertical="center" wrapText="1"/>
      <protection/>
    </xf>
    <xf numFmtId="4" fontId="10" fillId="0" borderId="12" xfId="0" applyNumberFormat="1" applyFont="1" applyBorder="1" applyAlignment="1" applyProtection="1">
      <alignment horizontal="right" vertical="center" wrapText="1"/>
      <protection/>
    </xf>
    <xf numFmtId="0" fontId="10" fillId="0" borderId="12" xfId="0" applyFont="1" applyBorder="1" applyAlignment="1" applyProtection="1">
      <alignment horizontal="center" vertical="center" wrapText="1"/>
      <protection/>
    </xf>
    <xf numFmtId="0" fontId="10" fillId="0" borderId="12" xfId="0" applyFont="1" applyBorder="1" applyAlignment="1" applyProtection="1">
      <alignment horizontal="left" vertical="top" wrapText="1"/>
      <protection/>
    </xf>
    <xf numFmtId="0" fontId="17" fillId="0" borderId="12" xfId="0" applyFont="1" applyBorder="1" applyAlignment="1" applyProtection="1">
      <alignment horizontal="center" vertical="center" wrapText="1"/>
      <protection/>
    </xf>
    <xf numFmtId="0" fontId="5" fillId="0" borderId="12" xfId="0" applyFont="1" applyBorder="1" applyAlignment="1" applyProtection="1">
      <alignment horizontal="left" vertical="center" wrapText="1"/>
      <protection/>
    </xf>
    <xf numFmtId="0" fontId="5" fillId="0" borderId="14" xfId="0" applyFont="1" applyBorder="1" applyAlignment="1" applyProtection="1">
      <alignment horizontal="left" vertical="center" wrapText="1"/>
      <protection/>
    </xf>
    <xf numFmtId="4" fontId="5" fillId="0" borderId="14" xfId="0" applyNumberFormat="1" applyFont="1" applyBorder="1" applyAlignment="1" applyProtection="1">
      <alignment horizontal="right" vertical="center" wrapText="1"/>
      <protection/>
    </xf>
    <xf numFmtId="4" fontId="10" fillId="0" borderId="17" xfId="0" applyNumberFormat="1" applyFont="1" applyBorder="1" applyAlignment="1" applyProtection="1">
      <alignment horizontal="right" vertical="center" wrapText="1"/>
      <protection/>
    </xf>
    <xf numFmtId="4" fontId="10" fillId="0" borderId="19" xfId="0" applyNumberFormat="1" applyFont="1" applyBorder="1" applyAlignment="1" applyProtection="1">
      <alignment horizontal="right" vertical="center" wrapText="1"/>
      <protection/>
    </xf>
    <xf numFmtId="0" fontId="10" fillId="0" borderId="17" xfId="0" applyFont="1" applyBorder="1" applyAlignment="1" applyProtection="1">
      <alignment horizontal="left" vertical="center" wrapText="1"/>
      <protection/>
    </xf>
    <xf numFmtId="0" fontId="10" fillId="0" borderId="19" xfId="0" applyFont="1" applyBorder="1" applyAlignment="1" applyProtection="1">
      <alignment horizontal="left" vertical="center" wrapText="1"/>
      <protection/>
    </xf>
    <xf numFmtId="0" fontId="5" fillId="0" borderId="13" xfId="0" applyFont="1" applyBorder="1" applyAlignment="1" applyProtection="1">
      <alignment horizontal="left" vertical="center" wrapText="1"/>
      <protection/>
    </xf>
    <xf numFmtId="4" fontId="5" fillId="0" borderId="13" xfId="0" applyNumberFormat="1" applyFont="1" applyBorder="1" applyAlignment="1" applyProtection="1">
      <alignment horizontal="right" vertical="center" wrapText="1"/>
      <protection/>
    </xf>
    <xf numFmtId="0" fontId="5" fillId="0" borderId="20"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4" fontId="5" fillId="0" borderId="20" xfId="0" applyNumberFormat="1" applyFont="1" applyBorder="1" applyAlignment="1" applyProtection="1">
      <alignment horizontal="center" vertical="center" wrapText="1"/>
      <protection/>
    </xf>
    <xf numFmtId="4" fontId="5" fillId="0" borderId="22" xfId="0" applyNumberFormat="1" applyFont="1" applyBorder="1" applyAlignment="1" applyProtection="1">
      <alignment horizontal="center" vertical="center" wrapText="1"/>
      <protection/>
    </xf>
    <xf numFmtId="0" fontId="5" fillId="0" borderId="15" xfId="0" applyFont="1" applyBorder="1" applyAlignment="1" applyProtection="1">
      <alignment horizontal="left" vertical="center" wrapText="1"/>
      <protection/>
    </xf>
    <xf numFmtId="4" fontId="5" fillId="0" borderId="15" xfId="0" applyNumberFormat="1" applyFont="1" applyBorder="1" applyAlignment="1" applyProtection="1">
      <alignment horizontal="right" vertical="center" wrapText="1"/>
      <protection/>
    </xf>
    <xf numFmtId="0" fontId="5" fillId="0" borderId="17"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4" fontId="5" fillId="0" borderId="17" xfId="0" applyNumberFormat="1" applyFont="1" applyBorder="1" applyAlignment="1" applyProtection="1">
      <alignment horizontal="center" vertical="center" wrapText="1"/>
      <protection/>
    </xf>
    <xf numFmtId="4" fontId="5" fillId="0" borderId="19" xfId="0" applyNumberFormat="1"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10" fillId="0" borderId="23" xfId="0" applyFont="1" applyBorder="1" applyAlignment="1" applyProtection="1">
      <alignment horizontal="left" vertical="center" wrapText="1"/>
      <protection/>
    </xf>
    <xf numFmtId="0" fontId="10" fillId="0" borderId="24" xfId="0" applyFont="1" applyBorder="1" applyAlignment="1" applyProtection="1">
      <alignment horizontal="left" vertical="center" wrapText="1"/>
      <protection/>
    </xf>
    <xf numFmtId="0" fontId="5" fillId="0" borderId="23" xfId="0" applyFont="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xf>
    <xf numFmtId="0" fontId="5" fillId="0" borderId="24" xfId="0" applyFont="1" applyBorder="1" applyAlignment="1" applyProtection="1">
      <alignment horizontal="center" vertical="center" wrapText="1"/>
      <protection/>
    </xf>
    <xf numFmtId="4" fontId="5" fillId="0" borderId="23" xfId="0" applyNumberFormat="1" applyFont="1" applyBorder="1" applyAlignment="1" applyProtection="1">
      <alignment horizontal="center" vertical="center" wrapText="1"/>
      <protection/>
    </xf>
    <xf numFmtId="4" fontId="5" fillId="0" borderId="24" xfId="0" applyNumberFormat="1" applyFont="1" applyBorder="1" applyAlignment="1" applyProtection="1">
      <alignment horizontal="center" vertical="center" wrapText="1"/>
      <protection/>
    </xf>
    <xf numFmtId="0" fontId="10" fillId="0" borderId="17" xfId="0" applyFont="1" applyBorder="1" applyAlignment="1" applyProtection="1">
      <alignment horizontal="center" vertical="center" wrapText="1"/>
      <protection/>
    </xf>
    <xf numFmtId="0" fontId="10" fillId="0" borderId="18" xfId="0" applyFont="1" applyBorder="1" applyAlignment="1" applyProtection="1">
      <alignment horizontal="center" vertical="center" wrapText="1"/>
      <protection/>
    </xf>
    <xf numFmtId="0" fontId="10" fillId="0" borderId="19" xfId="0" applyFont="1" applyBorder="1" applyAlignment="1" applyProtection="1">
      <alignment horizontal="center" vertical="center" wrapText="1"/>
      <protection/>
    </xf>
    <xf numFmtId="0" fontId="10" fillId="0" borderId="26" xfId="0" applyFont="1" applyBorder="1" applyAlignment="1" applyProtection="1">
      <alignment horizontal="left" vertical="center" wrapText="1"/>
      <protection/>
    </xf>
    <xf numFmtId="0" fontId="10" fillId="0" borderId="27" xfId="0" applyFont="1" applyBorder="1" applyAlignment="1" applyProtection="1">
      <alignment horizontal="left" vertical="center" wrapText="1"/>
      <protection/>
    </xf>
    <xf numFmtId="0" fontId="5" fillId="0" borderId="26"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4" fontId="5" fillId="0" borderId="26" xfId="0" applyNumberFormat="1" applyFont="1" applyBorder="1" applyAlignment="1" applyProtection="1">
      <alignment horizontal="center" vertical="center" wrapText="1"/>
      <protection/>
    </xf>
    <xf numFmtId="4" fontId="5" fillId="0" borderId="27" xfId="0" applyNumberFormat="1" applyFont="1" applyBorder="1" applyAlignment="1" applyProtection="1">
      <alignment horizontal="center" vertical="center" wrapText="1"/>
      <protection/>
    </xf>
    <xf numFmtId="0" fontId="18" fillId="0" borderId="20" xfId="0" applyFont="1" applyBorder="1" applyAlignment="1" applyProtection="1">
      <alignment horizontal="center" vertical="center" wrapText="1"/>
      <protection/>
    </xf>
    <xf numFmtId="0" fontId="18" fillId="0" borderId="22" xfId="0" applyFont="1" applyBorder="1" applyAlignment="1" applyProtection="1">
      <alignment horizontal="center" vertical="center" wrapText="1"/>
      <protection/>
    </xf>
    <xf numFmtId="0" fontId="0" fillId="0" borderId="17" xfId="0" applyBorder="1" applyAlignment="1">
      <alignment horizontal="center"/>
    </xf>
    <xf numFmtId="0" fontId="0" fillId="0" borderId="19" xfId="0" applyBorder="1" applyAlignment="1">
      <alignment horizontal="center"/>
    </xf>
    <xf numFmtId="0" fontId="0" fillId="0" borderId="18" xfId="0" applyBorder="1" applyAlignment="1">
      <alignment horizontal="center"/>
    </xf>
    <xf numFmtId="0" fontId="10" fillId="0" borderId="23" xfId="0" applyFont="1" applyBorder="1" applyAlignment="1" applyProtection="1">
      <alignment horizontal="center" vertical="center" wrapText="1"/>
      <protection/>
    </xf>
    <xf numFmtId="0" fontId="10" fillId="0" borderId="25" xfId="0" applyFont="1" applyBorder="1" applyAlignment="1" applyProtection="1">
      <alignment horizontal="center" vertical="center" wrapText="1"/>
      <protection/>
    </xf>
    <xf numFmtId="0" fontId="10" fillId="0" borderId="24" xfId="0" applyFont="1" applyBorder="1" applyAlignment="1" applyProtection="1">
      <alignment horizontal="center" vertical="center" wrapText="1"/>
      <protection/>
    </xf>
    <xf numFmtId="4" fontId="10" fillId="0" borderId="23" xfId="0" applyNumberFormat="1" applyFont="1" applyBorder="1" applyAlignment="1" applyProtection="1">
      <alignment horizontal="right" vertical="center" wrapText="1"/>
      <protection/>
    </xf>
    <xf numFmtId="4" fontId="10" fillId="0" borderId="24" xfId="0" applyNumberFormat="1" applyFont="1" applyBorder="1" applyAlignment="1" applyProtection="1">
      <alignment horizontal="right" vertical="center" wrapText="1"/>
      <protection/>
    </xf>
    <xf numFmtId="0" fontId="10" fillId="0" borderId="14" xfId="0" applyFont="1" applyBorder="1" applyAlignment="1" applyProtection="1">
      <alignment horizontal="left" vertical="center" wrapText="1"/>
      <protection/>
    </xf>
    <xf numFmtId="0" fontId="10" fillId="0" borderId="20" xfId="0" applyFont="1" applyBorder="1" applyAlignment="1" applyProtection="1">
      <alignment horizontal="left" vertical="top" wrapText="1"/>
      <protection/>
    </xf>
    <xf numFmtId="0" fontId="10" fillId="0" borderId="22" xfId="0" applyFont="1" applyBorder="1" applyAlignment="1" applyProtection="1">
      <alignment horizontal="left" vertical="top" wrapText="1"/>
      <protection/>
    </xf>
    <xf numFmtId="0" fontId="5" fillId="0" borderId="13" xfId="0" applyFont="1" applyBorder="1" applyAlignment="1" applyProtection="1">
      <alignment horizontal="left" vertical="center" wrapText="1"/>
      <protection/>
    </xf>
    <xf numFmtId="0" fontId="18" fillId="0" borderId="28" xfId="0" applyFont="1" applyBorder="1" applyAlignment="1" applyProtection="1">
      <alignment horizontal="center" vertical="center" wrapText="1"/>
      <protection/>
    </xf>
    <xf numFmtId="0" fontId="18" fillId="0" borderId="29" xfId="0" applyFont="1" applyBorder="1" applyAlignment="1" applyProtection="1">
      <alignment horizontal="center" vertical="center" wrapText="1"/>
      <protection/>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4" fontId="18" fillId="0" borderId="12" xfId="0" applyNumberFormat="1" applyFont="1" applyBorder="1" applyAlignment="1" applyProtection="1">
      <alignment horizontal="right" vertical="center" wrapText="1"/>
      <protection/>
    </xf>
    <xf numFmtId="0" fontId="10" fillId="0" borderId="20" xfId="0" applyFont="1" applyBorder="1" applyAlignment="1" applyProtection="1">
      <alignment horizontal="center" vertical="center" wrapText="1"/>
      <protection/>
    </xf>
    <xf numFmtId="0" fontId="10" fillId="0" borderId="22" xfId="0" applyFont="1" applyBorder="1" applyAlignment="1" applyProtection="1">
      <alignment horizontal="center" vertical="center" wrapText="1"/>
      <protection/>
    </xf>
    <xf numFmtId="0" fontId="10" fillId="0" borderId="21" xfId="0" applyFont="1" applyBorder="1" applyAlignment="1" applyProtection="1">
      <alignment horizontal="center" vertical="center" wrapText="1"/>
      <protection/>
    </xf>
    <xf numFmtId="0" fontId="10" fillId="0" borderId="0" xfId="0" applyFont="1" applyBorder="1" applyAlignment="1" applyProtection="1">
      <alignment horizontal="left" vertical="top" wrapText="1"/>
      <protection/>
    </xf>
    <xf numFmtId="0" fontId="10" fillId="0" borderId="0" xfId="0" applyFont="1" applyBorder="1" applyAlignment="1" applyProtection="1">
      <alignment horizontal="left" vertical="center" wrapText="1"/>
      <protection/>
    </xf>
    <xf numFmtId="0" fontId="10" fillId="0" borderId="0" xfId="0" applyFont="1" applyBorder="1" applyAlignment="1" applyProtection="1">
      <alignment horizontal="left" vertical="center" wrapText="1"/>
      <protection/>
    </xf>
    <xf numFmtId="0" fontId="18" fillId="0" borderId="20" xfId="0" applyFont="1" applyBorder="1" applyAlignment="1" applyProtection="1">
      <alignment horizontal="center" vertical="top" wrapText="1"/>
      <protection/>
    </xf>
    <xf numFmtId="0" fontId="18" fillId="0" borderId="22" xfId="0" applyFont="1" applyBorder="1" applyAlignment="1" applyProtection="1">
      <alignment horizontal="center" vertical="top" wrapText="1"/>
      <protection/>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0"/>
  <sheetViews>
    <sheetView tabSelected="1" zoomScalePageLayoutView="0" workbookViewId="0" topLeftCell="A1">
      <selection activeCell="N19" sqref="N19"/>
    </sheetView>
  </sheetViews>
  <sheetFormatPr defaultColWidth="9.140625" defaultRowHeight="12.75"/>
  <cols>
    <col min="1" max="1" width="5.8515625" style="0" customWidth="1"/>
    <col min="2" max="2" width="21.421875" style="0" customWidth="1"/>
    <col min="3" max="3" width="26.8515625" style="0" customWidth="1"/>
    <col min="4" max="4" width="15.140625" style="0" customWidth="1"/>
    <col min="5" max="5" width="12.421875" style="0" customWidth="1"/>
    <col min="6" max="6" width="2.7109375" style="0" customWidth="1"/>
    <col min="7" max="7" width="4.8515625" style="0" customWidth="1"/>
    <col min="8" max="9" width="7.57421875" style="0" customWidth="1"/>
    <col min="10" max="11" width="15.140625" style="0" customWidth="1"/>
    <col min="12" max="12" width="5.57421875" style="0" customWidth="1"/>
    <col min="13" max="13" width="8.57421875" style="0" customWidth="1"/>
  </cols>
  <sheetData>
    <row r="1" spans="1:12" ht="10.5" customHeight="1">
      <c r="A1" s="1"/>
      <c r="B1" s="1"/>
      <c r="C1" s="1"/>
      <c r="D1" s="1"/>
      <c r="E1" s="1"/>
      <c r="F1" s="1"/>
      <c r="G1" s="1"/>
      <c r="H1" s="1"/>
      <c r="I1" s="42" t="s">
        <v>0</v>
      </c>
      <c r="J1" s="42"/>
      <c r="K1" s="42"/>
      <c r="L1" s="1"/>
    </row>
    <row r="2" spans="1:12" ht="36.75" customHeight="1">
      <c r="A2" s="1"/>
      <c r="B2" s="1"/>
      <c r="C2" s="1"/>
      <c r="D2" s="1"/>
      <c r="E2" s="1"/>
      <c r="F2" s="1"/>
      <c r="G2" s="1"/>
      <c r="H2" s="1"/>
      <c r="I2" s="43" t="s">
        <v>1</v>
      </c>
      <c r="J2" s="43"/>
      <c r="K2" s="43"/>
      <c r="L2" s="1"/>
    </row>
    <row r="3" spans="1:12" ht="15.75" customHeight="1">
      <c r="A3" s="1"/>
      <c r="B3" s="1"/>
      <c r="C3" s="1"/>
      <c r="D3" s="1"/>
      <c r="E3" s="1"/>
      <c r="F3" s="44" t="s">
        <v>2</v>
      </c>
      <c r="G3" s="44"/>
      <c r="H3" s="44"/>
      <c r="I3" s="44"/>
      <c r="J3" s="44"/>
      <c r="K3" s="44"/>
      <c r="L3" s="1"/>
    </row>
    <row r="4" spans="1:12" ht="19.5" customHeight="1">
      <c r="A4" s="1"/>
      <c r="B4" s="1"/>
      <c r="C4" s="1"/>
      <c r="D4" s="1"/>
      <c r="E4" s="1"/>
      <c r="F4" s="45" t="s">
        <v>180</v>
      </c>
      <c r="G4" s="45"/>
      <c r="H4" s="45"/>
      <c r="I4" s="45"/>
      <c r="J4" s="45"/>
      <c r="K4" s="45"/>
      <c r="L4" s="1"/>
    </row>
    <row r="5" spans="1:12" ht="21" customHeight="1">
      <c r="A5" s="1"/>
      <c r="B5" s="1"/>
      <c r="C5" s="1"/>
      <c r="D5" s="1"/>
      <c r="E5" s="1"/>
      <c r="F5" s="46" t="s">
        <v>3</v>
      </c>
      <c r="G5" s="46"/>
      <c r="H5" s="46"/>
      <c r="I5" s="46"/>
      <c r="J5" s="46"/>
      <c r="K5" s="46"/>
      <c r="L5" s="1"/>
    </row>
    <row r="6" spans="1:12" ht="10.5" customHeight="1">
      <c r="A6" s="1"/>
      <c r="B6" s="1"/>
      <c r="C6" s="1"/>
      <c r="D6" s="1"/>
      <c r="E6" s="1"/>
      <c r="F6" s="47" t="s">
        <v>4</v>
      </c>
      <c r="G6" s="47"/>
      <c r="H6" s="47"/>
      <c r="I6" s="47"/>
      <c r="J6" s="47"/>
      <c r="K6" s="47"/>
      <c r="L6" s="1"/>
    </row>
    <row r="7" spans="1:12" ht="19.5" customHeight="1">
      <c r="A7" s="1"/>
      <c r="B7" s="1"/>
      <c r="C7" s="1"/>
      <c r="D7" s="1"/>
      <c r="E7" s="1"/>
      <c r="F7" s="48" t="s">
        <v>5</v>
      </c>
      <c r="G7" s="48"/>
      <c r="H7" s="48"/>
      <c r="I7" s="48"/>
      <c r="J7" s="48"/>
      <c r="K7" s="48"/>
      <c r="L7" s="1"/>
    </row>
    <row r="8" spans="1:12" ht="9.75" customHeight="1">
      <c r="A8" s="1"/>
      <c r="B8" s="1"/>
      <c r="C8" s="1"/>
      <c r="D8" s="1"/>
      <c r="E8" s="1"/>
      <c r="F8" s="47" t="s">
        <v>6</v>
      </c>
      <c r="G8" s="47"/>
      <c r="H8" s="47"/>
      <c r="I8" s="47"/>
      <c r="J8" s="47"/>
      <c r="K8" s="47"/>
      <c r="L8" s="1"/>
    </row>
    <row r="9" spans="1:12" ht="18.75" customHeight="1">
      <c r="A9" s="49" t="s">
        <v>7</v>
      </c>
      <c r="B9" s="49"/>
      <c r="C9" s="49"/>
      <c r="D9" s="49"/>
      <c r="E9" s="49"/>
      <c r="F9" s="49"/>
      <c r="G9" s="49"/>
      <c r="H9" s="49"/>
      <c r="I9" s="49"/>
      <c r="J9" s="49"/>
      <c r="K9" s="49"/>
      <c r="L9" s="1"/>
    </row>
    <row r="10" spans="1:12" ht="18.75" customHeight="1">
      <c r="A10" s="50" t="s">
        <v>8</v>
      </c>
      <c r="B10" s="50"/>
      <c r="C10" s="50"/>
      <c r="D10" s="50"/>
      <c r="E10" s="50"/>
      <c r="F10" s="50"/>
      <c r="G10" s="50"/>
      <c r="H10" s="50"/>
      <c r="I10" s="50"/>
      <c r="J10" s="50"/>
      <c r="K10" s="50"/>
      <c r="L10" s="1"/>
    </row>
    <row r="11" spans="1:12" ht="24" customHeight="1">
      <c r="A11" s="2" t="s">
        <v>9</v>
      </c>
      <c r="B11" s="3" t="s">
        <v>10</v>
      </c>
      <c r="C11" s="51" t="s">
        <v>3</v>
      </c>
      <c r="D11" s="51"/>
      <c r="E11" s="51"/>
      <c r="F11" s="51"/>
      <c r="G11" s="51"/>
      <c r="H11" s="51"/>
      <c r="I11" s="51"/>
      <c r="J11" s="51"/>
      <c r="K11" s="4" t="s">
        <v>11</v>
      </c>
      <c r="L11" s="1"/>
    </row>
    <row r="12" spans="1:12" ht="15.75" customHeight="1">
      <c r="A12" s="1"/>
      <c r="B12" s="5" t="s">
        <v>12</v>
      </c>
      <c r="C12" s="55" t="s">
        <v>13</v>
      </c>
      <c r="D12" s="55"/>
      <c r="E12" s="55"/>
      <c r="F12" s="55"/>
      <c r="G12" s="55"/>
      <c r="H12" s="55"/>
      <c r="I12" s="55"/>
      <c r="J12" s="55"/>
      <c r="K12" s="6" t="s">
        <v>14</v>
      </c>
      <c r="L12" s="1"/>
    </row>
    <row r="13" spans="1:12" ht="21.75" customHeight="1">
      <c r="A13" s="2" t="s">
        <v>15</v>
      </c>
      <c r="B13" s="3" t="s">
        <v>16</v>
      </c>
      <c r="C13" s="51" t="s">
        <v>3</v>
      </c>
      <c r="D13" s="51"/>
      <c r="E13" s="51"/>
      <c r="F13" s="51"/>
      <c r="G13" s="51"/>
      <c r="H13" s="51"/>
      <c r="I13" s="51"/>
      <c r="J13" s="51"/>
      <c r="K13" s="4" t="s">
        <v>11</v>
      </c>
      <c r="L13" s="1"/>
    </row>
    <row r="14" spans="1:12" ht="15.75" customHeight="1">
      <c r="A14" s="1"/>
      <c r="B14" s="5" t="s">
        <v>12</v>
      </c>
      <c r="C14" s="55" t="s">
        <v>17</v>
      </c>
      <c r="D14" s="55"/>
      <c r="E14" s="55"/>
      <c r="F14" s="55"/>
      <c r="G14" s="55"/>
      <c r="H14" s="55"/>
      <c r="I14" s="55"/>
      <c r="J14" s="55"/>
      <c r="K14" s="6" t="s">
        <v>14</v>
      </c>
      <c r="L14" s="1"/>
    </row>
    <row r="15" spans="1:12" ht="18" customHeight="1">
      <c r="A15" s="7" t="s">
        <v>18</v>
      </c>
      <c r="B15" s="8" t="s">
        <v>19</v>
      </c>
      <c r="C15" s="9" t="s">
        <v>20</v>
      </c>
      <c r="D15" s="9" t="s">
        <v>21</v>
      </c>
      <c r="E15" s="56" t="s">
        <v>22</v>
      </c>
      <c r="F15" s="56"/>
      <c r="G15" s="56"/>
      <c r="H15" s="56"/>
      <c r="I15" s="56"/>
      <c r="J15" s="56"/>
      <c r="K15" s="9" t="s">
        <v>23</v>
      </c>
      <c r="L15" s="1"/>
    </row>
    <row r="16" spans="1:12" ht="24.75" customHeight="1">
      <c r="A16" s="1"/>
      <c r="B16" s="10" t="s">
        <v>12</v>
      </c>
      <c r="C16" s="10" t="s">
        <v>24</v>
      </c>
      <c r="D16" s="10" t="s">
        <v>25</v>
      </c>
      <c r="E16" s="55" t="s">
        <v>26</v>
      </c>
      <c r="F16" s="55"/>
      <c r="G16" s="55"/>
      <c r="H16" s="55"/>
      <c r="I16" s="55"/>
      <c r="J16" s="55"/>
      <c r="K16" s="5" t="s">
        <v>27</v>
      </c>
      <c r="L16" s="1"/>
    </row>
    <row r="17" spans="1:12" ht="34.5" customHeight="1">
      <c r="A17" s="57" t="s">
        <v>181</v>
      </c>
      <c r="B17" s="57"/>
      <c r="C17" s="57"/>
      <c r="D17" s="57"/>
      <c r="E17" s="57"/>
      <c r="F17" s="57"/>
      <c r="G17" s="57"/>
      <c r="H17" s="57"/>
      <c r="I17" s="57"/>
      <c r="J17" s="57"/>
      <c r="K17" s="57"/>
      <c r="L17" s="1"/>
    </row>
    <row r="18" spans="1:12" ht="18" customHeight="1">
      <c r="A18" s="58" t="s">
        <v>28</v>
      </c>
      <c r="B18" s="58"/>
      <c r="C18" s="58"/>
      <c r="D18" s="58"/>
      <c r="E18" s="58"/>
      <c r="F18" s="58"/>
      <c r="G18" s="58"/>
      <c r="H18" s="58"/>
      <c r="I18" s="58"/>
      <c r="J18" s="58"/>
      <c r="K18" s="58"/>
      <c r="L18" s="1"/>
    </row>
    <row r="19" spans="1:12" ht="139.5" customHeight="1">
      <c r="A19" s="59" t="s">
        <v>233</v>
      </c>
      <c r="B19" s="60"/>
      <c r="C19" s="60"/>
      <c r="D19" s="60"/>
      <c r="E19" s="60"/>
      <c r="F19" s="60"/>
      <c r="G19" s="60"/>
      <c r="H19" s="60"/>
      <c r="I19" s="60"/>
      <c r="J19" s="60"/>
      <c r="K19" s="60"/>
      <c r="L19" s="1"/>
    </row>
    <row r="20" spans="1:12" ht="21.75" customHeight="1">
      <c r="A20" s="61" t="s">
        <v>29</v>
      </c>
      <c r="B20" s="61"/>
      <c r="C20" s="61"/>
      <c r="D20" s="61"/>
      <c r="E20" s="61"/>
      <c r="F20" s="61"/>
      <c r="G20" s="61"/>
      <c r="H20" s="61"/>
      <c r="I20" s="61"/>
      <c r="J20" s="61"/>
      <c r="K20" s="61"/>
      <c r="L20" s="1"/>
    </row>
    <row r="21" spans="1:12" ht="25.5" customHeight="1">
      <c r="A21" s="11" t="s">
        <v>30</v>
      </c>
      <c r="B21" s="62" t="s">
        <v>31</v>
      </c>
      <c r="C21" s="62"/>
      <c r="D21" s="62"/>
      <c r="E21" s="62"/>
      <c r="F21" s="62"/>
      <c r="G21" s="62"/>
      <c r="H21" s="62"/>
      <c r="I21" s="62"/>
      <c r="J21" s="62"/>
      <c r="K21" s="62"/>
      <c r="L21" s="1"/>
    </row>
    <row r="22" spans="1:12" ht="19.5" customHeight="1">
      <c r="A22" s="11">
        <v>1</v>
      </c>
      <c r="B22" s="69" t="s">
        <v>182</v>
      </c>
      <c r="C22" s="70"/>
      <c r="D22" s="70"/>
      <c r="E22" s="70"/>
      <c r="F22" s="70"/>
      <c r="G22" s="70"/>
      <c r="H22" s="70"/>
      <c r="I22" s="70"/>
      <c r="J22" s="70"/>
      <c r="K22" s="71"/>
      <c r="L22" s="1"/>
    </row>
    <row r="23" spans="1:12" ht="18" customHeight="1">
      <c r="A23" s="11">
        <v>2</v>
      </c>
      <c r="B23" s="72" t="s">
        <v>225</v>
      </c>
      <c r="C23" s="72"/>
      <c r="D23" s="72"/>
      <c r="E23" s="72"/>
      <c r="F23" s="72"/>
      <c r="G23" s="72"/>
      <c r="H23" s="72"/>
      <c r="I23" s="72"/>
      <c r="J23" s="72"/>
      <c r="K23" s="72"/>
      <c r="L23" s="1"/>
    </row>
    <row r="24" spans="1:12" ht="20.25" customHeight="1">
      <c r="A24" s="61" t="s">
        <v>36</v>
      </c>
      <c r="B24" s="61"/>
      <c r="C24" s="61"/>
      <c r="D24" s="61"/>
      <c r="E24" s="61"/>
      <c r="F24" s="61"/>
      <c r="G24" s="61"/>
      <c r="H24" s="61"/>
      <c r="I24" s="61"/>
      <c r="J24" s="61"/>
      <c r="K24" s="61"/>
      <c r="L24" s="1"/>
    </row>
    <row r="25" spans="1:12" ht="88.5" customHeight="1">
      <c r="A25" s="60" t="s">
        <v>183</v>
      </c>
      <c r="B25" s="60"/>
      <c r="C25" s="60"/>
      <c r="D25" s="60"/>
      <c r="E25" s="60"/>
      <c r="F25" s="60"/>
      <c r="G25" s="60"/>
      <c r="H25" s="60"/>
      <c r="I25" s="60"/>
      <c r="J25" s="60"/>
      <c r="K25" s="60"/>
      <c r="L25" s="1"/>
    </row>
    <row r="26" spans="1:12" ht="18.75" customHeight="1">
      <c r="A26" s="61" t="s">
        <v>37</v>
      </c>
      <c r="B26" s="61"/>
      <c r="C26" s="61"/>
      <c r="D26" s="61"/>
      <c r="E26" s="61"/>
      <c r="F26" s="61"/>
      <c r="G26" s="61"/>
      <c r="H26" s="61"/>
      <c r="I26" s="61"/>
      <c r="J26" s="61"/>
      <c r="K26" s="61"/>
      <c r="L26" s="1"/>
    </row>
    <row r="27" spans="1:12" ht="25.5" customHeight="1">
      <c r="A27" s="11" t="s">
        <v>30</v>
      </c>
      <c r="B27" s="62" t="s">
        <v>38</v>
      </c>
      <c r="C27" s="62"/>
      <c r="D27" s="62"/>
      <c r="E27" s="62"/>
      <c r="F27" s="62"/>
      <c r="G27" s="62"/>
      <c r="H27" s="62"/>
      <c r="I27" s="62"/>
      <c r="J27" s="62"/>
      <c r="K27" s="62"/>
      <c r="L27" s="1"/>
    </row>
    <row r="28" spans="1:12" ht="13.5" customHeight="1">
      <c r="A28" s="11">
        <v>1</v>
      </c>
      <c r="B28" s="73" t="s">
        <v>39</v>
      </c>
      <c r="C28" s="73"/>
      <c r="D28" s="73"/>
      <c r="E28" s="73"/>
      <c r="F28" s="73"/>
      <c r="G28" s="73"/>
      <c r="H28" s="73"/>
      <c r="I28" s="73"/>
      <c r="J28" s="73"/>
      <c r="K28" s="73"/>
      <c r="L28" s="1"/>
    </row>
    <row r="29" spans="1:12" ht="24.75" customHeight="1">
      <c r="A29" s="11">
        <v>2</v>
      </c>
      <c r="B29" s="73" t="s">
        <v>68</v>
      </c>
      <c r="C29" s="73"/>
      <c r="D29" s="73"/>
      <c r="E29" s="73"/>
      <c r="F29" s="73"/>
      <c r="G29" s="73"/>
      <c r="H29" s="73"/>
      <c r="I29" s="73"/>
      <c r="J29" s="73"/>
      <c r="K29" s="73"/>
      <c r="L29" s="1"/>
    </row>
    <row r="30" spans="1:12" ht="13.5" customHeight="1">
      <c r="A30" s="20">
        <v>3</v>
      </c>
      <c r="B30" s="74" t="s">
        <v>41</v>
      </c>
      <c r="C30" s="74"/>
      <c r="D30" s="74"/>
      <c r="E30" s="74"/>
      <c r="F30" s="74"/>
      <c r="G30" s="74"/>
      <c r="H30" s="74"/>
      <c r="I30" s="74"/>
      <c r="J30" s="74"/>
      <c r="K30" s="74"/>
      <c r="L30" s="1"/>
    </row>
    <row r="31" spans="1:12" ht="13.5" customHeight="1">
      <c r="A31" s="21">
        <v>4</v>
      </c>
      <c r="B31" s="52" t="s">
        <v>59</v>
      </c>
      <c r="C31" s="53"/>
      <c r="D31" s="53"/>
      <c r="E31" s="53"/>
      <c r="F31" s="53"/>
      <c r="G31" s="53"/>
      <c r="H31" s="53"/>
      <c r="I31" s="53"/>
      <c r="J31" s="53"/>
      <c r="K31" s="54"/>
      <c r="L31" s="1"/>
    </row>
    <row r="32" spans="1:12" ht="20.25" customHeight="1">
      <c r="A32" s="61" t="s">
        <v>42</v>
      </c>
      <c r="B32" s="61"/>
      <c r="C32" s="61"/>
      <c r="D32" s="61"/>
      <c r="E32" s="61"/>
      <c r="F32" s="61"/>
      <c r="G32" s="61"/>
      <c r="H32" s="61"/>
      <c r="I32" s="61"/>
      <c r="J32" s="61"/>
      <c r="K32" s="61"/>
      <c r="L32" s="1"/>
    </row>
    <row r="33" spans="1:12" ht="9.75" customHeight="1">
      <c r="A33" s="1"/>
      <c r="B33" s="1"/>
      <c r="C33" s="1"/>
      <c r="D33" s="1"/>
      <c r="E33" s="1"/>
      <c r="F33" s="1"/>
      <c r="G33" s="1"/>
      <c r="H33" s="1"/>
      <c r="I33" s="1"/>
      <c r="J33" s="1"/>
      <c r="K33" s="12" t="s">
        <v>43</v>
      </c>
      <c r="L33" s="1"/>
    </row>
    <row r="34" spans="1:12" ht="25.5" customHeight="1">
      <c r="A34" s="11" t="s">
        <v>30</v>
      </c>
      <c r="B34" s="62" t="s">
        <v>44</v>
      </c>
      <c r="C34" s="62"/>
      <c r="D34" s="62"/>
      <c r="E34" s="62"/>
      <c r="F34" s="62"/>
      <c r="G34" s="62" t="s">
        <v>45</v>
      </c>
      <c r="H34" s="62"/>
      <c r="I34" s="62"/>
      <c r="J34" s="11" t="s">
        <v>46</v>
      </c>
      <c r="K34" s="11" t="s">
        <v>47</v>
      </c>
      <c r="L34" s="1"/>
    </row>
    <row r="35" spans="1:12" ht="13.5" customHeight="1">
      <c r="A35" s="13" t="s">
        <v>32</v>
      </c>
      <c r="B35" s="75" t="s">
        <v>33</v>
      </c>
      <c r="C35" s="75"/>
      <c r="D35" s="75"/>
      <c r="E35" s="75"/>
      <c r="F35" s="75"/>
      <c r="G35" s="75" t="s">
        <v>34</v>
      </c>
      <c r="H35" s="75"/>
      <c r="I35" s="75"/>
      <c r="J35" s="13" t="s">
        <v>40</v>
      </c>
      <c r="K35" s="13" t="s">
        <v>35</v>
      </c>
      <c r="L35" s="1"/>
    </row>
    <row r="36" spans="1:12" ht="25.5" customHeight="1">
      <c r="A36" s="22" t="s">
        <v>9</v>
      </c>
      <c r="B36" s="63" t="s">
        <v>39</v>
      </c>
      <c r="C36" s="64"/>
      <c r="D36" s="64"/>
      <c r="E36" s="64"/>
      <c r="F36" s="65"/>
      <c r="G36" s="66">
        <f>G37+G40+G47+G51</f>
        <v>1517000</v>
      </c>
      <c r="H36" s="67"/>
      <c r="I36" s="68"/>
      <c r="J36" s="26">
        <v>0</v>
      </c>
      <c r="K36" s="26">
        <f>K37+K40+K47+K51</f>
        <v>1517000</v>
      </c>
      <c r="L36" s="1"/>
    </row>
    <row r="37" spans="1:12" ht="21.75" customHeight="1">
      <c r="A37" s="22" t="s">
        <v>185</v>
      </c>
      <c r="B37" s="77" t="s">
        <v>184</v>
      </c>
      <c r="C37" s="78"/>
      <c r="D37" s="78"/>
      <c r="E37" s="78"/>
      <c r="F37" s="79"/>
      <c r="G37" s="80">
        <f>G38+G39</f>
        <v>40000</v>
      </c>
      <c r="H37" s="81"/>
      <c r="I37" s="82"/>
      <c r="J37" s="24">
        <v>0</v>
      </c>
      <c r="K37" s="24">
        <f>K38+K39</f>
        <v>40000</v>
      </c>
      <c r="L37" s="1"/>
    </row>
    <row r="38" spans="1:12" ht="30.75" customHeight="1">
      <c r="A38" s="23" t="s">
        <v>186</v>
      </c>
      <c r="B38" s="72" t="s">
        <v>48</v>
      </c>
      <c r="C38" s="72"/>
      <c r="D38" s="72"/>
      <c r="E38" s="72"/>
      <c r="F38" s="72"/>
      <c r="G38" s="76">
        <v>20000</v>
      </c>
      <c r="H38" s="76"/>
      <c r="I38" s="76"/>
      <c r="J38" s="19">
        <v>0</v>
      </c>
      <c r="K38" s="19">
        <v>20000</v>
      </c>
      <c r="L38" s="1"/>
    </row>
    <row r="39" spans="1:12" ht="31.5" customHeight="1">
      <c r="A39" s="23" t="s">
        <v>187</v>
      </c>
      <c r="B39" s="72" t="s">
        <v>50</v>
      </c>
      <c r="C39" s="72"/>
      <c r="D39" s="72"/>
      <c r="E39" s="72"/>
      <c r="F39" s="72"/>
      <c r="G39" s="76">
        <v>20000</v>
      </c>
      <c r="H39" s="76"/>
      <c r="I39" s="76"/>
      <c r="J39" s="19">
        <v>0</v>
      </c>
      <c r="K39" s="19">
        <v>20000</v>
      </c>
      <c r="L39" s="1"/>
    </row>
    <row r="40" spans="1:12" ht="26.25" customHeight="1">
      <c r="A40" s="23" t="s">
        <v>190</v>
      </c>
      <c r="B40" s="77" t="s">
        <v>188</v>
      </c>
      <c r="C40" s="78"/>
      <c r="D40" s="78"/>
      <c r="E40" s="78"/>
      <c r="F40" s="79"/>
      <c r="G40" s="80">
        <f>G41+G42+G43+G44+G45+G46</f>
        <v>1220000</v>
      </c>
      <c r="H40" s="81"/>
      <c r="I40" s="82"/>
      <c r="J40" s="24">
        <v>0</v>
      </c>
      <c r="K40" s="24">
        <f>K41+K42+K43+K44+K45+K46</f>
        <v>1220000</v>
      </c>
      <c r="L40" s="1"/>
    </row>
    <row r="41" spans="1:12" ht="18.75" customHeight="1">
      <c r="A41" s="23" t="s">
        <v>191</v>
      </c>
      <c r="B41" s="72" t="s">
        <v>51</v>
      </c>
      <c r="C41" s="72"/>
      <c r="D41" s="72"/>
      <c r="E41" s="72"/>
      <c r="F41" s="72"/>
      <c r="G41" s="76">
        <v>20000</v>
      </c>
      <c r="H41" s="76"/>
      <c r="I41" s="76"/>
      <c r="J41" s="19">
        <v>0</v>
      </c>
      <c r="K41" s="19">
        <v>20000</v>
      </c>
      <c r="L41" s="1"/>
    </row>
    <row r="42" spans="1:12" ht="27.75" customHeight="1">
      <c r="A42" s="23" t="s">
        <v>192</v>
      </c>
      <c r="B42" s="72" t="s">
        <v>52</v>
      </c>
      <c r="C42" s="72"/>
      <c r="D42" s="72"/>
      <c r="E42" s="72"/>
      <c r="F42" s="72"/>
      <c r="G42" s="76">
        <v>550000</v>
      </c>
      <c r="H42" s="76"/>
      <c r="I42" s="76"/>
      <c r="J42" s="19">
        <v>0</v>
      </c>
      <c r="K42" s="19">
        <v>550000</v>
      </c>
      <c r="L42" s="1"/>
    </row>
    <row r="43" spans="1:12" ht="36" customHeight="1">
      <c r="A43" s="23" t="s">
        <v>193</v>
      </c>
      <c r="B43" s="72" t="s">
        <v>53</v>
      </c>
      <c r="C43" s="72"/>
      <c r="D43" s="72"/>
      <c r="E43" s="72"/>
      <c r="F43" s="72"/>
      <c r="G43" s="76">
        <v>30000</v>
      </c>
      <c r="H43" s="76"/>
      <c r="I43" s="76"/>
      <c r="J43" s="19">
        <v>0</v>
      </c>
      <c r="K43" s="19">
        <v>30000</v>
      </c>
      <c r="L43" s="1"/>
    </row>
    <row r="44" spans="1:12" ht="39" customHeight="1">
      <c r="A44" s="23" t="s">
        <v>194</v>
      </c>
      <c r="B44" s="72" t="s">
        <v>54</v>
      </c>
      <c r="C44" s="72"/>
      <c r="D44" s="72"/>
      <c r="E44" s="72"/>
      <c r="F44" s="72"/>
      <c r="G44" s="76">
        <v>20000</v>
      </c>
      <c r="H44" s="76"/>
      <c r="I44" s="76"/>
      <c r="J44" s="19">
        <v>0</v>
      </c>
      <c r="K44" s="19">
        <v>20000</v>
      </c>
      <c r="L44" s="1"/>
    </row>
    <row r="45" spans="1:12" ht="20.25" customHeight="1">
      <c r="A45" s="23" t="s">
        <v>195</v>
      </c>
      <c r="B45" s="72" t="s">
        <v>55</v>
      </c>
      <c r="C45" s="72"/>
      <c r="D45" s="72"/>
      <c r="E45" s="72"/>
      <c r="F45" s="72"/>
      <c r="G45" s="76">
        <v>500000</v>
      </c>
      <c r="H45" s="76"/>
      <c r="I45" s="76"/>
      <c r="J45" s="19">
        <v>0</v>
      </c>
      <c r="K45" s="19">
        <v>500000</v>
      </c>
      <c r="L45" s="1"/>
    </row>
    <row r="46" spans="1:12" ht="25.5" customHeight="1">
      <c r="A46" s="23" t="s">
        <v>196</v>
      </c>
      <c r="B46" s="72" t="s">
        <v>56</v>
      </c>
      <c r="C46" s="72"/>
      <c r="D46" s="72"/>
      <c r="E46" s="72"/>
      <c r="F46" s="72"/>
      <c r="G46" s="76">
        <v>100000</v>
      </c>
      <c r="H46" s="76"/>
      <c r="I46" s="76"/>
      <c r="J46" s="19">
        <v>0</v>
      </c>
      <c r="K46" s="19">
        <v>100000</v>
      </c>
      <c r="L46" s="1"/>
    </row>
    <row r="47" spans="1:12" ht="24" customHeight="1">
      <c r="A47" s="23" t="s">
        <v>197</v>
      </c>
      <c r="B47" s="77" t="s">
        <v>189</v>
      </c>
      <c r="C47" s="78"/>
      <c r="D47" s="78"/>
      <c r="E47" s="78"/>
      <c r="F47" s="79"/>
      <c r="G47" s="80">
        <f>G48+G49+G50</f>
        <v>57000</v>
      </c>
      <c r="H47" s="81"/>
      <c r="I47" s="82"/>
      <c r="J47" s="24">
        <v>0</v>
      </c>
      <c r="K47" s="24">
        <f>K48+K49+K50</f>
        <v>57000</v>
      </c>
      <c r="L47" s="1"/>
    </row>
    <row r="48" spans="1:12" ht="38.25" customHeight="1">
      <c r="A48" s="23" t="s">
        <v>198</v>
      </c>
      <c r="B48" s="72" t="s">
        <v>64</v>
      </c>
      <c r="C48" s="72"/>
      <c r="D48" s="72"/>
      <c r="E48" s="72"/>
      <c r="F48" s="72"/>
      <c r="G48" s="76">
        <v>17000</v>
      </c>
      <c r="H48" s="76"/>
      <c r="I48" s="76"/>
      <c r="J48" s="19">
        <v>0</v>
      </c>
      <c r="K48" s="19">
        <v>17000</v>
      </c>
      <c r="L48" s="1"/>
    </row>
    <row r="49" spans="1:12" ht="33.75" customHeight="1">
      <c r="A49" s="23" t="s">
        <v>199</v>
      </c>
      <c r="B49" s="72" t="s">
        <v>232</v>
      </c>
      <c r="C49" s="72"/>
      <c r="D49" s="72"/>
      <c r="E49" s="72"/>
      <c r="F49" s="72"/>
      <c r="G49" s="76">
        <v>20000</v>
      </c>
      <c r="H49" s="76"/>
      <c r="I49" s="76"/>
      <c r="J49" s="19">
        <v>0</v>
      </c>
      <c r="K49" s="19">
        <v>20000</v>
      </c>
      <c r="L49" s="1"/>
    </row>
    <row r="50" spans="1:12" ht="35.25" customHeight="1">
      <c r="A50" s="23" t="s">
        <v>201</v>
      </c>
      <c r="B50" s="72" t="s">
        <v>57</v>
      </c>
      <c r="C50" s="72"/>
      <c r="D50" s="72"/>
      <c r="E50" s="72"/>
      <c r="F50" s="72"/>
      <c r="G50" s="76">
        <v>20000</v>
      </c>
      <c r="H50" s="76"/>
      <c r="I50" s="76"/>
      <c r="J50" s="19">
        <v>0</v>
      </c>
      <c r="K50" s="19">
        <v>20000</v>
      </c>
      <c r="L50" s="1"/>
    </row>
    <row r="51" spans="1:12" ht="24.75" customHeight="1">
      <c r="A51" s="23" t="s">
        <v>202</v>
      </c>
      <c r="B51" s="77" t="s">
        <v>200</v>
      </c>
      <c r="C51" s="78"/>
      <c r="D51" s="78"/>
      <c r="E51" s="78"/>
      <c r="F51" s="79"/>
      <c r="G51" s="80">
        <f>G52+G53+G54</f>
        <v>200000</v>
      </c>
      <c r="H51" s="81"/>
      <c r="I51" s="82"/>
      <c r="J51" s="24">
        <v>0</v>
      </c>
      <c r="K51" s="24">
        <f>K52+K53+K54</f>
        <v>200000</v>
      </c>
      <c r="L51" s="1"/>
    </row>
    <row r="52" spans="1:12" ht="24.75" customHeight="1">
      <c r="A52" s="23" t="s">
        <v>207</v>
      </c>
      <c r="B52" s="72" t="s">
        <v>65</v>
      </c>
      <c r="C52" s="72"/>
      <c r="D52" s="72"/>
      <c r="E52" s="72"/>
      <c r="F52" s="72"/>
      <c r="G52" s="85">
        <v>50000</v>
      </c>
      <c r="H52" s="85"/>
      <c r="I52" s="85"/>
      <c r="J52" s="14">
        <v>0</v>
      </c>
      <c r="K52" s="14">
        <v>50000</v>
      </c>
      <c r="L52" s="1"/>
    </row>
    <row r="53" spans="1:12" ht="24" customHeight="1">
      <c r="A53" s="23" t="s">
        <v>203</v>
      </c>
      <c r="B53" s="72" t="s">
        <v>58</v>
      </c>
      <c r="C53" s="72"/>
      <c r="D53" s="72"/>
      <c r="E53" s="72"/>
      <c r="F53" s="72"/>
      <c r="G53" s="76">
        <v>100000</v>
      </c>
      <c r="H53" s="76"/>
      <c r="I53" s="76"/>
      <c r="J53" s="19">
        <v>0</v>
      </c>
      <c r="K53" s="19">
        <v>100000</v>
      </c>
      <c r="L53" s="1"/>
    </row>
    <row r="54" spans="1:12" ht="24" customHeight="1">
      <c r="A54" s="23" t="s">
        <v>204</v>
      </c>
      <c r="B54" s="72" t="s">
        <v>63</v>
      </c>
      <c r="C54" s="72"/>
      <c r="D54" s="72"/>
      <c r="E54" s="72"/>
      <c r="F54" s="72"/>
      <c r="G54" s="76">
        <v>50000</v>
      </c>
      <c r="H54" s="76"/>
      <c r="I54" s="76"/>
      <c r="J54" s="19">
        <v>0</v>
      </c>
      <c r="K54" s="19">
        <v>50000</v>
      </c>
      <c r="L54" s="1"/>
    </row>
    <row r="55" spans="1:12" ht="39" customHeight="1">
      <c r="A55" s="23">
        <v>2</v>
      </c>
      <c r="B55" s="63" t="s">
        <v>68</v>
      </c>
      <c r="C55" s="64"/>
      <c r="D55" s="64"/>
      <c r="E55" s="64"/>
      <c r="F55" s="65"/>
      <c r="G55" s="66">
        <f>G56+G57</f>
        <v>190000</v>
      </c>
      <c r="H55" s="67"/>
      <c r="I55" s="68"/>
      <c r="J55" s="26">
        <v>0</v>
      </c>
      <c r="K55" s="26">
        <f>K56+K57</f>
        <v>190000</v>
      </c>
      <c r="L55" s="1"/>
    </row>
    <row r="56" spans="1:12" ht="13.5" customHeight="1">
      <c r="A56" s="23" t="s">
        <v>205</v>
      </c>
      <c r="B56" s="72" t="s">
        <v>60</v>
      </c>
      <c r="C56" s="72"/>
      <c r="D56" s="72"/>
      <c r="E56" s="72"/>
      <c r="F56" s="72"/>
      <c r="G56" s="76">
        <v>90000</v>
      </c>
      <c r="H56" s="76"/>
      <c r="I56" s="76"/>
      <c r="J56" s="19">
        <v>0</v>
      </c>
      <c r="K56" s="19">
        <v>90000</v>
      </c>
      <c r="L56" s="1"/>
    </row>
    <row r="57" spans="1:12" ht="13.5" customHeight="1">
      <c r="A57" s="23" t="s">
        <v>206</v>
      </c>
      <c r="B57" s="72" t="s">
        <v>61</v>
      </c>
      <c r="C57" s="72"/>
      <c r="D57" s="72"/>
      <c r="E57" s="72"/>
      <c r="F57" s="72"/>
      <c r="G57" s="76">
        <v>100000</v>
      </c>
      <c r="H57" s="76"/>
      <c r="I57" s="76"/>
      <c r="J57" s="19">
        <v>0</v>
      </c>
      <c r="K57" s="19">
        <v>100000</v>
      </c>
      <c r="L57" s="1"/>
    </row>
    <row r="58" spans="1:12" ht="27" customHeight="1">
      <c r="A58" s="25">
        <v>3</v>
      </c>
      <c r="B58" s="83" t="s">
        <v>62</v>
      </c>
      <c r="C58" s="83"/>
      <c r="D58" s="83"/>
      <c r="E58" s="83"/>
      <c r="F58" s="83"/>
      <c r="G58" s="84">
        <v>8352500</v>
      </c>
      <c r="H58" s="84"/>
      <c r="I58" s="84"/>
      <c r="J58" s="26">
        <v>0</v>
      </c>
      <c r="K58" s="26">
        <v>8352500</v>
      </c>
      <c r="L58" s="1"/>
    </row>
    <row r="59" spans="1:12" ht="27" customHeight="1">
      <c r="A59" s="25">
        <v>4</v>
      </c>
      <c r="B59" s="83" t="s">
        <v>59</v>
      </c>
      <c r="C59" s="83"/>
      <c r="D59" s="83"/>
      <c r="E59" s="83"/>
      <c r="F59" s="83"/>
      <c r="G59" s="84">
        <v>1578000</v>
      </c>
      <c r="H59" s="84"/>
      <c r="I59" s="84"/>
      <c r="J59" s="26">
        <v>0</v>
      </c>
      <c r="K59" s="26">
        <v>1578000</v>
      </c>
      <c r="L59" s="1"/>
    </row>
    <row r="60" spans="1:12" ht="13.5" customHeight="1">
      <c r="A60" s="62" t="s">
        <v>47</v>
      </c>
      <c r="B60" s="62"/>
      <c r="C60" s="62"/>
      <c r="D60" s="62"/>
      <c r="E60" s="62"/>
      <c r="F60" s="62"/>
      <c r="G60" s="86">
        <f>G59+G58+G55+G36</f>
        <v>11637500</v>
      </c>
      <c r="H60" s="86"/>
      <c r="I60" s="86"/>
      <c r="J60" s="27">
        <v>0</v>
      </c>
      <c r="K60" s="27">
        <v>11637500</v>
      </c>
      <c r="L60" s="1"/>
    </row>
    <row r="61" spans="1:12" ht="23.25" customHeight="1">
      <c r="A61" s="61" t="s">
        <v>66</v>
      </c>
      <c r="B61" s="61"/>
      <c r="C61" s="61"/>
      <c r="D61" s="61"/>
      <c r="E61" s="61"/>
      <c r="F61" s="61"/>
      <c r="G61" s="61"/>
      <c r="H61" s="61"/>
      <c r="I61" s="61"/>
      <c r="J61" s="61"/>
      <c r="K61" s="61"/>
      <c r="L61" s="1"/>
    </row>
    <row r="62" spans="1:12" ht="9.75" customHeight="1">
      <c r="A62" s="1"/>
      <c r="B62" s="1"/>
      <c r="C62" s="1"/>
      <c r="D62" s="1"/>
      <c r="E62" s="1"/>
      <c r="F62" s="1"/>
      <c r="G62" s="1"/>
      <c r="H62" s="1"/>
      <c r="I62" s="1"/>
      <c r="J62" s="1"/>
      <c r="K62" s="12" t="s">
        <v>43</v>
      </c>
      <c r="L62" s="1"/>
    </row>
    <row r="63" spans="1:12" ht="27" customHeight="1">
      <c r="A63" s="11" t="s">
        <v>30</v>
      </c>
      <c r="B63" s="62" t="s">
        <v>67</v>
      </c>
      <c r="C63" s="62"/>
      <c r="D63" s="62"/>
      <c r="E63" s="62"/>
      <c r="F63" s="62"/>
      <c r="G63" s="62"/>
      <c r="H63" s="62" t="s">
        <v>45</v>
      </c>
      <c r="I63" s="62"/>
      <c r="J63" s="11" t="s">
        <v>46</v>
      </c>
      <c r="K63" s="11" t="s">
        <v>47</v>
      </c>
      <c r="L63" s="1"/>
    </row>
    <row r="64" spans="1:12" ht="13.5" customHeight="1">
      <c r="A64" s="13" t="s">
        <v>32</v>
      </c>
      <c r="B64" s="75" t="s">
        <v>33</v>
      </c>
      <c r="C64" s="75"/>
      <c r="D64" s="75"/>
      <c r="E64" s="75"/>
      <c r="F64" s="75"/>
      <c r="G64" s="75"/>
      <c r="H64" s="75" t="s">
        <v>34</v>
      </c>
      <c r="I64" s="75"/>
      <c r="J64" s="13" t="s">
        <v>40</v>
      </c>
      <c r="K64" s="13" t="s">
        <v>35</v>
      </c>
      <c r="L64" s="1"/>
    </row>
    <row r="65" spans="1:12" ht="23.25" customHeight="1">
      <c r="A65" s="15" t="s">
        <v>32</v>
      </c>
      <c r="B65" s="72" t="s">
        <v>39</v>
      </c>
      <c r="C65" s="72"/>
      <c r="D65" s="72"/>
      <c r="E65" s="72"/>
      <c r="F65" s="72"/>
      <c r="G65" s="72"/>
      <c r="H65" s="76">
        <v>1517000</v>
      </c>
      <c r="I65" s="76"/>
      <c r="J65" s="19">
        <v>0</v>
      </c>
      <c r="K65" s="19">
        <v>1517000</v>
      </c>
      <c r="L65" s="1"/>
    </row>
    <row r="66" spans="1:12" ht="36" customHeight="1">
      <c r="A66" s="15" t="s">
        <v>33</v>
      </c>
      <c r="B66" s="72" t="s">
        <v>68</v>
      </c>
      <c r="C66" s="72"/>
      <c r="D66" s="72"/>
      <c r="E66" s="72"/>
      <c r="F66" s="72"/>
      <c r="G66" s="72"/>
      <c r="H66" s="76">
        <v>190000</v>
      </c>
      <c r="I66" s="76"/>
      <c r="J66" s="19">
        <v>0</v>
      </c>
      <c r="K66" s="19">
        <v>190000</v>
      </c>
      <c r="L66" s="1"/>
    </row>
    <row r="67" spans="1:12" ht="13.5" customHeight="1">
      <c r="A67" s="16" t="s">
        <v>5</v>
      </c>
      <c r="B67" s="62" t="s">
        <v>47</v>
      </c>
      <c r="C67" s="62"/>
      <c r="D67" s="62"/>
      <c r="E67" s="62"/>
      <c r="F67" s="62"/>
      <c r="G67" s="62"/>
      <c r="H67" s="86">
        <v>1707000</v>
      </c>
      <c r="I67" s="86"/>
      <c r="J67" s="27">
        <v>0</v>
      </c>
      <c r="K67" s="27">
        <v>1707000</v>
      </c>
      <c r="L67" s="1"/>
    </row>
    <row r="68" spans="1:12" ht="25.5" customHeight="1">
      <c r="A68" s="61" t="s">
        <v>69</v>
      </c>
      <c r="B68" s="61"/>
      <c r="C68" s="61"/>
      <c r="D68" s="61"/>
      <c r="E68" s="61"/>
      <c r="F68" s="61"/>
      <c r="G68" s="61"/>
      <c r="H68" s="61"/>
      <c r="I68" s="61"/>
      <c r="J68" s="61"/>
      <c r="K68" s="61"/>
      <c r="L68" s="1"/>
    </row>
    <row r="69" spans="1:12" ht="25.5" customHeight="1">
      <c r="A69" s="11" t="s">
        <v>30</v>
      </c>
      <c r="B69" s="62" t="s">
        <v>70</v>
      </c>
      <c r="C69" s="62"/>
      <c r="D69" s="11" t="s">
        <v>71</v>
      </c>
      <c r="E69" s="62" t="s">
        <v>72</v>
      </c>
      <c r="F69" s="62"/>
      <c r="G69" s="62"/>
      <c r="H69" s="62" t="s">
        <v>45</v>
      </c>
      <c r="I69" s="62"/>
      <c r="J69" s="11" t="s">
        <v>46</v>
      </c>
      <c r="K69" s="11" t="s">
        <v>47</v>
      </c>
      <c r="L69" s="1"/>
    </row>
    <row r="70" spans="1:12" ht="13.5" customHeight="1">
      <c r="A70" s="13" t="s">
        <v>32</v>
      </c>
      <c r="B70" s="75" t="s">
        <v>33</v>
      </c>
      <c r="C70" s="75"/>
      <c r="D70" s="13" t="s">
        <v>34</v>
      </c>
      <c r="E70" s="75" t="s">
        <v>40</v>
      </c>
      <c r="F70" s="75"/>
      <c r="G70" s="75"/>
      <c r="H70" s="75" t="s">
        <v>35</v>
      </c>
      <c r="I70" s="75"/>
      <c r="J70" s="13" t="s">
        <v>49</v>
      </c>
      <c r="K70" s="13" t="s">
        <v>73</v>
      </c>
      <c r="L70" s="1"/>
    </row>
    <row r="71" spans="1:12" ht="42.75" customHeight="1">
      <c r="A71" s="22" t="s">
        <v>9</v>
      </c>
      <c r="B71" s="87" t="s">
        <v>39</v>
      </c>
      <c r="C71" s="87"/>
      <c r="D71" s="13"/>
      <c r="E71" s="87" t="s">
        <v>209</v>
      </c>
      <c r="F71" s="87"/>
      <c r="G71" s="87"/>
      <c r="H71" s="84">
        <v>1517000</v>
      </c>
      <c r="I71" s="84"/>
      <c r="J71" s="26">
        <v>0</v>
      </c>
      <c r="K71" s="26">
        <v>1517000</v>
      </c>
      <c r="L71" s="1"/>
    </row>
    <row r="72" spans="1:12" ht="37.5" customHeight="1">
      <c r="A72" s="22" t="s">
        <v>185</v>
      </c>
      <c r="B72" s="130" t="s">
        <v>184</v>
      </c>
      <c r="C72" s="131"/>
      <c r="D72" s="13"/>
      <c r="E72" s="150"/>
      <c r="F72" s="152"/>
      <c r="G72" s="151"/>
      <c r="H72" s="66">
        <f>H74+H75</f>
        <v>40000</v>
      </c>
      <c r="I72" s="68"/>
      <c r="J72" s="26">
        <v>0</v>
      </c>
      <c r="K72" s="26">
        <f>K74+K75</f>
        <v>40000</v>
      </c>
      <c r="L72" s="1"/>
    </row>
    <row r="73" spans="1:12" ht="13.5" customHeight="1">
      <c r="A73" s="17"/>
      <c r="B73" s="88" t="s">
        <v>74</v>
      </c>
      <c r="C73" s="88"/>
      <c r="D73" s="18" t="s">
        <v>5</v>
      </c>
      <c r="E73" s="89" t="s">
        <v>5</v>
      </c>
      <c r="F73" s="89"/>
      <c r="G73" s="89"/>
      <c r="H73" s="89" t="s">
        <v>5</v>
      </c>
      <c r="I73" s="89"/>
      <c r="J73" s="18" t="s">
        <v>5</v>
      </c>
      <c r="K73" s="18" t="s">
        <v>5</v>
      </c>
      <c r="L73" s="1"/>
    </row>
    <row r="74" spans="1:12" ht="35.25" customHeight="1">
      <c r="A74" s="18" t="s">
        <v>186</v>
      </c>
      <c r="B74" s="72" t="s">
        <v>75</v>
      </c>
      <c r="C74" s="72"/>
      <c r="D74" s="11" t="s">
        <v>76</v>
      </c>
      <c r="E74" s="90" t="s">
        <v>208</v>
      </c>
      <c r="F74" s="72"/>
      <c r="G74" s="72"/>
      <c r="H74" s="76">
        <v>20000</v>
      </c>
      <c r="I74" s="76"/>
      <c r="J74" s="19">
        <v>0</v>
      </c>
      <c r="K74" s="19">
        <v>20000</v>
      </c>
      <c r="L74" s="1"/>
    </row>
    <row r="75" spans="1:12" ht="31.5" customHeight="1">
      <c r="A75" s="18" t="s">
        <v>187</v>
      </c>
      <c r="B75" s="72" t="s">
        <v>78</v>
      </c>
      <c r="C75" s="72"/>
      <c r="D75" s="11" t="s">
        <v>76</v>
      </c>
      <c r="E75" s="90" t="s">
        <v>208</v>
      </c>
      <c r="F75" s="72"/>
      <c r="G75" s="72"/>
      <c r="H75" s="76">
        <v>20000</v>
      </c>
      <c r="I75" s="76"/>
      <c r="J75" s="19">
        <v>0</v>
      </c>
      <c r="K75" s="19">
        <v>20000</v>
      </c>
      <c r="L75" s="1"/>
    </row>
    <row r="76" spans="1:12" ht="18.75" customHeight="1">
      <c r="A76" s="18"/>
      <c r="B76" s="88" t="s">
        <v>103</v>
      </c>
      <c r="C76" s="88"/>
      <c r="D76" s="11"/>
      <c r="E76" s="90"/>
      <c r="F76" s="72"/>
      <c r="G76" s="72"/>
      <c r="H76" s="76"/>
      <c r="I76" s="76"/>
      <c r="J76" s="19"/>
      <c r="K76" s="19"/>
      <c r="L76" s="1"/>
    </row>
    <row r="77" spans="1:12" ht="18.75" customHeight="1">
      <c r="A77" s="18" t="s">
        <v>186</v>
      </c>
      <c r="B77" s="72" t="s">
        <v>104</v>
      </c>
      <c r="C77" s="72"/>
      <c r="D77" s="11" t="s">
        <v>105</v>
      </c>
      <c r="E77" s="72" t="s">
        <v>226</v>
      </c>
      <c r="F77" s="72"/>
      <c r="G77" s="72"/>
      <c r="H77" s="76">
        <v>10</v>
      </c>
      <c r="I77" s="76"/>
      <c r="J77" s="19">
        <v>0</v>
      </c>
      <c r="K77" s="19">
        <v>10</v>
      </c>
      <c r="L77" s="1"/>
    </row>
    <row r="78" spans="1:12" ht="18.75" customHeight="1">
      <c r="A78" s="18" t="s">
        <v>187</v>
      </c>
      <c r="B78" s="72" t="s">
        <v>107</v>
      </c>
      <c r="C78" s="72"/>
      <c r="D78" s="11" t="s">
        <v>108</v>
      </c>
      <c r="E78" s="72" t="s">
        <v>226</v>
      </c>
      <c r="F78" s="72"/>
      <c r="G78" s="72"/>
      <c r="H78" s="76">
        <v>2</v>
      </c>
      <c r="I78" s="76"/>
      <c r="J78" s="19">
        <v>0</v>
      </c>
      <c r="K78" s="19">
        <v>2</v>
      </c>
      <c r="L78" s="1"/>
    </row>
    <row r="79" spans="1:12" ht="18.75" customHeight="1">
      <c r="A79" s="18"/>
      <c r="B79" s="141" t="s">
        <v>137</v>
      </c>
      <c r="C79" s="142"/>
      <c r="D79" s="11"/>
      <c r="E79" s="111"/>
      <c r="F79" s="112"/>
      <c r="G79" s="113"/>
      <c r="H79" s="102"/>
      <c r="I79" s="103"/>
      <c r="J79" s="19"/>
      <c r="K79" s="19"/>
      <c r="L79" s="1"/>
    </row>
    <row r="80" spans="1:12" ht="18.75" customHeight="1">
      <c r="A80" s="18" t="s">
        <v>186</v>
      </c>
      <c r="B80" s="72" t="s">
        <v>138</v>
      </c>
      <c r="C80" s="72"/>
      <c r="D80" s="11" t="s">
        <v>76</v>
      </c>
      <c r="E80" s="72" t="s">
        <v>106</v>
      </c>
      <c r="F80" s="72"/>
      <c r="G80" s="72"/>
      <c r="H80" s="76">
        <v>2000</v>
      </c>
      <c r="I80" s="76"/>
      <c r="J80" s="19">
        <v>0</v>
      </c>
      <c r="K80" s="19">
        <v>2000</v>
      </c>
      <c r="L80" s="1"/>
    </row>
    <row r="81" spans="1:12" ht="18.75" customHeight="1">
      <c r="A81" s="18" t="s">
        <v>187</v>
      </c>
      <c r="B81" s="72" t="s">
        <v>139</v>
      </c>
      <c r="C81" s="72"/>
      <c r="D81" s="11" t="s">
        <v>76</v>
      </c>
      <c r="E81" s="72" t="s">
        <v>106</v>
      </c>
      <c r="F81" s="72"/>
      <c r="G81" s="72"/>
      <c r="H81" s="76">
        <v>10000</v>
      </c>
      <c r="I81" s="76"/>
      <c r="J81" s="19">
        <v>0</v>
      </c>
      <c r="K81" s="19">
        <v>10000</v>
      </c>
      <c r="L81" s="1"/>
    </row>
    <row r="82" spans="1:12" ht="18.75" customHeight="1">
      <c r="A82" s="18"/>
      <c r="B82" s="141" t="s">
        <v>165</v>
      </c>
      <c r="C82" s="142"/>
      <c r="D82" s="11"/>
      <c r="E82" s="111"/>
      <c r="F82" s="112"/>
      <c r="G82" s="113"/>
      <c r="H82" s="102"/>
      <c r="I82" s="103"/>
      <c r="J82" s="19"/>
      <c r="K82" s="19"/>
      <c r="L82" s="1"/>
    </row>
    <row r="83" spans="1:12" ht="18.75" customHeight="1">
      <c r="A83" s="18" t="s">
        <v>185</v>
      </c>
      <c r="B83" s="72" t="s">
        <v>166</v>
      </c>
      <c r="C83" s="72"/>
      <c r="D83" s="11" t="s">
        <v>167</v>
      </c>
      <c r="E83" s="72" t="s">
        <v>106</v>
      </c>
      <c r="F83" s="72"/>
      <c r="G83" s="72"/>
      <c r="H83" s="76">
        <v>100</v>
      </c>
      <c r="I83" s="76"/>
      <c r="J83" s="19">
        <v>0</v>
      </c>
      <c r="K83" s="19">
        <v>100</v>
      </c>
      <c r="L83" s="1"/>
    </row>
    <row r="84" spans="1:12" ht="27.75" customHeight="1">
      <c r="A84" s="28" t="s">
        <v>190</v>
      </c>
      <c r="B84" s="156" t="s">
        <v>188</v>
      </c>
      <c r="C84" s="157"/>
      <c r="D84" s="11"/>
      <c r="E84" s="111"/>
      <c r="F84" s="112"/>
      <c r="G84" s="113"/>
      <c r="H84" s="80">
        <f>H86+H87+H88+H89+H90+H91+H92+H93+H94+H95</f>
        <v>1220000</v>
      </c>
      <c r="I84" s="82"/>
      <c r="J84" s="24">
        <v>0</v>
      </c>
      <c r="K84" s="24">
        <f>K86+K87+K88+K89+K90+K91+K92+K93+K94+K95</f>
        <v>1220000</v>
      </c>
      <c r="L84" s="1"/>
    </row>
    <row r="85" spans="1:12" ht="15" customHeight="1">
      <c r="A85" s="18"/>
      <c r="B85" s="141" t="s">
        <v>74</v>
      </c>
      <c r="C85" s="142"/>
      <c r="D85" s="11"/>
      <c r="E85" s="111"/>
      <c r="F85" s="112"/>
      <c r="G85" s="113"/>
      <c r="H85" s="102"/>
      <c r="I85" s="103"/>
      <c r="J85" s="19"/>
      <c r="K85" s="19"/>
      <c r="L85" s="1"/>
    </row>
    <row r="86" spans="1:12" ht="22.5" customHeight="1">
      <c r="A86" s="28" t="s">
        <v>191</v>
      </c>
      <c r="B86" s="72" t="s">
        <v>79</v>
      </c>
      <c r="C86" s="72"/>
      <c r="D86" s="11" t="s">
        <v>76</v>
      </c>
      <c r="E86" s="90" t="s">
        <v>208</v>
      </c>
      <c r="F86" s="72"/>
      <c r="G86" s="72"/>
      <c r="H86" s="76">
        <v>10000</v>
      </c>
      <c r="I86" s="76"/>
      <c r="J86" s="19">
        <v>0</v>
      </c>
      <c r="K86" s="19">
        <v>10000</v>
      </c>
      <c r="L86" s="1"/>
    </row>
    <row r="87" spans="1:12" ht="26.25" customHeight="1">
      <c r="A87" s="28" t="s">
        <v>192</v>
      </c>
      <c r="B87" s="72" t="s">
        <v>80</v>
      </c>
      <c r="C87" s="72"/>
      <c r="D87" s="11" t="s">
        <v>76</v>
      </c>
      <c r="E87" s="90" t="s">
        <v>208</v>
      </c>
      <c r="F87" s="72"/>
      <c r="G87" s="72"/>
      <c r="H87" s="76">
        <v>10000</v>
      </c>
      <c r="I87" s="76"/>
      <c r="J87" s="19">
        <v>0</v>
      </c>
      <c r="K87" s="19">
        <v>10000</v>
      </c>
      <c r="L87" s="1"/>
    </row>
    <row r="88" spans="1:12" ht="21" customHeight="1">
      <c r="A88" s="28" t="s">
        <v>193</v>
      </c>
      <c r="B88" s="72" t="s">
        <v>81</v>
      </c>
      <c r="C88" s="72"/>
      <c r="D88" s="11" t="s">
        <v>76</v>
      </c>
      <c r="E88" s="90" t="s">
        <v>208</v>
      </c>
      <c r="F88" s="72"/>
      <c r="G88" s="72"/>
      <c r="H88" s="76">
        <v>150000</v>
      </c>
      <c r="I88" s="76"/>
      <c r="J88" s="19">
        <v>0</v>
      </c>
      <c r="K88" s="19">
        <v>150000</v>
      </c>
      <c r="L88" s="1"/>
    </row>
    <row r="89" spans="1:12" ht="18.75" customHeight="1">
      <c r="A89" s="28" t="s">
        <v>194</v>
      </c>
      <c r="B89" s="72" t="s">
        <v>82</v>
      </c>
      <c r="C89" s="72"/>
      <c r="D89" s="11" t="s">
        <v>76</v>
      </c>
      <c r="E89" s="90" t="s">
        <v>208</v>
      </c>
      <c r="F89" s="72"/>
      <c r="G89" s="72"/>
      <c r="H89" s="76">
        <v>400000</v>
      </c>
      <c r="I89" s="76"/>
      <c r="J89" s="19">
        <v>0</v>
      </c>
      <c r="K89" s="19">
        <v>400000</v>
      </c>
      <c r="L89" s="1"/>
    </row>
    <row r="90" spans="1:12" ht="27.75" customHeight="1">
      <c r="A90" s="28" t="s">
        <v>195</v>
      </c>
      <c r="B90" s="72" t="s">
        <v>83</v>
      </c>
      <c r="C90" s="72"/>
      <c r="D90" s="11" t="s">
        <v>76</v>
      </c>
      <c r="E90" s="90" t="s">
        <v>208</v>
      </c>
      <c r="F90" s="72"/>
      <c r="G90" s="72"/>
      <c r="H90" s="76">
        <v>30000</v>
      </c>
      <c r="I90" s="76"/>
      <c r="J90" s="19">
        <v>0</v>
      </c>
      <c r="K90" s="19">
        <v>30000</v>
      </c>
      <c r="L90" s="1"/>
    </row>
    <row r="91" spans="1:12" ht="30" customHeight="1">
      <c r="A91" s="28" t="s">
        <v>196</v>
      </c>
      <c r="B91" s="72" t="s">
        <v>84</v>
      </c>
      <c r="C91" s="72"/>
      <c r="D91" s="11" t="s">
        <v>76</v>
      </c>
      <c r="E91" s="90" t="s">
        <v>208</v>
      </c>
      <c r="F91" s="72"/>
      <c r="G91" s="72"/>
      <c r="H91" s="76">
        <v>10000</v>
      </c>
      <c r="I91" s="76"/>
      <c r="J91" s="19">
        <v>0</v>
      </c>
      <c r="K91" s="19">
        <v>10000</v>
      </c>
      <c r="L91" s="1"/>
    </row>
    <row r="92" spans="1:12" ht="19.5" customHeight="1">
      <c r="A92" s="28" t="s">
        <v>210</v>
      </c>
      <c r="B92" s="72" t="s">
        <v>80</v>
      </c>
      <c r="C92" s="72"/>
      <c r="D92" s="11" t="s">
        <v>76</v>
      </c>
      <c r="E92" s="90" t="s">
        <v>208</v>
      </c>
      <c r="F92" s="72"/>
      <c r="G92" s="72"/>
      <c r="H92" s="76">
        <v>10000</v>
      </c>
      <c r="I92" s="76"/>
      <c r="J92" s="19">
        <v>0</v>
      </c>
      <c r="K92" s="19">
        <v>10000</v>
      </c>
      <c r="L92" s="1"/>
    </row>
    <row r="93" spans="1:12" ht="18.75" customHeight="1">
      <c r="A93" s="28" t="s">
        <v>211</v>
      </c>
      <c r="B93" s="72" t="s">
        <v>85</v>
      </c>
      <c r="C93" s="72"/>
      <c r="D93" s="11" t="s">
        <v>76</v>
      </c>
      <c r="E93" s="90" t="s">
        <v>208</v>
      </c>
      <c r="F93" s="72"/>
      <c r="G93" s="72"/>
      <c r="H93" s="76">
        <v>500000</v>
      </c>
      <c r="I93" s="76"/>
      <c r="J93" s="19">
        <v>0</v>
      </c>
      <c r="K93" s="19">
        <v>500000</v>
      </c>
      <c r="L93" s="1"/>
    </row>
    <row r="94" spans="1:12" ht="42.75" customHeight="1">
      <c r="A94" s="28" t="s">
        <v>212</v>
      </c>
      <c r="B94" s="72" t="s">
        <v>86</v>
      </c>
      <c r="C94" s="72"/>
      <c r="D94" s="11" t="s">
        <v>76</v>
      </c>
      <c r="E94" s="90" t="s">
        <v>208</v>
      </c>
      <c r="F94" s="72"/>
      <c r="G94" s="72"/>
      <c r="H94" s="76">
        <v>50000</v>
      </c>
      <c r="I94" s="76"/>
      <c r="J94" s="19">
        <v>0</v>
      </c>
      <c r="K94" s="19">
        <v>50000</v>
      </c>
      <c r="L94" s="1"/>
    </row>
    <row r="95" spans="1:12" ht="27.75" customHeight="1">
      <c r="A95" s="28" t="s">
        <v>227</v>
      </c>
      <c r="B95" s="72" t="s">
        <v>87</v>
      </c>
      <c r="C95" s="72"/>
      <c r="D95" s="11" t="s">
        <v>76</v>
      </c>
      <c r="E95" s="90" t="s">
        <v>208</v>
      </c>
      <c r="F95" s="72"/>
      <c r="G95" s="72"/>
      <c r="H95" s="76">
        <v>50000</v>
      </c>
      <c r="I95" s="76"/>
      <c r="J95" s="19">
        <v>0</v>
      </c>
      <c r="K95" s="19">
        <v>50000</v>
      </c>
      <c r="L95" s="1"/>
    </row>
    <row r="96" spans="1:12" ht="13.5" customHeight="1">
      <c r="A96" s="18"/>
      <c r="B96" s="63" t="s">
        <v>103</v>
      </c>
      <c r="C96" s="65"/>
      <c r="D96" s="11"/>
      <c r="E96" s="111"/>
      <c r="F96" s="112"/>
      <c r="G96" s="113"/>
      <c r="H96" s="102"/>
      <c r="I96" s="103"/>
      <c r="J96" s="19"/>
      <c r="K96" s="19"/>
      <c r="L96" s="1"/>
    </row>
    <row r="97" spans="1:12" ht="24" customHeight="1">
      <c r="A97" s="28" t="s">
        <v>191</v>
      </c>
      <c r="B97" s="72" t="s">
        <v>109</v>
      </c>
      <c r="C97" s="72"/>
      <c r="D97" s="11" t="s">
        <v>105</v>
      </c>
      <c r="E97" s="72" t="s">
        <v>228</v>
      </c>
      <c r="F97" s="72"/>
      <c r="G97" s="72"/>
      <c r="H97" s="76">
        <v>10</v>
      </c>
      <c r="I97" s="76"/>
      <c r="J97" s="19">
        <v>0</v>
      </c>
      <c r="K97" s="19">
        <v>10</v>
      </c>
      <c r="L97" s="1"/>
    </row>
    <row r="98" spans="1:12" ht="24" customHeight="1">
      <c r="A98" s="28" t="s">
        <v>192</v>
      </c>
      <c r="B98" s="72" t="s">
        <v>110</v>
      </c>
      <c r="C98" s="72"/>
      <c r="D98" s="11" t="s">
        <v>105</v>
      </c>
      <c r="E98" s="72" t="s">
        <v>226</v>
      </c>
      <c r="F98" s="72"/>
      <c r="G98" s="72"/>
      <c r="H98" s="76">
        <v>100</v>
      </c>
      <c r="I98" s="76"/>
      <c r="J98" s="19">
        <v>0</v>
      </c>
      <c r="K98" s="19">
        <v>100</v>
      </c>
      <c r="L98" s="1"/>
    </row>
    <row r="99" spans="1:12" ht="20.25" customHeight="1">
      <c r="A99" s="28" t="s">
        <v>193</v>
      </c>
      <c r="B99" s="72" t="s">
        <v>111</v>
      </c>
      <c r="C99" s="72"/>
      <c r="D99" s="11" t="s">
        <v>105</v>
      </c>
      <c r="E99" s="72" t="s">
        <v>226</v>
      </c>
      <c r="F99" s="72"/>
      <c r="G99" s="72"/>
      <c r="H99" s="76">
        <v>1000</v>
      </c>
      <c r="I99" s="76"/>
      <c r="J99" s="19">
        <v>0</v>
      </c>
      <c r="K99" s="19">
        <v>1000</v>
      </c>
      <c r="L99" s="1"/>
    </row>
    <row r="100" spans="1:12" ht="21.75" customHeight="1">
      <c r="A100" s="28" t="s">
        <v>194</v>
      </c>
      <c r="B100" s="72" t="s">
        <v>112</v>
      </c>
      <c r="C100" s="72"/>
      <c r="D100" s="11" t="s">
        <v>108</v>
      </c>
      <c r="E100" s="72" t="s">
        <v>228</v>
      </c>
      <c r="F100" s="72"/>
      <c r="G100" s="72"/>
      <c r="H100" s="76">
        <v>10</v>
      </c>
      <c r="I100" s="76"/>
      <c r="J100" s="19">
        <v>0</v>
      </c>
      <c r="K100" s="19">
        <v>10</v>
      </c>
      <c r="L100" s="1"/>
    </row>
    <row r="101" spans="1:12" ht="24.75" customHeight="1">
      <c r="A101" s="28" t="s">
        <v>195</v>
      </c>
      <c r="B101" s="72" t="s">
        <v>229</v>
      </c>
      <c r="C101" s="72"/>
      <c r="D101" s="11" t="s">
        <v>108</v>
      </c>
      <c r="E101" s="72" t="s">
        <v>228</v>
      </c>
      <c r="F101" s="72"/>
      <c r="G101" s="72"/>
      <c r="H101" s="76">
        <v>5</v>
      </c>
      <c r="I101" s="76"/>
      <c r="J101" s="19">
        <v>0</v>
      </c>
      <c r="K101" s="19">
        <v>5</v>
      </c>
      <c r="L101" s="1"/>
    </row>
    <row r="102" spans="1:12" ht="20.25" customHeight="1">
      <c r="A102" s="28" t="s">
        <v>196</v>
      </c>
      <c r="B102" s="72" t="s">
        <v>113</v>
      </c>
      <c r="C102" s="72"/>
      <c r="D102" s="11" t="s">
        <v>108</v>
      </c>
      <c r="E102" s="72" t="s">
        <v>226</v>
      </c>
      <c r="F102" s="72"/>
      <c r="G102" s="72"/>
      <c r="H102" s="76">
        <v>5</v>
      </c>
      <c r="I102" s="76"/>
      <c r="J102" s="19">
        <v>0</v>
      </c>
      <c r="K102" s="19">
        <v>5</v>
      </c>
      <c r="L102" s="1"/>
    </row>
    <row r="103" spans="1:12" ht="21" customHeight="1">
      <c r="A103" s="28" t="s">
        <v>210</v>
      </c>
      <c r="B103" s="72" t="s">
        <v>114</v>
      </c>
      <c r="C103" s="72"/>
      <c r="D103" s="11" t="s">
        <v>108</v>
      </c>
      <c r="E103" s="72" t="s">
        <v>226</v>
      </c>
      <c r="F103" s="72"/>
      <c r="G103" s="72"/>
      <c r="H103" s="76">
        <v>50</v>
      </c>
      <c r="I103" s="76"/>
      <c r="J103" s="19">
        <v>0</v>
      </c>
      <c r="K103" s="19">
        <v>50</v>
      </c>
      <c r="L103" s="1"/>
    </row>
    <row r="104" spans="1:12" ht="22.5" customHeight="1">
      <c r="A104" s="28" t="s">
        <v>211</v>
      </c>
      <c r="B104" s="72" t="s">
        <v>115</v>
      </c>
      <c r="C104" s="72"/>
      <c r="D104" s="11" t="s">
        <v>108</v>
      </c>
      <c r="E104" s="72" t="s">
        <v>226</v>
      </c>
      <c r="F104" s="72"/>
      <c r="G104" s="72"/>
      <c r="H104" s="76">
        <v>10</v>
      </c>
      <c r="I104" s="76"/>
      <c r="J104" s="19">
        <v>0</v>
      </c>
      <c r="K104" s="19">
        <v>10</v>
      </c>
      <c r="L104" s="1"/>
    </row>
    <row r="105" spans="1:12" ht="28.5" customHeight="1">
      <c r="A105" s="28" t="s">
        <v>212</v>
      </c>
      <c r="B105" s="72" t="s">
        <v>116</v>
      </c>
      <c r="C105" s="72"/>
      <c r="D105" s="11" t="s">
        <v>108</v>
      </c>
      <c r="E105" s="72" t="s">
        <v>228</v>
      </c>
      <c r="F105" s="72"/>
      <c r="G105" s="72"/>
      <c r="H105" s="76">
        <v>10</v>
      </c>
      <c r="I105" s="76"/>
      <c r="J105" s="19">
        <v>0</v>
      </c>
      <c r="K105" s="19">
        <v>10</v>
      </c>
      <c r="L105" s="1"/>
    </row>
    <row r="106" spans="1:12" ht="22.5" customHeight="1">
      <c r="A106" s="28" t="s">
        <v>227</v>
      </c>
      <c r="B106" s="72" t="s">
        <v>117</v>
      </c>
      <c r="C106" s="72"/>
      <c r="D106" s="11" t="s">
        <v>108</v>
      </c>
      <c r="E106" s="72" t="s">
        <v>228</v>
      </c>
      <c r="F106" s="72"/>
      <c r="G106" s="72"/>
      <c r="H106" s="76">
        <v>100</v>
      </c>
      <c r="I106" s="76"/>
      <c r="J106" s="19">
        <v>0</v>
      </c>
      <c r="K106" s="19">
        <v>100</v>
      </c>
      <c r="L106" s="1"/>
    </row>
    <row r="107" spans="1:12" ht="14.25" customHeight="1">
      <c r="A107" s="18"/>
      <c r="B107" s="63" t="s">
        <v>137</v>
      </c>
      <c r="C107" s="65"/>
      <c r="D107" s="11"/>
      <c r="E107" s="111"/>
      <c r="F107" s="112"/>
      <c r="G107" s="113"/>
      <c r="H107" s="102"/>
      <c r="I107" s="103"/>
      <c r="J107" s="19"/>
      <c r="K107" s="19"/>
      <c r="L107" s="1"/>
    </row>
    <row r="108" spans="1:12" ht="19.5" customHeight="1">
      <c r="A108" s="28" t="s">
        <v>191</v>
      </c>
      <c r="B108" s="72" t="s">
        <v>140</v>
      </c>
      <c r="C108" s="72"/>
      <c r="D108" s="11" t="s">
        <v>76</v>
      </c>
      <c r="E108" s="72" t="s">
        <v>106</v>
      </c>
      <c r="F108" s="72"/>
      <c r="G108" s="72"/>
      <c r="H108" s="76">
        <v>1000</v>
      </c>
      <c r="I108" s="76"/>
      <c r="J108" s="19">
        <v>0</v>
      </c>
      <c r="K108" s="19">
        <v>1000</v>
      </c>
      <c r="L108" s="1"/>
    </row>
    <row r="109" spans="1:12" ht="21.75" customHeight="1">
      <c r="A109" s="28" t="s">
        <v>192</v>
      </c>
      <c r="B109" s="72" t="s">
        <v>141</v>
      </c>
      <c r="C109" s="72"/>
      <c r="D109" s="11" t="s">
        <v>76</v>
      </c>
      <c r="E109" s="72" t="s">
        <v>106</v>
      </c>
      <c r="F109" s="72"/>
      <c r="G109" s="72"/>
      <c r="H109" s="76">
        <v>100</v>
      </c>
      <c r="I109" s="76"/>
      <c r="J109" s="19">
        <v>0</v>
      </c>
      <c r="K109" s="19">
        <v>100</v>
      </c>
      <c r="L109" s="1"/>
    </row>
    <row r="110" spans="1:12" ht="20.25" customHeight="1">
      <c r="A110" s="28" t="s">
        <v>193</v>
      </c>
      <c r="B110" s="72" t="s">
        <v>142</v>
      </c>
      <c r="C110" s="72"/>
      <c r="D110" s="11" t="s">
        <v>76</v>
      </c>
      <c r="E110" s="72" t="s">
        <v>106</v>
      </c>
      <c r="F110" s="72"/>
      <c r="G110" s="72"/>
      <c r="H110" s="76">
        <v>150</v>
      </c>
      <c r="I110" s="76"/>
      <c r="J110" s="19">
        <v>0</v>
      </c>
      <c r="K110" s="19">
        <v>150</v>
      </c>
      <c r="L110" s="1"/>
    </row>
    <row r="111" spans="1:12" ht="18.75" customHeight="1">
      <c r="A111" s="28" t="s">
        <v>194</v>
      </c>
      <c r="B111" s="72" t="s">
        <v>143</v>
      </c>
      <c r="C111" s="72"/>
      <c r="D111" s="11" t="s">
        <v>76</v>
      </c>
      <c r="E111" s="72" t="s">
        <v>106</v>
      </c>
      <c r="F111" s="72"/>
      <c r="G111" s="72"/>
      <c r="H111" s="76">
        <v>40000</v>
      </c>
      <c r="I111" s="76"/>
      <c r="J111" s="19">
        <v>0</v>
      </c>
      <c r="K111" s="19">
        <v>40000</v>
      </c>
      <c r="L111" s="1"/>
    </row>
    <row r="112" spans="1:12" ht="30" customHeight="1">
      <c r="A112" s="28" t="s">
        <v>195</v>
      </c>
      <c r="B112" s="72" t="s">
        <v>144</v>
      </c>
      <c r="C112" s="72"/>
      <c r="D112" s="11" t="s">
        <v>76</v>
      </c>
      <c r="E112" s="72" t="s">
        <v>106</v>
      </c>
      <c r="F112" s="72"/>
      <c r="G112" s="72"/>
      <c r="H112" s="76">
        <v>6000</v>
      </c>
      <c r="I112" s="76"/>
      <c r="J112" s="19">
        <v>0</v>
      </c>
      <c r="K112" s="19">
        <v>6000</v>
      </c>
      <c r="L112" s="1"/>
    </row>
    <row r="113" spans="1:12" ht="18.75" customHeight="1">
      <c r="A113" s="28" t="s">
        <v>196</v>
      </c>
      <c r="B113" s="72" t="s">
        <v>145</v>
      </c>
      <c r="C113" s="72"/>
      <c r="D113" s="11" t="s">
        <v>76</v>
      </c>
      <c r="E113" s="72" t="s">
        <v>106</v>
      </c>
      <c r="F113" s="72"/>
      <c r="G113" s="72"/>
      <c r="H113" s="76">
        <v>2000</v>
      </c>
      <c r="I113" s="76"/>
      <c r="J113" s="19">
        <v>0</v>
      </c>
      <c r="K113" s="19">
        <v>2000</v>
      </c>
      <c r="L113" s="1"/>
    </row>
    <row r="114" spans="1:12" ht="18.75" customHeight="1">
      <c r="A114" s="28" t="s">
        <v>210</v>
      </c>
      <c r="B114" s="72" t="s">
        <v>146</v>
      </c>
      <c r="C114" s="72"/>
      <c r="D114" s="11" t="s">
        <v>76</v>
      </c>
      <c r="E114" s="72" t="s">
        <v>106</v>
      </c>
      <c r="F114" s="72"/>
      <c r="G114" s="72"/>
      <c r="H114" s="76">
        <v>200</v>
      </c>
      <c r="I114" s="76"/>
      <c r="J114" s="19">
        <v>0</v>
      </c>
      <c r="K114" s="19">
        <v>200</v>
      </c>
      <c r="L114" s="1"/>
    </row>
    <row r="115" spans="1:12" ht="25.5" customHeight="1">
      <c r="A115" s="28" t="s">
        <v>211</v>
      </c>
      <c r="B115" s="72" t="s">
        <v>147</v>
      </c>
      <c r="C115" s="72"/>
      <c r="D115" s="11" t="s">
        <v>76</v>
      </c>
      <c r="E115" s="72" t="s">
        <v>106</v>
      </c>
      <c r="F115" s="72"/>
      <c r="G115" s="72"/>
      <c r="H115" s="76">
        <v>50000</v>
      </c>
      <c r="I115" s="76"/>
      <c r="J115" s="19">
        <v>0</v>
      </c>
      <c r="K115" s="19">
        <v>50000</v>
      </c>
      <c r="L115" s="1"/>
    </row>
    <row r="116" spans="1:12" ht="18.75" customHeight="1">
      <c r="A116" s="28" t="s">
        <v>212</v>
      </c>
      <c r="B116" s="72" t="s">
        <v>148</v>
      </c>
      <c r="C116" s="72"/>
      <c r="D116" s="11" t="s">
        <v>76</v>
      </c>
      <c r="E116" s="72" t="s">
        <v>106</v>
      </c>
      <c r="F116" s="72"/>
      <c r="G116" s="72"/>
      <c r="H116" s="76">
        <v>5000</v>
      </c>
      <c r="I116" s="76"/>
      <c r="J116" s="19">
        <v>0</v>
      </c>
      <c r="K116" s="19">
        <v>5000</v>
      </c>
      <c r="L116" s="1"/>
    </row>
    <row r="117" spans="1:12" ht="30" customHeight="1">
      <c r="A117" s="28" t="s">
        <v>227</v>
      </c>
      <c r="B117" s="72" t="s">
        <v>149</v>
      </c>
      <c r="C117" s="72"/>
      <c r="D117" s="11" t="s">
        <v>76</v>
      </c>
      <c r="E117" s="72" t="s">
        <v>106</v>
      </c>
      <c r="F117" s="72"/>
      <c r="G117" s="72"/>
      <c r="H117" s="76">
        <v>500</v>
      </c>
      <c r="I117" s="76"/>
      <c r="J117" s="19">
        <v>0</v>
      </c>
      <c r="K117" s="19">
        <v>500</v>
      </c>
      <c r="L117" s="1"/>
    </row>
    <row r="118" spans="1:12" ht="13.5" customHeight="1">
      <c r="A118" s="18"/>
      <c r="B118" s="63" t="s">
        <v>165</v>
      </c>
      <c r="C118" s="65"/>
      <c r="D118" s="11"/>
      <c r="E118" s="111"/>
      <c r="F118" s="112"/>
      <c r="G118" s="113"/>
      <c r="H118" s="102"/>
      <c r="I118" s="103"/>
      <c r="J118" s="19"/>
      <c r="K118" s="19"/>
      <c r="L118" s="1"/>
    </row>
    <row r="119" spans="1:12" ht="31.5" customHeight="1">
      <c r="A119" s="28" t="s">
        <v>190</v>
      </c>
      <c r="B119" s="72" t="s">
        <v>168</v>
      </c>
      <c r="C119" s="72"/>
      <c r="D119" s="11" t="s">
        <v>167</v>
      </c>
      <c r="E119" s="72" t="s">
        <v>106</v>
      </c>
      <c r="F119" s="72"/>
      <c r="G119" s="72"/>
      <c r="H119" s="76">
        <v>100</v>
      </c>
      <c r="I119" s="76"/>
      <c r="J119" s="19">
        <v>0</v>
      </c>
      <c r="K119" s="19">
        <v>100</v>
      </c>
      <c r="L119" s="1"/>
    </row>
    <row r="120" spans="1:12" ht="25.5" customHeight="1">
      <c r="A120" s="28" t="s">
        <v>197</v>
      </c>
      <c r="B120" s="130" t="s">
        <v>189</v>
      </c>
      <c r="C120" s="131"/>
      <c r="D120" s="11"/>
      <c r="E120" s="111"/>
      <c r="F120" s="112"/>
      <c r="G120" s="113"/>
      <c r="H120" s="80">
        <f>H122+H123+H124+H125+H126</f>
        <v>57000</v>
      </c>
      <c r="I120" s="82"/>
      <c r="J120" s="24">
        <v>0</v>
      </c>
      <c r="K120" s="24">
        <f>K122+K123+K124+K125+K126</f>
        <v>57000</v>
      </c>
      <c r="L120" s="1"/>
    </row>
    <row r="121" spans="1:12" ht="16.5" customHeight="1">
      <c r="A121" s="18"/>
      <c r="B121" s="63" t="s">
        <v>74</v>
      </c>
      <c r="C121" s="65"/>
      <c r="D121" s="11"/>
      <c r="E121" s="111"/>
      <c r="F121" s="112"/>
      <c r="G121" s="113"/>
      <c r="H121" s="102"/>
      <c r="I121" s="103"/>
      <c r="J121" s="19"/>
      <c r="K121" s="19"/>
      <c r="L121" s="1"/>
    </row>
    <row r="122" spans="1:12" ht="24.75" customHeight="1">
      <c r="A122" s="28" t="s">
        <v>198</v>
      </c>
      <c r="B122" s="72" t="s">
        <v>101</v>
      </c>
      <c r="C122" s="72"/>
      <c r="D122" s="11" t="s">
        <v>76</v>
      </c>
      <c r="E122" s="72" t="s">
        <v>208</v>
      </c>
      <c r="F122" s="72"/>
      <c r="G122" s="72"/>
      <c r="H122" s="76">
        <v>17000</v>
      </c>
      <c r="I122" s="76"/>
      <c r="J122" s="19">
        <v>0</v>
      </c>
      <c r="K122" s="19">
        <v>17000</v>
      </c>
      <c r="L122" s="1"/>
    </row>
    <row r="123" spans="1:12" ht="40.5" customHeight="1">
      <c r="A123" s="28" t="s">
        <v>199</v>
      </c>
      <c r="B123" s="72" t="s">
        <v>88</v>
      </c>
      <c r="C123" s="72"/>
      <c r="D123" s="11" t="s">
        <v>76</v>
      </c>
      <c r="E123" s="90" t="s">
        <v>208</v>
      </c>
      <c r="F123" s="72"/>
      <c r="G123" s="72"/>
      <c r="H123" s="76">
        <v>20000</v>
      </c>
      <c r="I123" s="76"/>
      <c r="J123" s="19">
        <v>0</v>
      </c>
      <c r="K123" s="19">
        <v>20000</v>
      </c>
      <c r="L123" s="1"/>
    </row>
    <row r="124" spans="1:12" ht="26.25" customHeight="1">
      <c r="A124" s="28" t="s">
        <v>201</v>
      </c>
      <c r="B124" s="72" t="s">
        <v>89</v>
      </c>
      <c r="C124" s="72"/>
      <c r="D124" s="11" t="s">
        <v>76</v>
      </c>
      <c r="E124" s="90" t="s">
        <v>208</v>
      </c>
      <c r="F124" s="72"/>
      <c r="G124" s="72"/>
      <c r="H124" s="76">
        <v>10000</v>
      </c>
      <c r="I124" s="76"/>
      <c r="J124" s="19">
        <v>0</v>
      </c>
      <c r="K124" s="19">
        <v>10000</v>
      </c>
      <c r="L124" s="1"/>
    </row>
    <row r="125" spans="1:12" ht="18.75" customHeight="1">
      <c r="A125" s="28" t="s">
        <v>213</v>
      </c>
      <c r="B125" s="72" t="s">
        <v>90</v>
      </c>
      <c r="C125" s="72"/>
      <c r="D125" s="11" t="s">
        <v>76</v>
      </c>
      <c r="E125" s="90" t="s">
        <v>208</v>
      </c>
      <c r="F125" s="72"/>
      <c r="G125" s="72"/>
      <c r="H125" s="76">
        <v>5000</v>
      </c>
      <c r="I125" s="76"/>
      <c r="J125" s="19">
        <v>0</v>
      </c>
      <c r="K125" s="19">
        <v>5000</v>
      </c>
      <c r="L125" s="1"/>
    </row>
    <row r="126" spans="1:12" ht="27.75" customHeight="1">
      <c r="A126" s="28" t="s">
        <v>214</v>
      </c>
      <c r="B126" s="72" t="s">
        <v>91</v>
      </c>
      <c r="C126" s="72"/>
      <c r="D126" s="11" t="s">
        <v>76</v>
      </c>
      <c r="E126" s="90" t="s">
        <v>208</v>
      </c>
      <c r="F126" s="72"/>
      <c r="G126" s="72"/>
      <c r="H126" s="76">
        <v>5000</v>
      </c>
      <c r="I126" s="76"/>
      <c r="J126" s="19">
        <v>0</v>
      </c>
      <c r="K126" s="19">
        <v>5000</v>
      </c>
      <c r="L126" s="1"/>
    </row>
    <row r="127" spans="1:12" ht="13.5" customHeight="1">
      <c r="A127" s="18"/>
      <c r="B127" s="63" t="s">
        <v>103</v>
      </c>
      <c r="C127" s="65"/>
      <c r="D127" s="11"/>
      <c r="E127" s="111"/>
      <c r="F127" s="112"/>
      <c r="G127" s="113"/>
      <c r="H127" s="102"/>
      <c r="I127" s="103"/>
      <c r="J127" s="19"/>
      <c r="K127" s="19"/>
      <c r="L127" s="1"/>
    </row>
    <row r="128" spans="1:12" ht="27" customHeight="1">
      <c r="A128" s="28" t="s">
        <v>198</v>
      </c>
      <c r="B128" s="72" t="s">
        <v>135</v>
      </c>
      <c r="C128" s="72"/>
      <c r="D128" s="11" t="s">
        <v>108</v>
      </c>
      <c r="E128" s="72" t="s">
        <v>226</v>
      </c>
      <c r="F128" s="72"/>
      <c r="G128" s="72"/>
      <c r="H128" s="76">
        <v>2</v>
      </c>
      <c r="I128" s="76"/>
      <c r="J128" s="19">
        <v>0</v>
      </c>
      <c r="K128" s="19">
        <v>2</v>
      </c>
      <c r="L128" s="1"/>
    </row>
    <row r="129" spans="1:12" ht="37.5" customHeight="1">
      <c r="A129" s="28" t="s">
        <v>199</v>
      </c>
      <c r="B129" s="72" t="s">
        <v>118</v>
      </c>
      <c r="C129" s="72"/>
      <c r="D129" s="11" t="s">
        <v>108</v>
      </c>
      <c r="E129" s="72" t="s">
        <v>228</v>
      </c>
      <c r="F129" s="72"/>
      <c r="G129" s="72"/>
      <c r="H129" s="76">
        <v>4</v>
      </c>
      <c r="I129" s="76"/>
      <c r="J129" s="19">
        <v>0</v>
      </c>
      <c r="K129" s="19">
        <v>4</v>
      </c>
      <c r="L129" s="1"/>
    </row>
    <row r="130" spans="1:12" ht="27" customHeight="1">
      <c r="A130" s="28" t="s">
        <v>201</v>
      </c>
      <c r="B130" s="72" t="s">
        <v>119</v>
      </c>
      <c r="C130" s="72"/>
      <c r="D130" s="11" t="s">
        <v>108</v>
      </c>
      <c r="E130" s="72" t="s">
        <v>226</v>
      </c>
      <c r="F130" s="72"/>
      <c r="G130" s="72"/>
      <c r="H130" s="76">
        <v>1</v>
      </c>
      <c r="I130" s="76"/>
      <c r="J130" s="19">
        <v>0</v>
      </c>
      <c r="K130" s="19">
        <v>1</v>
      </c>
      <c r="L130" s="1"/>
    </row>
    <row r="131" spans="1:12" ht="21" customHeight="1">
      <c r="A131" s="28" t="s">
        <v>213</v>
      </c>
      <c r="B131" s="72" t="s">
        <v>120</v>
      </c>
      <c r="C131" s="72"/>
      <c r="D131" s="11" t="s">
        <v>108</v>
      </c>
      <c r="E131" s="72" t="s">
        <v>226</v>
      </c>
      <c r="F131" s="72"/>
      <c r="G131" s="72"/>
      <c r="H131" s="76">
        <v>10</v>
      </c>
      <c r="I131" s="76"/>
      <c r="J131" s="19">
        <v>0</v>
      </c>
      <c r="K131" s="19">
        <v>10</v>
      </c>
      <c r="L131" s="1"/>
    </row>
    <row r="132" spans="1:12" ht="27.75" customHeight="1">
      <c r="A132" s="28" t="s">
        <v>214</v>
      </c>
      <c r="B132" s="72" t="s">
        <v>121</v>
      </c>
      <c r="C132" s="72"/>
      <c r="D132" s="11" t="s">
        <v>108</v>
      </c>
      <c r="E132" s="72" t="s">
        <v>228</v>
      </c>
      <c r="F132" s="72"/>
      <c r="G132" s="72"/>
      <c r="H132" s="76">
        <v>1</v>
      </c>
      <c r="I132" s="76"/>
      <c r="J132" s="19">
        <v>0</v>
      </c>
      <c r="K132" s="19">
        <v>1</v>
      </c>
      <c r="L132" s="1"/>
    </row>
    <row r="133" spans="1:12" ht="15" customHeight="1">
      <c r="A133" s="18"/>
      <c r="B133" s="63" t="s">
        <v>137</v>
      </c>
      <c r="C133" s="65"/>
      <c r="D133" s="11"/>
      <c r="E133" s="111"/>
      <c r="F133" s="112"/>
      <c r="G133" s="113"/>
      <c r="H133" s="102"/>
      <c r="I133" s="103"/>
      <c r="J133" s="19"/>
      <c r="K133" s="19"/>
      <c r="L133" s="1"/>
    </row>
    <row r="134" spans="1:12" ht="30" customHeight="1">
      <c r="A134" s="28" t="s">
        <v>198</v>
      </c>
      <c r="B134" s="72" t="s">
        <v>163</v>
      </c>
      <c r="C134" s="72"/>
      <c r="D134" s="11" t="s">
        <v>76</v>
      </c>
      <c r="E134" s="72" t="s">
        <v>106</v>
      </c>
      <c r="F134" s="72"/>
      <c r="G134" s="72"/>
      <c r="H134" s="76">
        <v>8500</v>
      </c>
      <c r="I134" s="76"/>
      <c r="J134" s="19">
        <v>0</v>
      </c>
      <c r="K134" s="19">
        <v>8500</v>
      </c>
      <c r="L134" s="1"/>
    </row>
    <row r="135" spans="1:12" ht="41.25" customHeight="1">
      <c r="A135" s="28" t="s">
        <v>199</v>
      </c>
      <c r="B135" s="72" t="s">
        <v>150</v>
      </c>
      <c r="C135" s="72"/>
      <c r="D135" s="11" t="s">
        <v>76</v>
      </c>
      <c r="E135" s="72" t="s">
        <v>106</v>
      </c>
      <c r="F135" s="72"/>
      <c r="G135" s="72"/>
      <c r="H135" s="76">
        <v>5000</v>
      </c>
      <c r="I135" s="76"/>
      <c r="J135" s="19">
        <v>0</v>
      </c>
      <c r="K135" s="19">
        <v>5000</v>
      </c>
      <c r="L135" s="1"/>
    </row>
    <row r="136" spans="1:12" ht="27.75" customHeight="1">
      <c r="A136" s="28" t="s">
        <v>201</v>
      </c>
      <c r="B136" s="72" t="s">
        <v>151</v>
      </c>
      <c r="C136" s="72"/>
      <c r="D136" s="11" t="s">
        <v>76</v>
      </c>
      <c r="E136" s="72" t="s">
        <v>106</v>
      </c>
      <c r="F136" s="72"/>
      <c r="G136" s="72"/>
      <c r="H136" s="76">
        <v>10000</v>
      </c>
      <c r="I136" s="76"/>
      <c r="J136" s="19">
        <v>0</v>
      </c>
      <c r="K136" s="19">
        <v>10000</v>
      </c>
      <c r="L136" s="1"/>
    </row>
    <row r="137" spans="1:12" ht="26.25" customHeight="1">
      <c r="A137" s="28" t="s">
        <v>213</v>
      </c>
      <c r="B137" s="72" t="s">
        <v>152</v>
      </c>
      <c r="C137" s="72"/>
      <c r="D137" s="11" t="s">
        <v>76</v>
      </c>
      <c r="E137" s="72" t="s">
        <v>106</v>
      </c>
      <c r="F137" s="72"/>
      <c r="G137" s="72"/>
      <c r="H137" s="76">
        <v>500</v>
      </c>
      <c r="I137" s="76"/>
      <c r="J137" s="19">
        <v>0</v>
      </c>
      <c r="K137" s="19">
        <v>500</v>
      </c>
      <c r="L137" s="1"/>
    </row>
    <row r="138" spans="1:12" ht="30.75" customHeight="1">
      <c r="A138" s="28" t="s">
        <v>214</v>
      </c>
      <c r="B138" s="97" t="s">
        <v>153</v>
      </c>
      <c r="C138" s="97"/>
      <c r="D138" s="20" t="s">
        <v>76</v>
      </c>
      <c r="E138" s="97" t="s">
        <v>106</v>
      </c>
      <c r="F138" s="97"/>
      <c r="G138" s="97"/>
      <c r="H138" s="98">
        <v>5000</v>
      </c>
      <c r="I138" s="98"/>
      <c r="J138" s="30">
        <v>0</v>
      </c>
      <c r="K138" s="30">
        <v>5000</v>
      </c>
      <c r="L138" s="1"/>
    </row>
    <row r="139" spans="1:12" ht="12.75">
      <c r="A139" s="31"/>
      <c r="B139" s="140" t="s">
        <v>165</v>
      </c>
      <c r="C139" s="140"/>
      <c r="D139" s="31"/>
      <c r="E139" s="132"/>
      <c r="F139" s="134"/>
      <c r="G139" s="133"/>
      <c r="H139" s="132"/>
      <c r="I139" s="133"/>
      <c r="J139" s="31"/>
      <c r="K139" s="31"/>
      <c r="L139" s="1"/>
    </row>
    <row r="140" spans="1:12" ht="23.25" customHeight="1">
      <c r="A140" s="32" t="s">
        <v>197</v>
      </c>
      <c r="B140" s="143" t="s">
        <v>215</v>
      </c>
      <c r="C140" s="97"/>
      <c r="D140" s="20" t="s">
        <v>167</v>
      </c>
      <c r="E140" s="97" t="s">
        <v>106</v>
      </c>
      <c r="F140" s="97"/>
      <c r="G140" s="97"/>
      <c r="H140" s="98">
        <v>100</v>
      </c>
      <c r="I140" s="98"/>
      <c r="J140" s="30">
        <v>0</v>
      </c>
      <c r="K140" s="30">
        <v>100</v>
      </c>
      <c r="L140" s="1"/>
    </row>
    <row r="141" spans="1:12" ht="38.25" customHeight="1">
      <c r="A141" s="32" t="s">
        <v>202</v>
      </c>
      <c r="B141" s="144" t="s">
        <v>200</v>
      </c>
      <c r="C141" s="145"/>
      <c r="D141" s="35"/>
      <c r="E141" s="146"/>
      <c r="F141" s="147"/>
      <c r="G141" s="148"/>
      <c r="H141" s="149">
        <f>H143+H144+H145</f>
        <v>200000</v>
      </c>
      <c r="I141" s="149"/>
      <c r="J141" s="24">
        <v>0</v>
      </c>
      <c r="K141" s="24">
        <f>K143+K144+K145</f>
        <v>200000</v>
      </c>
      <c r="L141" s="1"/>
    </row>
    <row r="142" spans="1:12" ht="14.25" customHeight="1">
      <c r="A142" s="31"/>
      <c r="B142" s="63" t="s">
        <v>74</v>
      </c>
      <c r="C142" s="65"/>
      <c r="D142" s="31"/>
      <c r="E142" s="132"/>
      <c r="F142" s="134"/>
      <c r="G142" s="133"/>
      <c r="H142" s="132"/>
      <c r="I142" s="133"/>
      <c r="J142" s="31"/>
      <c r="K142" s="31"/>
      <c r="L142" s="1"/>
    </row>
    <row r="143" spans="1:12" ht="27" customHeight="1">
      <c r="A143" s="28" t="s">
        <v>203</v>
      </c>
      <c r="B143" s="72" t="s">
        <v>102</v>
      </c>
      <c r="C143" s="72"/>
      <c r="D143" s="11" t="s">
        <v>76</v>
      </c>
      <c r="E143" s="72" t="s">
        <v>208</v>
      </c>
      <c r="F143" s="72"/>
      <c r="G143" s="72"/>
      <c r="H143" s="76">
        <v>50000</v>
      </c>
      <c r="I143" s="76"/>
      <c r="J143" s="19">
        <v>0</v>
      </c>
      <c r="K143" s="19">
        <v>50000</v>
      </c>
      <c r="L143" s="1"/>
    </row>
    <row r="144" spans="1:12" ht="20.25" customHeight="1">
      <c r="A144" s="38" t="s">
        <v>204</v>
      </c>
      <c r="B144" s="91" t="s">
        <v>92</v>
      </c>
      <c r="C144" s="91"/>
      <c r="D144" s="21" t="s">
        <v>76</v>
      </c>
      <c r="E144" s="91" t="s">
        <v>208</v>
      </c>
      <c r="F144" s="91"/>
      <c r="G144" s="91"/>
      <c r="H144" s="92">
        <v>100000</v>
      </c>
      <c r="I144" s="92"/>
      <c r="J144" s="37">
        <v>0</v>
      </c>
      <c r="K144" s="37">
        <v>100000</v>
      </c>
      <c r="L144" s="1"/>
    </row>
    <row r="145" spans="1:12" ht="30" customHeight="1">
      <c r="A145" s="28" t="s">
        <v>216</v>
      </c>
      <c r="B145" s="72" t="s">
        <v>100</v>
      </c>
      <c r="C145" s="72"/>
      <c r="D145" s="11" t="s">
        <v>76</v>
      </c>
      <c r="E145" s="72" t="s">
        <v>208</v>
      </c>
      <c r="F145" s="72"/>
      <c r="G145" s="72"/>
      <c r="H145" s="76">
        <v>50000</v>
      </c>
      <c r="I145" s="76"/>
      <c r="J145" s="19">
        <v>0</v>
      </c>
      <c r="K145" s="19">
        <v>50000</v>
      </c>
      <c r="L145" s="1"/>
    </row>
    <row r="146" spans="1:12" ht="13.5" customHeight="1">
      <c r="A146" s="36"/>
      <c r="B146" s="114" t="s">
        <v>103</v>
      </c>
      <c r="C146" s="115"/>
      <c r="D146" s="21"/>
      <c r="E146" s="116"/>
      <c r="F146" s="117"/>
      <c r="G146" s="118"/>
      <c r="H146" s="119"/>
      <c r="I146" s="120"/>
      <c r="J146" s="37"/>
      <c r="K146" s="37"/>
      <c r="L146" s="1"/>
    </row>
    <row r="147" spans="1:12" ht="27" customHeight="1">
      <c r="A147" s="28" t="s">
        <v>203</v>
      </c>
      <c r="B147" s="72" t="s">
        <v>136</v>
      </c>
      <c r="C147" s="72"/>
      <c r="D147" s="11" t="s">
        <v>108</v>
      </c>
      <c r="E147" s="72" t="s">
        <v>228</v>
      </c>
      <c r="F147" s="72"/>
      <c r="G147" s="72"/>
      <c r="H147" s="76">
        <v>10</v>
      </c>
      <c r="I147" s="76"/>
      <c r="J147" s="19">
        <v>0</v>
      </c>
      <c r="K147" s="19">
        <v>10</v>
      </c>
      <c r="L147" s="1"/>
    </row>
    <row r="148" spans="1:12" ht="18.75" customHeight="1">
      <c r="A148" s="38" t="s">
        <v>204</v>
      </c>
      <c r="B148" s="72" t="s">
        <v>122</v>
      </c>
      <c r="C148" s="72"/>
      <c r="D148" s="11" t="s">
        <v>108</v>
      </c>
      <c r="E148" s="72" t="s">
        <v>226</v>
      </c>
      <c r="F148" s="72"/>
      <c r="G148" s="72"/>
      <c r="H148" s="76">
        <v>1</v>
      </c>
      <c r="I148" s="76"/>
      <c r="J148" s="19">
        <v>0</v>
      </c>
      <c r="K148" s="19">
        <v>1</v>
      </c>
      <c r="L148" s="1"/>
    </row>
    <row r="149" spans="1:12" ht="18" customHeight="1">
      <c r="A149" s="28" t="s">
        <v>216</v>
      </c>
      <c r="B149" s="72" t="s">
        <v>134</v>
      </c>
      <c r="C149" s="72"/>
      <c r="D149" s="11" t="s">
        <v>105</v>
      </c>
      <c r="E149" s="72" t="s">
        <v>226</v>
      </c>
      <c r="F149" s="72"/>
      <c r="G149" s="72"/>
      <c r="H149" s="76">
        <v>100</v>
      </c>
      <c r="I149" s="76"/>
      <c r="J149" s="19">
        <v>0</v>
      </c>
      <c r="K149" s="19">
        <v>100</v>
      </c>
      <c r="L149" s="1"/>
    </row>
    <row r="150" spans="1:12" ht="15" customHeight="1">
      <c r="A150" s="36"/>
      <c r="B150" s="124" t="s">
        <v>137</v>
      </c>
      <c r="C150" s="125"/>
      <c r="D150" s="21"/>
      <c r="E150" s="126"/>
      <c r="F150" s="100"/>
      <c r="G150" s="127"/>
      <c r="H150" s="128"/>
      <c r="I150" s="129"/>
      <c r="J150" s="37"/>
      <c r="K150" s="37"/>
      <c r="L150" s="1"/>
    </row>
    <row r="151" spans="1:12" ht="25.5" customHeight="1">
      <c r="A151" s="28" t="s">
        <v>203</v>
      </c>
      <c r="B151" s="72" t="s">
        <v>164</v>
      </c>
      <c r="C151" s="72"/>
      <c r="D151" s="11" t="s">
        <v>76</v>
      </c>
      <c r="E151" s="72" t="s">
        <v>106</v>
      </c>
      <c r="F151" s="72"/>
      <c r="G151" s="72"/>
      <c r="H151" s="76">
        <v>5000</v>
      </c>
      <c r="I151" s="76"/>
      <c r="J151" s="19">
        <v>0</v>
      </c>
      <c r="K151" s="19">
        <v>5000</v>
      </c>
      <c r="L151" s="1"/>
    </row>
    <row r="152" spans="1:12" ht="18.75" customHeight="1">
      <c r="A152" s="38" t="s">
        <v>204</v>
      </c>
      <c r="B152" s="72" t="s">
        <v>154</v>
      </c>
      <c r="C152" s="72"/>
      <c r="D152" s="11" t="s">
        <v>76</v>
      </c>
      <c r="E152" s="72" t="s">
        <v>106</v>
      </c>
      <c r="F152" s="72"/>
      <c r="G152" s="72"/>
      <c r="H152" s="76">
        <v>100000</v>
      </c>
      <c r="I152" s="76"/>
      <c r="J152" s="19">
        <v>0</v>
      </c>
      <c r="K152" s="19">
        <v>100000</v>
      </c>
      <c r="L152" s="1"/>
    </row>
    <row r="153" spans="1:12" ht="18.75" customHeight="1">
      <c r="A153" s="28" t="s">
        <v>216</v>
      </c>
      <c r="B153" s="72" t="s">
        <v>162</v>
      </c>
      <c r="C153" s="72"/>
      <c r="D153" s="11" t="s">
        <v>76</v>
      </c>
      <c r="E153" s="72" t="s">
        <v>106</v>
      </c>
      <c r="F153" s="72"/>
      <c r="G153" s="72"/>
      <c r="H153" s="76">
        <v>500</v>
      </c>
      <c r="I153" s="76"/>
      <c r="J153" s="19">
        <v>0</v>
      </c>
      <c r="K153" s="19">
        <v>500</v>
      </c>
      <c r="L153" s="1"/>
    </row>
    <row r="154" spans="1:12" ht="12" customHeight="1">
      <c r="A154" s="36"/>
      <c r="B154" s="114" t="s">
        <v>165</v>
      </c>
      <c r="C154" s="115"/>
      <c r="D154" s="21"/>
      <c r="E154" s="116"/>
      <c r="F154" s="117"/>
      <c r="G154" s="118"/>
      <c r="H154" s="119"/>
      <c r="I154" s="120"/>
      <c r="J154" s="37"/>
      <c r="K154" s="37"/>
      <c r="L154" s="1"/>
    </row>
    <row r="155" spans="1:12" ht="28.5" customHeight="1">
      <c r="A155" s="28" t="s">
        <v>202</v>
      </c>
      <c r="B155" s="72" t="s">
        <v>172</v>
      </c>
      <c r="C155" s="72"/>
      <c r="D155" s="11" t="s">
        <v>167</v>
      </c>
      <c r="E155" s="72" t="s">
        <v>106</v>
      </c>
      <c r="F155" s="72"/>
      <c r="G155" s="72"/>
      <c r="H155" s="76">
        <v>100</v>
      </c>
      <c r="I155" s="76"/>
      <c r="J155" s="19">
        <v>0</v>
      </c>
      <c r="K155" s="19">
        <v>100</v>
      </c>
      <c r="L155" s="1"/>
    </row>
    <row r="156" spans="1:12" ht="61.5" customHeight="1">
      <c r="A156" s="38" t="s">
        <v>217</v>
      </c>
      <c r="B156" s="135" t="s">
        <v>68</v>
      </c>
      <c r="C156" s="137"/>
      <c r="D156" s="21"/>
      <c r="E156" s="135" t="s">
        <v>224</v>
      </c>
      <c r="F156" s="136"/>
      <c r="G156" s="137"/>
      <c r="H156" s="138">
        <f>H158+H159</f>
        <v>190000</v>
      </c>
      <c r="I156" s="139"/>
      <c r="J156" s="40">
        <v>0</v>
      </c>
      <c r="K156" s="40">
        <f>K158+K159</f>
        <v>190000</v>
      </c>
      <c r="L156" s="1"/>
    </row>
    <row r="157" spans="1:12" ht="14.25" customHeight="1">
      <c r="A157" s="36"/>
      <c r="B157" s="95" t="s">
        <v>74</v>
      </c>
      <c r="C157" s="96"/>
      <c r="D157" s="21"/>
      <c r="E157" s="106"/>
      <c r="F157" s="107"/>
      <c r="G157" s="108"/>
      <c r="H157" s="109"/>
      <c r="I157" s="110"/>
      <c r="J157" s="37"/>
      <c r="K157" s="37"/>
      <c r="L157" s="1"/>
    </row>
    <row r="158" spans="1:12" ht="18.75" customHeight="1">
      <c r="A158" s="28" t="s">
        <v>218</v>
      </c>
      <c r="B158" s="72" t="s">
        <v>99</v>
      </c>
      <c r="C158" s="72"/>
      <c r="D158" s="11" t="s">
        <v>76</v>
      </c>
      <c r="E158" s="72" t="s">
        <v>208</v>
      </c>
      <c r="F158" s="72"/>
      <c r="G158" s="72"/>
      <c r="H158" s="76">
        <v>100000</v>
      </c>
      <c r="I158" s="76"/>
      <c r="J158" s="19">
        <v>0</v>
      </c>
      <c r="K158" s="19">
        <v>100000</v>
      </c>
      <c r="L158" s="1"/>
    </row>
    <row r="159" spans="1:12" ht="24" customHeight="1">
      <c r="A159" s="38" t="s">
        <v>219</v>
      </c>
      <c r="B159" s="91" t="s">
        <v>93</v>
      </c>
      <c r="C159" s="91"/>
      <c r="D159" s="21" t="s">
        <v>76</v>
      </c>
      <c r="E159" s="91" t="s">
        <v>208</v>
      </c>
      <c r="F159" s="91"/>
      <c r="G159" s="91"/>
      <c r="H159" s="92">
        <v>90000</v>
      </c>
      <c r="I159" s="92"/>
      <c r="J159" s="37">
        <v>0</v>
      </c>
      <c r="K159" s="37">
        <v>90000</v>
      </c>
      <c r="L159" s="1"/>
    </row>
    <row r="160" spans="1:12" ht="15" customHeight="1">
      <c r="A160" s="36"/>
      <c r="B160" s="95" t="s">
        <v>103</v>
      </c>
      <c r="C160" s="96"/>
      <c r="D160" s="21"/>
      <c r="E160" s="106"/>
      <c r="F160" s="107"/>
      <c r="G160" s="108"/>
      <c r="H160" s="109"/>
      <c r="I160" s="110"/>
      <c r="J160" s="37"/>
      <c r="K160" s="37"/>
      <c r="L160" s="1"/>
    </row>
    <row r="161" spans="1:12" ht="20.25" customHeight="1">
      <c r="A161" s="28" t="s">
        <v>218</v>
      </c>
      <c r="B161" s="72" t="s">
        <v>133</v>
      </c>
      <c r="C161" s="72"/>
      <c r="D161" s="11" t="s">
        <v>108</v>
      </c>
      <c r="E161" s="72" t="s">
        <v>230</v>
      </c>
      <c r="F161" s="72"/>
      <c r="G161" s="72"/>
      <c r="H161" s="76">
        <v>20</v>
      </c>
      <c r="I161" s="76"/>
      <c r="J161" s="19">
        <v>0</v>
      </c>
      <c r="K161" s="19">
        <v>20</v>
      </c>
      <c r="L161" s="1"/>
    </row>
    <row r="162" spans="1:12" ht="16.5" customHeight="1">
      <c r="A162" s="38" t="s">
        <v>219</v>
      </c>
      <c r="B162" s="72" t="s">
        <v>123</v>
      </c>
      <c r="C162" s="72"/>
      <c r="D162" s="11" t="s">
        <v>108</v>
      </c>
      <c r="E162" s="72" t="s">
        <v>230</v>
      </c>
      <c r="F162" s="72"/>
      <c r="G162" s="72"/>
      <c r="H162" s="76">
        <v>18</v>
      </c>
      <c r="I162" s="76"/>
      <c r="J162" s="19">
        <v>0</v>
      </c>
      <c r="K162" s="19">
        <v>18</v>
      </c>
      <c r="L162" s="1"/>
    </row>
    <row r="163" spans="1:12" ht="14.25" customHeight="1">
      <c r="A163" s="36"/>
      <c r="B163" s="114" t="s">
        <v>137</v>
      </c>
      <c r="C163" s="115"/>
      <c r="D163" s="21"/>
      <c r="E163" s="116"/>
      <c r="F163" s="117"/>
      <c r="G163" s="118"/>
      <c r="H163" s="119"/>
      <c r="I163" s="120"/>
      <c r="J163" s="37"/>
      <c r="K163" s="37"/>
      <c r="L163" s="1"/>
    </row>
    <row r="164" spans="1:12" ht="19.5" customHeight="1">
      <c r="A164" s="28" t="s">
        <v>218</v>
      </c>
      <c r="B164" s="72" t="s">
        <v>161</v>
      </c>
      <c r="C164" s="72"/>
      <c r="D164" s="11" t="s">
        <v>76</v>
      </c>
      <c r="E164" s="72" t="s">
        <v>106</v>
      </c>
      <c r="F164" s="72"/>
      <c r="G164" s="72"/>
      <c r="H164" s="76">
        <v>5000</v>
      </c>
      <c r="I164" s="76"/>
      <c r="J164" s="19">
        <v>0</v>
      </c>
      <c r="K164" s="19">
        <v>5000</v>
      </c>
      <c r="L164" s="1"/>
    </row>
    <row r="165" spans="1:12" ht="26.25" customHeight="1">
      <c r="A165" s="39" t="s">
        <v>219</v>
      </c>
      <c r="B165" s="97" t="s">
        <v>155</v>
      </c>
      <c r="C165" s="97"/>
      <c r="D165" s="20" t="s">
        <v>76</v>
      </c>
      <c r="E165" s="97" t="s">
        <v>106</v>
      </c>
      <c r="F165" s="97"/>
      <c r="G165" s="97"/>
      <c r="H165" s="98">
        <v>5000</v>
      </c>
      <c r="I165" s="98"/>
      <c r="J165" s="30">
        <v>0</v>
      </c>
      <c r="K165" s="30">
        <v>5000</v>
      </c>
      <c r="L165" s="1"/>
    </row>
    <row r="166" spans="1:12" ht="14.25" customHeight="1">
      <c r="A166" s="36"/>
      <c r="B166" s="95" t="s">
        <v>165</v>
      </c>
      <c r="C166" s="96"/>
      <c r="D166" s="21"/>
      <c r="E166" s="106"/>
      <c r="F166" s="107"/>
      <c r="G166" s="108"/>
      <c r="H166" s="109"/>
      <c r="I166" s="110"/>
      <c r="J166" s="37"/>
      <c r="K166" s="37"/>
      <c r="L166" s="1"/>
    </row>
    <row r="167" spans="1:12" ht="19.5" customHeight="1">
      <c r="A167" s="18" t="s">
        <v>5</v>
      </c>
      <c r="B167" s="72" t="s">
        <v>171</v>
      </c>
      <c r="C167" s="72"/>
      <c r="D167" s="11" t="s">
        <v>167</v>
      </c>
      <c r="E167" s="72" t="s">
        <v>106</v>
      </c>
      <c r="F167" s="72"/>
      <c r="G167" s="72"/>
      <c r="H167" s="76">
        <v>100</v>
      </c>
      <c r="I167" s="76"/>
      <c r="J167" s="19">
        <v>0</v>
      </c>
      <c r="K167" s="19">
        <v>100</v>
      </c>
      <c r="L167" s="1"/>
    </row>
    <row r="168" spans="1:12" ht="90.75" customHeight="1">
      <c r="A168" s="38" t="s">
        <v>220</v>
      </c>
      <c r="B168" s="121" t="s">
        <v>41</v>
      </c>
      <c r="C168" s="123"/>
      <c r="D168" s="21"/>
      <c r="E168" s="121" t="s">
        <v>231</v>
      </c>
      <c r="F168" s="122"/>
      <c r="G168" s="123"/>
      <c r="H168" s="93">
        <f>H170</f>
        <v>8352500</v>
      </c>
      <c r="I168" s="94"/>
      <c r="J168" s="40">
        <v>0</v>
      </c>
      <c r="K168" s="40">
        <f>K170</f>
        <v>8352500</v>
      </c>
      <c r="L168" s="1"/>
    </row>
    <row r="169" spans="1:12" ht="17.25" customHeight="1">
      <c r="A169" s="36"/>
      <c r="B169" s="95" t="s">
        <v>74</v>
      </c>
      <c r="C169" s="96"/>
      <c r="D169" s="21"/>
      <c r="E169" s="106"/>
      <c r="F169" s="107"/>
      <c r="G169" s="108"/>
      <c r="H169" s="109"/>
      <c r="I169" s="110"/>
      <c r="J169" s="37"/>
      <c r="K169" s="37"/>
      <c r="L169" s="1"/>
    </row>
    <row r="170" spans="1:12" ht="42" customHeight="1">
      <c r="A170" s="41" t="s">
        <v>221</v>
      </c>
      <c r="B170" s="104" t="s">
        <v>94</v>
      </c>
      <c r="C170" s="104"/>
      <c r="D170" s="33" t="s">
        <v>76</v>
      </c>
      <c r="E170" s="104" t="s">
        <v>77</v>
      </c>
      <c r="F170" s="104"/>
      <c r="G170" s="104"/>
      <c r="H170" s="105">
        <v>8352500</v>
      </c>
      <c r="I170" s="105"/>
      <c r="J170" s="34">
        <v>0</v>
      </c>
      <c r="K170" s="34">
        <v>8352500</v>
      </c>
      <c r="L170" s="1"/>
    </row>
    <row r="171" spans="1:12" ht="18" customHeight="1">
      <c r="A171" s="28" t="s">
        <v>222</v>
      </c>
      <c r="B171" s="72" t="s">
        <v>95</v>
      </c>
      <c r="C171" s="72"/>
      <c r="D171" s="11" t="s">
        <v>96</v>
      </c>
      <c r="E171" s="72" t="s">
        <v>97</v>
      </c>
      <c r="F171" s="72"/>
      <c r="G171" s="72"/>
      <c r="H171" s="76">
        <v>29</v>
      </c>
      <c r="I171" s="76"/>
      <c r="J171" s="19">
        <v>0</v>
      </c>
      <c r="K171" s="19">
        <v>29</v>
      </c>
      <c r="L171" s="1"/>
    </row>
    <row r="172" spans="1:12" ht="13.5" customHeight="1">
      <c r="A172" s="18"/>
      <c r="B172" s="63" t="s">
        <v>103</v>
      </c>
      <c r="C172" s="65"/>
      <c r="D172" s="11"/>
      <c r="E172" s="99"/>
      <c r="F172" s="100"/>
      <c r="G172" s="101"/>
      <c r="H172" s="102"/>
      <c r="I172" s="103"/>
      <c r="J172" s="19"/>
      <c r="K172" s="19"/>
      <c r="L172" s="1"/>
    </row>
    <row r="173" spans="1:12" ht="40.5" customHeight="1">
      <c r="A173" s="18" t="s">
        <v>5</v>
      </c>
      <c r="B173" s="72" t="s">
        <v>124</v>
      </c>
      <c r="C173" s="72"/>
      <c r="D173" s="11" t="s">
        <v>108</v>
      </c>
      <c r="E173" s="72" t="s">
        <v>125</v>
      </c>
      <c r="F173" s="72"/>
      <c r="G173" s="72"/>
      <c r="H173" s="76">
        <v>65</v>
      </c>
      <c r="I173" s="76"/>
      <c r="J173" s="19">
        <v>0</v>
      </c>
      <c r="K173" s="19">
        <v>65</v>
      </c>
      <c r="L173" s="1"/>
    </row>
    <row r="174" spans="1:12" ht="43.5" customHeight="1">
      <c r="A174" s="18" t="s">
        <v>5</v>
      </c>
      <c r="B174" s="72" t="s">
        <v>126</v>
      </c>
      <c r="C174" s="72"/>
      <c r="D174" s="11" t="s">
        <v>108</v>
      </c>
      <c r="E174" s="72" t="s">
        <v>127</v>
      </c>
      <c r="F174" s="72"/>
      <c r="G174" s="72"/>
      <c r="H174" s="76">
        <v>225</v>
      </c>
      <c r="I174" s="76"/>
      <c r="J174" s="19">
        <v>0</v>
      </c>
      <c r="K174" s="19">
        <v>225</v>
      </c>
      <c r="L174" s="1"/>
    </row>
    <row r="175" spans="1:12" ht="39.75" customHeight="1">
      <c r="A175" s="18" t="s">
        <v>5</v>
      </c>
      <c r="B175" s="72" t="s">
        <v>128</v>
      </c>
      <c r="C175" s="72"/>
      <c r="D175" s="11" t="s">
        <v>108</v>
      </c>
      <c r="E175" s="72" t="s">
        <v>129</v>
      </c>
      <c r="F175" s="72"/>
      <c r="G175" s="72"/>
      <c r="H175" s="76">
        <v>200</v>
      </c>
      <c r="I175" s="76"/>
      <c r="J175" s="19">
        <v>20</v>
      </c>
      <c r="K175" s="19">
        <v>220</v>
      </c>
      <c r="L175" s="1"/>
    </row>
    <row r="176" spans="1:12" ht="17.25" customHeight="1">
      <c r="A176" s="18"/>
      <c r="B176" s="63" t="s">
        <v>137</v>
      </c>
      <c r="C176" s="65"/>
      <c r="D176" s="11"/>
      <c r="E176" s="99"/>
      <c r="F176" s="100"/>
      <c r="G176" s="101"/>
      <c r="H176" s="102"/>
      <c r="I176" s="103"/>
      <c r="J176" s="19"/>
      <c r="K176" s="19"/>
      <c r="L176" s="1"/>
    </row>
    <row r="177" spans="1:12" ht="22.5" customHeight="1">
      <c r="A177" s="18" t="s">
        <v>5</v>
      </c>
      <c r="B177" s="72" t="s">
        <v>156</v>
      </c>
      <c r="C177" s="72"/>
      <c r="D177" s="11" t="s">
        <v>76</v>
      </c>
      <c r="E177" s="72" t="s">
        <v>106</v>
      </c>
      <c r="F177" s="72"/>
      <c r="G177" s="72"/>
      <c r="H177" s="76">
        <v>288017</v>
      </c>
      <c r="I177" s="76"/>
      <c r="J177" s="19">
        <v>0</v>
      </c>
      <c r="K177" s="19">
        <v>288017</v>
      </c>
      <c r="L177" s="1"/>
    </row>
    <row r="178" spans="1:12" ht="16.5" customHeight="1">
      <c r="A178" s="18" t="s">
        <v>5</v>
      </c>
      <c r="B178" s="72" t="s">
        <v>157</v>
      </c>
      <c r="C178" s="72"/>
      <c r="D178" s="11" t="s">
        <v>108</v>
      </c>
      <c r="E178" s="72" t="s">
        <v>106</v>
      </c>
      <c r="F178" s="72"/>
      <c r="G178" s="72"/>
      <c r="H178" s="76">
        <v>8</v>
      </c>
      <c r="I178" s="76"/>
      <c r="J178" s="19">
        <v>0</v>
      </c>
      <c r="K178" s="19">
        <v>8</v>
      </c>
      <c r="L178" s="1"/>
    </row>
    <row r="179" spans="1:12" ht="25.5" customHeight="1">
      <c r="A179" s="18" t="s">
        <v>5</v>
      </c>
      <c r="B179" s="72" t="s">
        <v>158</v>
      </c>
      <c r="C179" s="72"/>
      <c r="D179" s="11" t="s">
        <v>108</v>
      </c>
      <c r="E179" s="72" t="s">
        <v>106</v>
      </c>
      <c r="F179" s="72"/>
      <c r="G179" s="72"/>
      <c r="H179" s="76">
        <v>7</v>
      </c>
      <c r="I179" s="76"/>
      <c r="J179" s="19">
        <v>0</v>
      </c>
      <c r="K179" s="19">
        <v>7</v>
      </c>
      <c r="L179" s="1"/>
    </row>
    <row r="180" spans="1:12" ht="13.5" customHeight="1">
      <c r="A180" s="18"/>
      <c r="B180" s="63" t="s">
        <v>165</v>
      </c>
      <c r="C180" s="65"/>
      <c r="D180" s="11"/>
      <c r="E180" s="99"/>
      <c r="F180" s="100"/>
      <c r="G180" s="101"/>
      <c r="H180" s="102"/>
      <c r="I180" s="103"/>
      <c r="J180" s="19"/>
      <c r="K180" s="19"/>
      <c r="L180" s="1"/>
    </row>
    <row r="181" spans="1:12" ht="17.25" customHeight="1">
      <c r="A181" s="18" t="s">
        <v>5</v>
      </c>
      <c r="B181" s="72" t="s">
        <v>169</v>
      </c>
      <c r="C181" s="72"/>
      <c r="D181" s="11" t="s">
        <v>167</v>
      </c>
      <c r="E181" s="72" t="s">
        <v>106</v>
      </c>
      <c r="F181" s="72"/>
      <c r="G181" s="72"/>
      <c r="H181" s="76">
        <v>100</v>
      </c>
      <c r="I181" s="76"/>
      <c r="J181" s="19">
        <v>0</v>
      </c>
      <c r="K181" s="19">
        <v>100</v>
      </c>
      <c r="L181" s="1"/>
    </row>
    <row r="182" spans="1:12" ht="84.75" customHeight="1">
      <c r="A182" s="18"/>
      <c r="B182" s="150" t="s">
        <v>59</v>
      </c>
      <c r="C182" s="151"/>
      <c r="D182" s="11"/>
      <c r="E182" s="150" t="s">
        <v>231</v>
      </c>
      <c r="F182" s="152"/>
      <c r="G182" s="151"/>
      <c r="H182" s="66">
        <f>H184</f>
        <v>1578000</v>
      </c>
      <c r="I182" s="68"/>
      <c r="J182" s="26">
        <v>0</v>
      </c>
      <c r="K182" s="26">
        <f>K184</f>
        <v>1578000</v>
      </c>
      <c r="L182" s="1"/>
    </row>
    <row r="183" spans="1:12" ht="20.25" customHeight="1">
      <c r="A183" s="18"/>
      <c r="B183" s="63" t="s">
        <v>74</v>
      </c>
      <c r="C183" s="65"/>
      <c r="D183" s="11"/>
      <c r="E183" s="150"/>
      <c r="F183" s="152"/>
      <c r="G183" s="151"/>
      <c r="H183" s="102"/>
      <c r="I183" s="103"/>
      <c r="J183" s="19"/>
      <c r="K183" s="19"/>
      <c r="L183" s="1"/>
    </row>
    <row r="184" spans="1:12" ht="40.5" customHeight="1">
      <c r="A184" s="18" t="s">
        <v>5</v>
      </c>
      <c r="B184" s="72" t="s">
        <v>98</v>
      </c>
      <c r="C184" s="72"/>
      <c r="D184" s="11" t="s">
        <v>76</v>
      </c>
      <c r="E184" s="72" t="s">
        <v>208</v>
      </c>
      <c r="F184" s="72"/>
      <c r="G184" s="72"/>
      <c r="H184" s="76">
        <v>1578000</v>
      </c>
      <c r="I184" s="76"/>
      <c r="J184" s="19">
        <v>0</v>
      </c>
      <c r="K184" s="19">
        <v>1578000</v>
      </c>
      <c r="L184" s="1"/>
    </row>
    <row r="185" spans="1:12" ht="19.5" customHeight="1">
      <c r="A185" s="29" t="s">
        <v>5</v>
      </c>
      <c r="B185" s="97" t="s">
        <v>95</v>
      </c>
      <c r="C185" s="97"/>
      <c r="D185" s="20" t="s">
        <v>96</v>
      </c>
      <c r="E185" s="97" t="s">
        <v>97</v>
      </c>
      <c r="F185" s="97"/>
      <c r="G185" s="97"/>
      <c r="H185" s="98">
        <v>4</v>
      </c>
      <c r="I185" s="98"/>
      <c r="J185" s="30">
        <v>0</v>
      </c>
      <c r="K185" s="30">
        <v>4</v>
      </c>
      <c r="L185" s="1"/>
    </row>
    <row r="186" spans="1:12" ht="18" customHeight="1">
      <c r="A186" s="31"/>
      <c r="B186" s="63" t="s">
        <v>103</v>
      </c>
      <c r="C186" s="65"/>
      <c r="D186" s="31"/>
      <c r="E186" s="132"/>
      <c r="F186" s="134"/>
      <c r="G186" s="133"/>
      <c r="H186" s="132"/>
      <c r="I186" s="133"/>
      <c r="J186" s="31"/>
      <c r="K186" s="31"/>
      <c r="L186" s="1"/>
    </row>
    <row r="187" spans="1:12" ht="16.5" customHeight="1">
      <c r="A187" s="18" t="s">
        <v>5</v>
      </c>
      <c r="B187" s="72" t="s">
        <v>130</v>
      </c>
      <c r="C187" s="72"/>
      <c r="D187" s="11" t="s">
        <v>105</v>
      </c>
      <c r="E187" s="72" t="s">
        <v>131</v>
      </c>
      <c r="F187" s="72"/>
      <c r="G187" s="72"/>
      <c r="H187" s="76">
        <v>5</v>
      </c>
      <c r="I187" s="76"/>
      <c r="J187" s="19">
        <v>0</v>
      </c>
      <c r="K187" s="19">
        <v>5</v>
      </c>
      <c r="L187" s="1"/>
    </row>
    <row r="188" spans="1:12" ht="20.25" customHeight="1">
      <c r="A188" s="18" t="s">
        <v>5</v>
      </c>
      <c r="B188" s="72" t="s">
        <v>132</v>
      </c>
      <c r="C188" s="72"/>
      <c r="D188" s="11" t="s">
        <v>105</v>
      </c>
      <c r="E188" s="72" t="s">
        <v>131</v>
      </c>
      <c r="F188" s="72"/>
      <c r="G188" s="72"/>
      <c r="H188" s="76">
        <v>5</v>
      </c>
      <c r="I188" s="76"/>
      <c r="J188" s="19">
        <v>0</v>
      </c>
      <c r="K188" s="19">
        <v>5</v>
      </c>
      <c r="L188" s="1"/>
    </row>
    <row r="189" spans="1:12" ht="13.5" customHeight="1">
      <c r="A189" s="17"/>
      <c r="B189" s="88" t="s">
        <v>137</v>
      </c>
      <c r="C189" s="88"/>
      <c r="D189" s="18" t="s">
        <v>5</v>
      </c>
      <c r="E189" s="89" t="s">
        <v>5</v>
      </c>
      <c r="F189" s="89"/>
      <c r="G189" s="89"/>
      <c r="H189" s="89" t="s">
        <v>5</v>
      </c>
      <c r="I189" s="89"/>
      <c r="J189" s="18" t="s">
        <v>5</v>
      </c>
      <c r="K189" s="18" t="s">
        <v>5</v>
      </c>
      <c r="L189" s="1"/>
    </row>
    <row r="190" spans="1:12" ht="20.25" customHeight="1">
      <c r="A190" s="18" t="s">
        <v>5</v>
      </c>
      <c r="B190" s="72" t="s">
        <v>159</v>
      </c>
      <c r="C190" s="72"/>
      <c r="D190" s="11" t="s">
        <v>76</v>
      </c>
      <c r="E190" s="72" t="s">
        <v>106</v>
      </c>
      <c r="F190" s="72"/>
      <c r="G190" s="72"/>
      <c r="H190" s="76">
        <v>32875</v>
      </c>
      <c r="I190" s="76"/>
      <c r="J190" s="19">
        <v>0</v>
      </c>
      <c r="K190" s="19">
        <v>32875</v>
      </c>
      <c r="L190" s="1"/>
    </row>
    <row r="191" spans="1:12" ht="27" customHeight="1">
      <c r="A191" s="18" t="s">
        <v>5</v>
      </c>
      <c r="B191" s="72" t="s">
        <v>160</v>
      </c>
      <c r="C191" s="72"/>
      <c r="D191" s="11" t="s">
        <v>105</v>
      </c>
      <c r="E191" s="72" t="s">
        <v>106</v>
      </c>
      <c r="F191" s="72"/>
      <c r="G191" s="72"/>
      <c r="H191" s="76">
        <v>2</v>
      </c>
      <c r="I191" s="76"/>
      <c r="J191" s="19">
        <v>0</v>
      </c>
      <c r="K191" s="19">
        <v>2</v>
      </c>
      <c r="L191" s="1"/>
    </row>
    <row r="192" spans="1:12" ht="13.5" customHeight="1">
      <c r="A192" s="17"/>
      <c r="B192" s="88" t="s">
        <v>165</v>
      </c>
      <c r="C192" s="88"/>
      <c r="D192" s="18" t="s">
        <v>5</v>
      </c>
      <c r="E192" s="89" t="s">
        <v>5</v>
      </c>
      <c r="F192" s="89"/>
      <c r="G192" s="89"/>
      <c r="H192" s="89" t="s">
        <v>5</v>
      </c>
      <c r="I192" s="89"/>
      <c r="J192" s="18" t="s">
        <v>5</v>
      </c>
      <c r="K192" s="18" t="s">
        <v>5</v>
      </c>
      <c r="L192" s="1"/>
    </row>
    <row r="193" spans="1:12" ht="28.5" customHeight="1">
      <c r="A193" s="18" t="s">
        <v>5</v>
      </c>
      <c r="B193" s="72" t="s">
        <v>170</v>
      </c>
      <c r="C193" s="72"/>
      <c r="D193" s="11" t="s">
        <v>167</v>
      </c>
      <c r="E193" s="72" t="s">
        <v>106</v>
      </c>
      <c r="F193" s="72"/>
      <c r="G193" s="72"/>
      <c r="H193" s="76">
        <v>100</v>
      </c>
      <c r="I193" s="76"/>
      <c r="J193" s="19">
        <v>0</v>
      </c>
      <c r="K193" s="19">
        <v>100</v>
      </c>
      <c r="L193" s="1"/>
    </row>
    <row r="194" spans="1:12" ht="22.5" customHeight="1">
      <c r="A194" s="1"/>
      <c r="B194" s="154" t="s">
        <v>173</v>
      </c>
      <c r="C194" s="154"/>
      <c r="D194" s="154"/>
      <c r="E194" s="1"/>
      <c r="F194" s="1"/>
      <c r="G194" s="1"/>
      <c r="H194" s="155" t="s">
        <v>174</v>
      </c>
      <c r="I194" s="155"/>
      <c r="J194" s="155"/>
      <c r="K194" s="1"/>
      <c r="L194" s="1"/>
    </row>
    <row r="195" spans="1:12" ht="12.75" customHeight="1">
      <c r="A195" s="1"/>
      <c r="B195" s="1"/>
      <c r="C195" s="1"/>
      <c r="D195" s="1"/>
      <c r="E195" s="5" t="s">
        <v>175</v>
      </c>
      <c r="F195" s="1"/>
      <c r="G195" s="1"/>
      <c r="H195" s="55" t="s">
        <v>176</v>
      </c>
      <c r="I195" s="55"/>
      <c r="J195" s="55"/>
      <c r="K195" s="1"/>
      <c r="L195" s="1"/>
    </row>
    <row r="196" spans="1:12" ht="21" customHeight="1">
      <c r="A196" s="1"/>
      <c r="B196" s="58" t="s">
        <v>177</v>
      </c>
      <c r="C196" s="58"/>
      <c r="D196" s="58"/>
      <c r="E196" s="1"/>
      <c r="F196" s="1"/>
      <c r="G196" s="1"/>
      <c r="H196" s="1"/>
      <c r="I196" s="1"/>
      <c r="J196" s="1"/>
      <c r="K196" s="1"/>
      <c r="L196" s="1"/>
    </row>
    <row r="197" spans="1:12" ht="29.25" customHeight="1">
      <c r="A197" s="1"/>
      <c r="B197" s="155" t="s">
        <v>223</v>
      </c>
      <c r="C197" s="155"/>
      <c r="D197" s="155"/>
      <c r="E197" s="1"/>
      <c r="F197" s="1"/>
      <c r="G197" s="1"/>
      <c r="H197" s="155" t="s">
        <v>178</v>
      </c>
      <c r="I197" s="155"/>
      <c r="J197" s="155"/>
      <c r="K197" s="1"/>
      <c r="L197" s="1"/>
    </row>
    <row r="198" spans="1:12" ht="8.25" customHeight="1">
      <c r="A198" s="1"/>
      <c r="B198" s="1"/>
      <c r="C198" s="1"/>
      <c r="D198" s="1"/>
      <c r="E198" s="5" t="s">
        <v>175</v>
      </c>
      <c r="F198" s="1"/>
      <c r="G198" s="1"/>
      <c r="H198" s="55" t="s">
        <v>176</v>
      </c>
      <c r="I198" s="55"/>
      <c r="J198" s="55"/>
      <c r="K198" s="1"/>
      <c r="L198" s="1"/>
    </row>
    <row r="199" spans="1:12" ht="13.5" customHeight="1">
      <c r="A199" s="1"/>
      <c r="B199" s="153" t="s">
        <v>179</v>
      </c>
      <c r="C199" s="153"/>
      <c r="D199" s="153"/>
      <c r="E199" s="1"/>
      <c r="F199" s="1"/>
      <c r="G199" s="1"/>
      <c r="H199" s="1"/>
      <c r="I199" s="1"/>
      <c r="J199" s="1"/>
      <c r="K199" s="1"/>
      <c r="L199" s="1"/>
    </row>
    <row r="200" ht="12.75">
      <c r="L200" s="1"/>
    </row>
  </sheetData>
  <sheetProtection/>
  <mergeCells count="481">
    <mergeCell ref="E183:G183"/>
    <mergeCell ref="H183:I183"/>
    <mergeCell ref="B186:C186"/>
    <mergeCell ref="E186:G186"/>
    <mergeCell ref="H186:I186"/>
    <mergeCell ref="H79:I79"/>
    <mergeCell ref="B82:C82"/>
    <mergeCell ref="E82:G82"/>
    <mergeCell ref="H82:I82"/>
    <mergeCell ref="B84:C84"/>
    <mergeCell ref="E84:G84"/>
    <mergeCell ref="H84:I84"/>
    <mergeCell ref="B197:D197"/>
    <mergeCell ref="H197:J197"/>
    <mergeCell ref="B55:F55"/>
    <mergeCell ref="G55:I55"/>
    <mergeCell ref="B72:C72"/>
    <mergeCell ref="E72:G72"/>
    <mergeCell ref="H72:I72"/>
    <mergeCell ref="B79:C79"/>
    <mergeCell ref="E79:G79"/>
    <mergeCell ref="B155:C155"/>
    <mergeCell ref="E155:G155"/>
    <mergeCell ref="H155:I155"/>
    <mergeCell ref="H198:J198"/>
    <mergeCell ref="B199:D199"/>
    <mergeCell ref="B194:D194"/>
    <mergeCell ref="H194:J194"/>
    <mergeCell ref="H195:J195"/>
    <mergeCell ref="B196:D196"/>
    <mergeCell ref="B181:C181"/>
    <mergeCell ref="E181:G181"/>
    <mergeCell ref="H181:I181"/>
    <mergeCell ref="B179:C179"/>
    <mergeCell ref="E179:G179"/>
    <mergeCell ref="H179:I179"/>
    <mergeCell ref="B193:C193"/>
    <mergeCell ref="E193:G193"/>
    <mergeCell ref="H193:I193"/>
    <mergeCell ref="B182:C182"/>
    <mergeCell ref="E182:G182"/>
    <mergeCell ref="H182:I182"/>
    <mergeCell ref="B183:C183"/>
    <mergeCell ref="B187:C187"/>
    <mergeCell ref="E187:G187"/>
    <mergeCell ref="H187:I187"/>
    <mergeCell ref="B140:C140"/>
    <mergeCell ref="E140:G140"/>
    <mergeCell ref="H140:I140"/>
    <mergeCell ref="B141:C141"/>
    <mergeCell ref="E141:G141"/>
    <mergeCell ref="H141:I141"/>
    <mergeCell ref="B142:C142"/>
    <mergeCell ref="B83:C83"/>
    <mergeCell ref="E83:G83"/>
    <mergeCell ref="H83:I83"/>
    <mergeCell ref="B119:C119"/>
    <mergeCell ref="E119:G119"/>
    <mergeCell ref="H119:I119"/>
    <mergeCell ref="B85:C85"/>
    <mergeCell ref="E85:G85"/>
    <mergeCell ref="H85:I85"/>
    <mergeCell ref="B96:C96"/>
    <mergeCell ref="B151:C151"/>
    <mergeCell ref="E151:G151"/>
    <mergeCell ref="H151:I151"/>
    <mergeCell ref="B192:C192"/>
    <mergeCell ref="E192:G192"/>
    <mergeCell ref="H192:I192"/>
    <mergeCell ref="B154:C154"/>
    <mergeCell ref="E154:G154"/>
    <mergeCell ref="H154:I154"/>
    <mergeCell ref="B156:C156"/>
    <mergeCell ref="B153:C153"/>
    <mergeCell ref="E153:G153"/>
    <mergeCell ref="H153:I153"/>
    <mergeCell ref="B134:C134"/>
    <mergeCell ref="E134:G134"/>
    <mergeCell ref="H134:I134"/>
    <mergeCell ref="B139:C139"/>
    <mergeCell ref="E139:G139"/>
    <mergeCell ref="H139:I139"/>
    <mergeCell ref="E142:G142"/>
    <mergeCell ref="B164:C164"/>
    <mergeCell ref="E164:G164"/>
    <mergeCell ref="H164:I164"/>
    <mergeCell ref="E156:G156"/>
    <mergeCell ref="H156:I156"/>
    <mergeCell ref="B157:C157"/>
    <mergeCell ref="E157:G157"/>
    <mergeCell ref="H157:I157"/>
    <mergeCell ref="B160:C160"/>
    <mergeCell ref="E160:G160"/>
    <mergeCell ref="B190:C190"/>
    <mergeCell ref="E190:G190"/>
    <mergeCell ref="H190:I190"/>
    <mergeCell ref="B191:C191"/>
    <mergeCell ref="E191:G191"/>
    <mergeCell ref="H191:I191"/>
    <mergeCell ref="B178:C178"/>
    <mergeCell ref="E178:G178"/>
    <mergeCell ref="H178:I178"/>
    <mergeCell ref="B177:C177"/>
    <mergeCell ref="E177:G177"/>
    <mergeCell ref="H177:I177"/>
    <mergeCell ref="B166:C166"/>
    <mergeCell ref="E166:G166"/>
    <mergeCell ref="H166:I166"/>
    <mergeCell ref="B168:C168"/>
    <mergeCell ref="B167:C167"/>
    <mergeCell ref="E167:G167"/>
    <mergeCell ref="H167:I167"/>
    <mergeCell ref="B138:C138"/>
    <mergeCell ref="E138:G138"/>
    <mergeCell ref="H138:I138"/>
    <mergeCell ref="B152:C152"/>
    <mergeCell ref="E152:G152"/>
    <mergeCell ref="H152:I152"/>
    <mergeCell ref="H142:I142"/>
    <mergeCell ref="B146:C146"/>
    <mergeCell ref="E146:G146"/>
    <mergeCell ref="H146:I146"/>
    <mergeCell ref="B136:C136"/>
    <mergeCell ref="E136:G136"/>
    <mergeCell ref="H136:I136"/>
    <mergeCell ref="B137:C137"/>
    <mergeCell ref="E137:G137"/>
    <mergeCell ref="H137:I137"/>
    <mergeCell ref="B135:C135"/>
    <mergeCell ref="E135:G135"/>
    <mergeCell ref="H135:I135"/>
    <mergeCell ref="B118:C118"/>
    <mergeCell ref="E118:G118"/>
    <mergeCell ref="H118:I118"/>
    <mergeCell ref="B120:C120"/>
    <mergeCell ref="E132:G132"/>
    <mergeCell ref="H132:I132"/>
    <mergeCell ref="H125:I125"/>
    <mergeCell ref="B116:C116"/>
    <mergeCell ref="E116:G116"/>
    <mergeCell ref="H116:I116"/>
    <mergeCell ref="B117:C117"/>
    <mergeCell ref="E117:G117"/>
    <mergeCell ref="H117:I117"/>
    <mergeCell ref="B114:C114"/>
    <mergeCell ref="E114:G114"/>
    <mergeCell ref="H114:I114"/>
    <mergeCell ref="B115:C115"/>
    <mergeCell ref="E115:G115"/>
    <mergeCell ref="H115:I115"/>
    <mergeCell ref="B112:C112"/>
    <mergeCell ref="E112:G112"/>
    <mergeCell ref="H112:I112"/>
    <mergeCell ref="B113:C113"/>
    <mergeCell ref="E113:G113"/>
    <mergeCell ref="H113:I113"/>
    <mergeCell ref="B110:C110"/>
    <mergeCell ref="E110:G110"/>
    <mergeCell ref="H110:I110"/>
    <mergeCell ref="B111:C111"/>
    <mergeCell ref="E111:G111"/>
    <mergeCell ref="H111:I111"/>
    <mergeCell ref="B108:C108"/>
    <mergeCell ref="E108:G108"/>
    <mergeCell ref="H108:I108"/>
    <mergeCell ref="E120:G120"/>
    <mergeCell ref="H120:I120"/>
    <mergeCell ref="B121:C121"/>
    <mergeCell ref="E121:G121"/>
    <mergeCell ref="B109:C109"/>
    <mergeCell ref="E109:G109"/>
    <mergeCell ref="H109:I109"/>
    <mergeCell ref="B80:C80"/>
    <mergeCell ref="E80:G80"/>
    <mergeCell ref="H80:I80"/>
    <mergeCell ref="B81:C81"/>
    <mergeCell ref="E81:G81"/>
    <mergeCell ref="H81:I81"/>
    <mergeCell ref="B147:C147"/>
    <mergeCell ref="E147:G147"/>
    <mergeCell ref="H147:I147"/>
    <mergeCell ref="B189:C189"/>
    <mergeCell ref="E189:G189"/>
    <mergeCell ref="H189:I189"/>
    <mergeCell ref="B150:C150"/>
    <mergeCell ref="E150:G150"/>
    <mergeCell ref="H150:I150"/>
    <mergeCell ref="H160:I160"/>
    <mergeCell ref="B149:C149"/>
    <mergeCell ref="E149:G149"/>
    <mergeCell ref="H149:I149"/>
    <mergeCell ref="B128:C128"/>
    <mergeCell ref="E128:G128"/>
    <mergeCell ref="H128:I128"/>
    <mergeCell ref="B133:C133"/>
    <mergeCell ref="E133:G133"/>
    <mergeCell ref="H133:I133"/>
    <mergeCell ref="B132:C132"/>
    <mergeCell ref="B161:C161"/>
    <mergeCell ref="E161:G161"/>
    <mergeCell ref="H161:I161"/>
    <mergeCell ref="E96:G96"/>
    <mergeCell ref="H96:I96"/>
    <mergeCell ref="B107:C107"/>
    <mergeCell ref="E107:G107"/>
    <mergeCell ref="H107:I107"/>
    <mergeCell ref="H121:I121"/>
    <mergeCell ref="B127:C127"/>
    <mergeCell ref="B188:C188"/>
    <mergeCell ref="E188:G188"/>
    <mergeCell ref="H188:I188"/>
    <mergeCell ref="B174:C174"/>
    <mergeCell ref="E174:G174"/>
    <mergeCell ref="H174:I174"/>
    <mergeCell ref="B175:C175"/>
    <mergeCell ref="E175:G175"/>
    <mergeCell ref="H175:I175"/>
    <mergeCell ref="B180:C180"/>
    <mergeCell ref="E173:G173"/>
    <mergeCell ref="H173:I173"/>
    <mergeCell ref="B163:C163"/>
    <mergeCell ref="E163:G163"/>
    <mergeCell ref="H163:I163"/>
    <mergeCell ref="E168:G168"/>
    <mergeCell ref="B165:C165"/>
    <mergeCell ref="E165:G165"/>
    <mergeCell ref="H165:I165"/>
    <mergeCell ref="B172:C172"/>
    <mergeCell ref="B130:C130"/>
    <mergeCell ref="E130:G130"/>
    <mergeCell ref="H130:I130"/>
    <mergeCell ref="B131:C131"/>
    <mergeCell ref="E131:G131"/>
    <mergeCell ref="H131:I131"/>
    <mergeCell ref="B129:C129"/>
    <mergeCell ref="E129:G129"/>
    <mergeCell ref="H129:I129"/>
    <mergeCell ref="E127:G127"/>
    <mergeCell ref="H127:I127"/>
    <mergeCell ref="B125:C125"/>
    <mergeCell ref="E125:G125"/>
    <mergeCell ref="B105:C105"/>
    <mergeCell ref="E105:G105"/>
    <mergeCell ref="H105:I105"/>
    <mergeCell ref="B106:C106"/>
    <mergeCell ref="E106:G106"/>
    <mergeCell ref="H106:I106"/>
    <mergeCell ref="B103:C103"/>
    <mergeCell ref="E103:G103"/>
    <mergeCell ref="H103:I103"/>
    <mergeCell ref="B104:C104"/>
    <mergeCell ref="E104:G104"/>
    <mergeCell ref="H104:I104"/>
    <mergeCell ref="H100:I100"/>
    <mergeCell ref="B101:C101"/>
    <mergeCell ref="E101:G101"/>
    <mergeCell ref="H101:I101"/>
    <mergeCell ref="B102:C102"/>
    <mergeCell ref="E102:G102"/>
    <mergeCell ref="H102:I102"/>
    <mergeCell ref="E143:G143"/>
    <mergeCell ref="H143:I143"/>
    <mergeCell ref="B98:C98"/>
    <mergeCell ref="E98:G98"/>
    <mergeCell ref="H98:I98"/>
    <mergeCell ref="B99:C99"/>
    <mergeCell ref="E99:G99"/>
    <mergeCell ref="H99:I99"/>
    <mergeCell ref="B100:C100"/>
    <mergeCell ref="E100:G100"/>
    <mergeCell ref="B77:C77"/>
    <mergeCell ref="E77:G77"/>
    <mergeCell ref="H77:I77"/>
    <mergeCell ref="B78:C78"/>
    <mergeCell ref="E78:G78"/>
    <mergeCell ref="H78:I78"/>
    <mergeCell ref="B122:C122"/>
    <mergeCell ref="E122:G122"/>
    <mergeCell ref="H122:I122"/>
    <mergeCell ref="E176:G176"/>
    <mergeCell ref="H176:I176"/>
    <mergeCell ref="H170:I170"/>
    <mergeCell ref="B171:C171"/>
    <mergeCell ref="E169:G169"/>
    <mergeCell ref="H169:I169"/>
    <mergeCell ref="B143:C143"/>
    <mergeCell ref="B145:C145"/>
    <mergeCell ref="E145:G145"/>
    <mergeCell ref="H145:I145"/>
    <mergeCell ref="B170:C170"/>
    <mergeCell ref="E170:G170"/>
    <mergeCell ref="E172:G172"/>
    <mergeCell ref="H172:I172"/>
    <mergeCell ref="B148:C148"/>
    <mergeCell ref="E148:G148"/>
    <mergeCell ref="H148:I148"/>
    <mergeCell ref="B185:C185"/>
    <mergeCell ref="E185:G185"/>
    <mergeCell ref="H185:I185"/>
    <mergeCell ref="E180:G180"/>
    <mergeCell ref="H180:I180"/>
    <mergeCell ref="B158:C158"/>
    <mergeCell ref="E158:G158"/>
    <mergeCell ref="H158:I158"/>
    <mergeCell ref="B176:C176"/>
    <mergeCell ref="B162:C162"/>
    <mergeCell ref="E159:G159"/>
    <mergeCell ref="H159:I159"/>
    <mergeCell ref="H168:I168"/>
    <mergeCell ref="B169:C169"/>
    <mergeCell ref="B184:C184"/>
    <mergeCell ref="E184:G184"/>
    <mergeCell ref="H184:I184"/>
    <mergeCell ref="E162:G162"/>
    <mergeCell ref="H162:I162"/>
    <mergeCell ref="B173:C173"/>
    <mergeCell ref="H123:I123"/>
    <mergeCell ref="B124:C124"/>
    <mergeCell ref="E124:G124"/>
    <mergeCell ref="H124:I124"/>
    <mergeCell ref="E171:G171"/>
    <mergeCell ref="H171:I171"/>
    <mergeCell ref="B144:C144"/>
    <mergeCell ref="E144:G144"/>
    <mergeCell ref="H144:I144"/>
    <mergeCell ref="B159:C159"/>
    <mergeCell ref="E94:G94"/>
    <mergeCell ref="H94:I94"/>
    <mergeCell ref="B95:C95"/>
    <mergeCell ref="E95:G95"/>
    <mergeCell ref="H95:I95"/>
    <mergeCell ref="B126:C126"/>
    <mergeCell ref="E126:G126"/>
    <mergeCell ref="H126:I126"/>
    <mergeCell ref="B123:C123"/>
    <mergeCell ref="E123:G123"/>
    <mergeCell ref="B97:C97"/>
    <mergeCell ref="E97:G97"/>
    <mergeCell ref="H97:I97"/>
    <mergeCell ref="B92:C92"/>
    <mergeCell ref="E92:G92"/>
    <mergeCell ref="H92:I92"/>
    <mergeCell ref="B93:C93"/>
    <mergeCell ref="E93:G93"/>
    <mergeCell ref="H93:I93"/>
    <mergeCell ref="B94:C94"/>
    <mergeCell ref="B90:C90"/>
    <mergeCell ref="E90:G90"/>
    <mergeCell ref="H90:I90"/>
    <mergeCell ref="B91:C91"/>
    <mergeCell ref="E91:G91"/>
    <mergeCell ref="H91:I91"/>
    <mergeCell ref="B88:C88"/>
    <mergeCell ref="E88:G88"/>
    <mergeCell ref="H88:I88"/>
    <mergeCell ref="B89:C89"/>
    <mergeCell ref="E89:G89"/>
    <mergeCell ref="H89:I89"/>
    <mergeCell ref="B86:C86"/>
    <mergeCell ref="E86:G86"/>
    <mergeCell ref="H86:I86"/>
    <mergeCell ref="B87:C87"/>
    <mergeCell ref="E87:G87"/>
    <mergeCell ref="H87:I87"/>
    <mergeCell ref="B75:C75"/>
    <mergeCell ref="E75:G75"/>
    <mergeCell ref="H75:I75"/>
    <mergeCell ref="B76:C76"/>
    <mergeCell ref="E76:G76"/>
    <mergeCell ref="H76:I76"/>
    <mergeCell ref="B73:C73"/>
    <mergeCell ref="E73:G73"/>
    <mergeCell ref="H73:I73"/>
    <mergeCell ref="B74:C74"/>
    <mergeCell ref="E74:G74"/>
    <mergeCell ref="H74:I74"/>
    <mergeCell ref="B70:C70"/>
    <mergeCell ref="E70:G70"/>
    <mergeCell ref="H70:I70"/>
    <mergeCell ref="B71:C71"/>
    <mergeCell ref="E71:G71"/>
    <mergeCell ref="H71:I71"/>
    <mergeCell ref="B66:G66"/>
    <mergeCell ref="H66:I66"/>
    <mergeCell ref="B67:G67"/>
    <mergeCell ref="H67:I67"/>
    <mergeCell ref="A68:K68"/>
    <mergeCell ref="B69:C69"/>
    <mergeCell ref="E69:G69"/>
    <mergeCell ref="H69:I69"/>
    <mergeCell ref="A61:K61"/>
    <mergeCell ref="B63:G63"/>
    <mergeCell ref="H63:I63"/>
    <mergeCell ref="B64:G64"/>
    <mergeCell ref="H64:I64"/>
    <mergeCell ref="B65:G65"/>
    <mergeCell ref="H65:I65"/>
    <mergeCell ref="B48:F48"/>
    <mergeCell ref="G48:I48"/>
    <mergeCell ref="B52:F52"/>
    <mergeCell ref="G52:I52"/>
    <mergeCell ref="A60:F60"/>
    <mergeCell ref="G60:I60"/>
    <mergeCell ref="B57:F57"/>
    <mergeCell ref="G57:I57"/>
    <mergeCell ref="B58:F58"/>
    <mergeCell ref="G58:I58"/>
    <mergeCell ref="B54:F54"/>
    <mergeCell ref="G54:I54"/>
    <mergeCell ref="B59:F59"/>
    <mergeCell ref="G59:I59"/>
    <mergeCell ref="B51:F51"/>
    <mergeCell ref="G51:I51"/>
    <mergeCell ref="B56:F56"/>
    <mergeCell ref="G56:I56"/>
    <mergeCell ref="B49:F49"/>
    <mergeCell ref="G49:I49"/>
    <mergeCell ref="B50:F50"/>
    <mergeCell ref="G50:I50"/>
    <mergeCell ref="B53:F53"/>
    <mergeCell ref="G53:I53"/>
    <mergeCell ref="B43:F43"/>
    <mergeCell ref="G43:I43"/>
    <mergeCell ref="B44:F44"/>
    <mergeCell ref="G44:I44"/>
    <mergeCell ref="B47:F47"/>
    <mergeCell ref="G47:I47"/>
    <mergeCell ref="B45:F45"/>
    <mergeCell ref="G45:I45"/>
    <mergeCell ref="B46:F46"/>
    <mergeCell ref="G46:I46"/>
    <mergeCell ref="B41:F41"/>
    <mergeCell ref="G41:I41"/>
    <mergeCell ref="B42:F42"/>
    <mergeCell ref="G42:I42"/>
    <mergeCell ref="B40:F40"/>
    <mergeCell ref="G40:I40"/>
    <mergeCell ref="B38:F38"/>
    <mergeCell ref="G38:I38"/>
    <mergeCell ref="B37:F37"/>
    <mergeCell ref="G37:I37"/>
    <mergeCell ref="B39:F39"/>
    <mergeCell ref="G39:I39"/>
    <mergeCell ref="B30:K30"/>
    <mergeCell ref="A32:K32"/>
    <mergeCell ref="B34:F34"/>
    <mergeCell ref="G34:I34"/>
    <mergeCell ref="B35:F35"/>
    <mergeCell ref="G35:I35"/>
    <mergeCell ref="B36:F36"/>
    <mergeCell ref="G36:I36"/>
    <mergeCell ref="B22:K22"/>
    <mergeCell ref="B23:K23"/>
    <mergeCell ref="A24:K24"/>
    <mergeCell ref="A25:K25"/>
    <mergeCell ref="A26:K26"/>
    <mergeCell ref="B27:K27"/>
    <mergeCell ref="B28:K28"/>
    <mergeCell ref="B29:K29"/>
    <mergeCell ref="E16:J16"/>
    <mergeCell ref="A17:K17"/>
    <mergeCell ref="A18:K18"/>
    <mergeCell ref="A19:K19"/>
    <mergeCell ref="A20:K20"/>
    <mergeCell ref="B21:K21"/>
    <mergeCell ref="F7:K7"/>
    <mergeCell ref="F8:K8"/>
    <mergeCell ref="A9:K9"/>
    <mergeCell ref="A10:K10"/>
    <mergeCell ref="C11:J11"/>
    <mergeCell ref="B31:K31"/>
    <mergeCell ref="C12:J12"/>
    <mergeCell ref="C13:J13"/>
    <mergeCell ref="C14:J14"/>
    <mergeCell ref="E15:J15"/>
    <mergeCell ref="I1:K1"/>
    <mergeCell ref="I2:K2"/>
    <mergeCell ref="F3:K3"/>
    <mergeCell ref="F4:K4"/>
    <mergeCell ref="F5:K5"/>
    <mergeCell ref="F6:K6"/>
  </mergeCells>
  <printOptions/>
  <pageMargins left="0.2777777777777778" right="0.2777777777777778" top="0.2777777777777778" bottom="0.2777777777777778" header="0.5" footer="0.5"/>
  <pageSetup horizontalDpi="300" verticalDpi="3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Курянська Марта Йосипівна</dc:creator>
  <cp:keywords/>
  <dc:description/>
  <cp:lastModifiedBy>Курянська Марта Йосипівна</cp:lastModifiedBy>
  <cp:lastPrinted>2024-02-01T11:41:11Z</cp:lastPrinted>
  <dcterms:created xsi:type="dcterms:W3CDTF">2024-01-23T14:24:43Z</dcterms:created>
  <dcterms:modified xsi:type="dcterms:W3CDTF">2024-02-01T11:47:12Z</dcterms:modified>
  <cp:category/>
  <cp:version/>
  <cp:contentType/>
  <cp:contentStatus/>
</cp:coreProperties>
</file>