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Finviddil-PC43\AppData\Local\Microsoft\Windows\INetCache\Content.MSO\"/>
    </mc:Choice>
  </mc:AlternateContent>
  <xr:revisionPtr revIDLastSave="0" documentId="8_{0E72576D-0946-426A-828B-1A215D54DAA2}" xr6:coauthVersionLast="47" xr6:coauthVersionMax="47" xr10:uidLastSave="{00000000-0000-0000-0000-000000000000}"/>
  <bookViews>
    <workbookView xWindow="-120" yWindow="-120" windowWidth="29040" windowHeight="15840" tabRatio="522" xr2:uid="{0C94AD5E-5090-4F24-A98C-FA093157FDEF}"/>
  </bookViews>
  <sheets>
    <sheet name="Додаток2 КПК3710160" sheetId="6" r:id="rId1"/>
  </sheets>
  <definedNames>
    <definedName name="_xlnm.Print_Area" localSheetId="0">'Додаток2 КПК3710160'!$A$1:$BY$305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76" i="6" l="1"/>
  <c r="AT276" i="6"/>
  <c r="AJ276" i="6"/>
  <c r="BH275" i="6"/>
  <c r="AT275" i="6"/>
  <c r="AJ275" i="6"/>
  <c r="BH274" i="6"/>
  <c r="AT274" i="6"/>
  <c r="AJ274" i="6"/>
  <c r="BH273" i="6"/>
  <c r="AT273" i="6"/>
  <c r="AJ273" i="6"/>
  <c r="BH272" i="6"/>
  <c r="AT272" i="6"/>
  <c r="AJ272" i="6"/>
  <c r="BH271" i="6"/>
  <c r="AT271" i="6"/>
  <c r="AJ271" i="6"/>
  <c r="BH270" i="6"/>
  <c r="AT270" i="6"/>
  <c r="AJ270" i="6"/>
  <c r="BH269" i="6"/>
  <c r="AT269" i="6"/>
  <c r="AJ269" i="6"/>
  <c r="BG260" i="6"/>
  <c r="AQ260" i="6"/>
  <c r="BG259" i="6"/>
  <c r="AQ259" i="6"/>
  <c r="BG258" i="6"/>
  <c r="AQ258" i="6"/>
  <c r="BG257" i="6"/>
  <c r="AQ257" i="6"/>
  <c r="BG256" i="6"/>
  <c r="AQ256" i="6"/>
  <c r="BG255" i="6"/>
  <c r="AQ255" i="6"/>
  <c r="BG254" i="6"/>
  <c r="AQ254" i="6"/>
  <c r="AZ233" i="6"/>
  <c r="AK233" i="6"/>
  <c r="BO225" i="6"/>
  <c r="AZ225" i="6"/>
  <c r="AK225" i="6"/>
  <c r="BD108" i="6"/>
  <c r="AJ108" i="6"/>
  <c r="BD107" i="6"/>
  <c r="AJ107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<sst xmlns="http://schemas.openxmlformats.org/spreadsheetml/2006/main" count="863" uniqueCount="298">
  <si>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</si>
  <si>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</si>
  <si>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</si>
  <si>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</si>
  <si>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</si>
  <si>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</si>
  <si>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</si>
  <si>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</si>
  <si>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</si>
  <si>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</si>
  <si>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</si>
  <si>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</si>
  <si>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</si>
  <si>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</si>
  <si>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</si>
  <si>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</si>
  <si>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</si>
  <si>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</si>
  <si>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</si>
  <si>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</si>
  <si>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</si>
  <si>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</si>
  <si>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</si>
  <si>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</si>
  <si>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</si>
  <si>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</si>
  <si>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</si>
  <si>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</si>
  <si>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</si>
  <si>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</si>
  <si>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</si>
  <si>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</si>
  <si>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</si>
  <si>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</si>
  <si>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</si>
  <si>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</si>
  <si>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</si>
  <si>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</si>
  <si>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</si>
  <si>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</si>
  <si>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</si>
  <si>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</si>
  <si>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</si>
  <si>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</si>
  <si>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</si>
  <si>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</si>
  <si>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</si>
  <si>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</si>
  <si>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</si>
  <si>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</si>
  <si>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</si>
  <si>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</si>
  <si>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</si>
  <si>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</si>
  <si>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</si>
  <si>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</si>
  <si>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</si>
  <si>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</si>
  <si>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</si>
  <si>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</si>
  <si>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</si>
  <si>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</si>
  <si>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</si>
  <si>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</si>
  <si>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</si>
  <si>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</si>
  <si>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</si>
  <si>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</si>
  <si>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</si>
  <si>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</si>
  <si>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</si>
  <si>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</si>
  <si>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</si>
  <si>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</si>
  <si>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</si>
  <si>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</si>
  <si>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</si>
  <si>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</si>
  <si>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</si>
  <si>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</si>
  <si>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</si>
  <si>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</si>
  <si>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</si>
  <si>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</si>
  <si>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</si>
  <si>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</si>
  <si>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</si>
  <si>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</si>
  <si>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</si>
  <si>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</si>
  <si>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</si>
  <si>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</si>
  <si>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</si>
  <si>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</si>
  <si>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</si>
  <si>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</si>
  <si>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</si>
  <si>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</si>
  <si>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</si>
  <si>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</si>
  <si>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</si>
  <si>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</si>
  <si>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</si>
  <si>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</si>
  <si>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</si>
  <si>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</si>
  <si>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</si>
  <si>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</si>
  <si>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</si>
  <si>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</si>
  <si>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</si>
  <si>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</si>
  <si>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</si>
  <si>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</si>
  <si>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</si>
  <si>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</si>
  <si>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</si>
  <si>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</si>
  <si>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</si>
  <si>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</si>
  <si>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</si>
  <si>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</si>
  <si>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</si>
  <si>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</si>
  <si>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</si>
  <si>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</si>
  <si>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</si>
  <si>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</si>
  <si>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</si>
  <si>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</si>
  <si>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</si>
  <si>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</si>
  <si>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</si>
  <si>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</si>
  <si>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</si>
  <si>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</si>
  <si>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</si>
  <si>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</si>
  <si>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</si>
  <si>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</si>
  <si>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</si>
  <si>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</si>
  <si>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</si>
  <si>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</si>
  <si>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</si>
  <si>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</si>
  <si>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</si>
  <si>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</si>
  <si>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</si>
  <si>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</si>
  <si>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</si>
  <si>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</si>
  <si>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</si>
  <si>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</si>
  <si>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</si>
  <si>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</si>
  <si>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</si>
  <si>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</si>
  <si>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</si>
  <si>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</si>
  <si>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</si>
  <si>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</si>
  <si>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</si>
  <si>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</si>
  <si>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</si>
  <si>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</si>
  <si>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</si>
  <si>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</si>
  <si>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</si>
  <si>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</si>
  <si>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</si>
  <si>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</si>
  <si>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грн.</t>
  </si>
  <si>
    <t>Керівництво і управління у відповідній сфері у містах (місті Києві), селищах, селах, територіальних громадах</t>
  </si>
  <si>
    <t>(3)(7)</t>
  </si>
  <si>
    <t>Управління фінансів і внутрішнього аудиту</t>
  </si>
  <si>
    <t>44859262</t>
  </si>
  <si>
    <t>0953000000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</si>
  <si>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</si>
  <si>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</si>
  <si>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</si>
  <si>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</si>
  <si>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</si>
  <si>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2027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</si>
  <si>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</si>
  <si>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</si>
  <si>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</si>
  <si>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</si>
  <si>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</si>
  <si>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</si>
  <si>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</si>
  <si>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</si>
  <si>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Інші поточні видатки</t>
  </si>
  <si>
    <t>Забезпечення здійснення наданих заонодавством повноважень у сфері фінансів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</si>
  <si>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</si>
  <si>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</si>
  <si>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</si>
  <si>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</si>
  <si>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</si>
  <si>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у т.ч. кількість посадових осіб місцевого самоврядування</t>
  </si>
  <si>
    <t>у т.ч. кількість осіб, які залучені до проведення перевірок</t>
  </si>
  <si>
    <t>витрати на оплату праці і нарахування на заробітну плату</t>
  </si>
  <si>
    <t>кошторис</t>
  </si>
  <si>
    <t>витрати на матеріально-технічне забезпечення (предмети, матеріали, обладнання та інвентар)</t>
  </si>
  <si>
    <t>витрати на комунальні послуги та енергоносії</t>
  </si>
  <si>
    <t>інші витрати, які не мають постійного характеру</t>
  </si>
  <si>
    <t>Продукту</t>
  </si>
  <si>
    <t>кількість отриманих листів, необхідних до виконання інформацій, звернень (вхідна кореспонденція)</t>
  </si>
  <si>
    <t>журнал реєстрації вхідної кореспонденції</t>
  </si>
  <si>
    <t>кількість прийнятих до виконання нормативно-правових актів: рішень міської ради, рішень виконкому, розпоряджень міського голови</t>
  </si>
  <si>
    <t>Журнал-реєстрації</t>
  </si>
  <si>
    <t>кількість проведених аудитів та перевірок</t>
  </si>
  <si>
    <t>реєстр, довідки перевірок</t>
  </si>
  <si>
    <t>кількість підготовлених розпоряджень на фінансування, довідок змін до міського бюджету, юридичних та фінансових зобов"язань, платіжних доручень</t>
  </si>
  <si>
    <t>розрахунок до кошторису</t>
  </si>
  <si>
    <t>кількість підготовлених відповідей на листи, доручення вищестоящих органів, установ і організацій (вихідна кореспонденція)12</t>
  </si>
  <si>
    <t>журнал реєстрації</t>
  </si>
  <si>
    <t>кількість складених звітів по апарату управління</t>
  </si>
  <si>
    <t>реєстр звітів</t>
  </si>
  <si>
    <t>кількість підготовлених відповідей на листи, доручення вищестоящих органів, установ і організацій (вихідна кореспонденція)</t>
  </si>
  <si>
    <t>кількість опрацьованих висновків на повернення платежів</t>
  </si>
  <si>
    <t>реєстр висновків</t>
  </si>
  <si>
    <t>кількість перевірених паспортів бюджетних програм</t>
  </si>
  <si>
    <t>паспорти БП</t>
  </si>
  <si>
    <t>кількість підготовлених проектів розпоряджень міського голови, рішень виконкому та сесій міської ради</t>
  </si>
  <si>
    <t>Ефективності</t>
  </si>
  <si>
    <t>кількість підготовлених відповідей на листи, доручення на одного працівника</t>
  </si>
  <si>
    <t>розрахунок</t>
  </si>
  <si>
    <t>кількість прийнятих нормативно-правових актів на одного працівника</t>
  </si>
  <si>
    <t>розрахунково</t>
  </si>
  <si>
    <t>витрати на утримання однієї штатної одиниці</t>
  </si>
  <si>
    <t>тис.грн.</t>
  </si>
  <si>
    <t>кількість підготовлених розпоряджень на фінансування, довідок змін до міського бюджету, зобов"язань та платіжних доручень на одного працівника</t>
  </si>
  <si>
    <t>ІАС "Місцеві бюджети" "Фіндокументи</t>
  </si>
  <si>
    <t>кількість проведених перевірок на одного працівника</t>
  </si>
  <si>
    <t>шт.</t>
  </si>
  <si>
    <t>середні витрати на оплату праці і нарахування на заробітну плату однієї штатної одиниці</t>
  </si>
  <si>
    <t>грн/од</t>
  </si>
  <si>
    <t xml:space="preserve"> середні витрати на оновлення матеріально-технічної бази однієї штатної одиниці (предмети, матеріали, обладнання та інвентар)</t>
  </si>
  <si>
    <t>середні витрати на комунальні послуги та енергоносіїв однієї штатної одиниці</t>
  </si>
  <si>
    <t>середні витрати інші витрати, які не мають постійного характеру на одну штатну одиницю</t>
  </si>
  <si>
    <t>Якості</t>
  </si>
  <si>
    <t>відсоток прийнятих рішень в загальній кількості підготовлених проектів</t>
  </si>
  <si>
    <t>відс.</t>
  </si>
  <si>
    <t>відсоток вчасно виконаних доручень, листів, інформацій, звітів у їх загальній кількості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</si>
  <si>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</si>
  <si>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</si>
  <si>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</si>
  <si>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</si>
  <si>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</si>
  <si>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</si>
  <si>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</si>
  <si>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</si>
  <si>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</si>
  <si>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</si>
  <si>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</si>
  <si>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Здійснення наданих законодасвтвом повноважень у сфері фінансів і внутрішнього аудиту</t>
  </si>
  <si>
    <t>Здійснення наданих законодавством повноважень у сфері фінансів</t>
  </si>
  <si>
    <t>Підстави для виконання бюджетної програми: Конституція України, керуючись пунктом 23 частини І статті 26, статтями 59,61 Закону України «Про місцеве самоврядування», статтями 72,76,77 Бюджетного кодексу України, Закон України Про Державний бюджет України на відповідний рік, Наказ Міністерства Фінансів України від 26.08.2014 року № 836 «Про деякі питання запровадження програмно-цільового методу складання та виконання місцевих бюджетів», Наказ Міністерства Фінансів України від 15.06.2023 року № 322 «Про затвердження Типового переліку бюджетних програм та результативних показників їх виконання для місцевих бюджетних програм у галузі Державне управління», Постанова Кабінету Міністрів України  від 31.08.1998 року № 1352 «Про затвердження Положення  про формування та виконання Національної програми інформації (із  змінами,внесеними згідно з Постановами КМ №925 від 23.10.2019р)», Лист Міністерства фінансів України  від 16.08.2023 року №05110-08-6/22354 " Про особливості складання проектів  місцевих бюджетів на 2025 рік"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</si>
  <si>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</si>
  <si>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</si>
  <si>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</si>
  <si>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</si>
  <si>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</si>
  <si>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</si>
  <si>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</si>
  <si>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</si>
  <si>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</si>
  <si>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</si>
  <si>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</si>
  <si>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</si>
  <si>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</si>
  <si>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</si>
  <si>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</si>
  <si>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</si>
  <si>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</si>
  <si>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</si>
  <si>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</si>
  <si>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</si>
  <si>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</si>
  <si>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</si>
  <si>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</si>
  <si>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</si>
  <si>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</si>
  <si>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</si>
  <si>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</si>
  <si>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</si>
  <si>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</si>
  <si>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</si>
  <si>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</si>
  <si>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</si>
  <si>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</si>
  <si>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</si>
  <si>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</si>
  <si>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Начальник управління фінансів і внутрішнього аудиту</t>
  </si>
  <si>
    <t>Начальник відділу обліку та звітності - головний бухгалтер</t>
  </si>
  <si>
    <t>Ольга ГАВДУНИК</t>
  </si>
  <si>
    <t>Уляна МЕЛЬНИЧУК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</si>
</sst>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11" fillId="0" borderId="4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67C9-B0C6-4534-8C66-75CFBF85C182}">
  <sheetPr>
    <pageSetUpPr fitToPage="1"/>
  </sheetPr>
  <dimension ref="A1:CA306"/>
  <sheetViews>
    <sheetView tabSelected="1" zoomScaleNormal="100" workbookViewId="0">
      <selection activeCell="A102" sqref="A102:BH10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3" t="s">
        <v>115</v>
      </c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</row>
    <row r="2" spans="1:79" ht="14.25" customHeight="1" x14ac:dyDescent="0.2">
      <c r="A2" s="134" t="s">
        <v>278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</row>
    <row r="3" spans="1:79" ht="35.25" customHeight="1" x14ac:dyDescent="0.2"/>
    <row r="4" spans="1:79" ht="15" customHeight="1" x14ac:dyDescent="0.2">
      <c r="A4" s="11" t="s">
        <v>159</v>
      </c>
      <c r="B4" s="132" t="s">
        <v>175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8"/>
      <c r="AH4" s="125" t="s">
        <v>174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7" t="s">
        <v>176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4" t="s">
        <v>161</v>
      </c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7"/>
      <c r="AT5" s="124" t="s">
        <v>157</v>
      </c>
      <c r="AU5" s="124"/>
      <c r="AV5" s="124"/>
      <c r="AW5" s="124"/>
      <c r="AX5" s="124"/>
      <c r="AY5" s="124"/>
      <c r="AZ5" s="124"/>
      <c r="BA5" s="124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32" t="s">
        <v>175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8"/>
      <c r="AH7" s="125" t="s">
        <v>293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7" t="s">
        <v>176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1" t="s">
        <v>155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4" t="s">
        <v>163</v>
      </c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3"/>
      <c r="BC8" s="124" t="s">
        <v>157</v>
      </c>
      <c r="BD8" s="124"/>
      <c r="BE8" s="124"/>
      <c r="BF8" s="124"/>
      <c r="BG8" s="124"/>
      <c r="BH8" s="124"/>
      <c r="BI8" s="124"/>
      <c r="BJ8" s="124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125" t="s">
        <v>290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291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292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26" t="s">
        <v>173</v>
      </c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20"/>
      <c r="BL10" s="127" t="s">
        <v>177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4" t="s">
        <v>165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N11" s="124" t="s">
        <v>167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3"/>
      <c r="AA11" s="128" t="s">
        <v>168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166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4" t="s">
        <v>158</v>
      </c>
      <c r="BM11" s="124"/>
      <c r="BN11" s="124"/>
      <c r="BO11" s="124"/>
      <c r="BP11" s="124"/>
      <c r="BQ11" s="124"/>
      <c r="BR11" s="124"/>
      <c r="BS11" s="124"/>
      <c r="BT11" s="13"/>
      <c r="BU11" s="13"/>
      <c r="BV11" s="13"/>
      <c r="BW11" s="13"/>
      <c r="BX11" s="13"/>
      <c r="BY11" s="13"/>
      <c r="BZ11" s="13"/>
      <c r="CA11" s="13"/>
    </row>
    <row r="12" spans="1:79" ht="20.25" customHeight="1" x14ac:dyDescent="0.2"/>
    <row r="13" spans="1:79" ht="14.25" customHeight="1" x14ac:dyDescent="0.2">
      <c r="A13" s="54" t="s">
        <v>279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</row>
    <row r="14" spans="1:79" ht="14.25" customHeight="1" x14ac:dyDescent="0.2">
      <c r="A14" s="54" t="s">
        <v>148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</row>
    <row r="15" spans="1:79" ht="15" customHeight="1" x14ac:dyDescent="0.2">
      <c r="A15" s="123" t="s">
        <v>256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</row>
    <row r="16" spans="1:79" ht="22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.75" x14ac:dyDescent="0.25">
      <c r="A17" s="130" t="s">
        <v>149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</row>
    <row r="18" spans="1:79" ht="15" customHeight="1" x14ac:dyDescent="0.2">
      <c r="A18" s="123" t="s">
        <v>257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</row>
    <row r="19" spans="1:79" ht="22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54" t="s">
        <v>150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</row>
    <row r="21" spans="1:79" ht="75" customHeight="1" x14ac:dyDescent="0.2">
      <c r="A21" s="123" t="s">
        <v>258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54" t="s">
        <v>151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</row>
    <row r="24" spans="1:79" ht="14.25" customHeight="1" x14ac:dyDescent="0.2">
      <c r="A24" s="119" t="s">
        <v>267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</row>
    <row r="25" spans="1:79" ht="15" customHeight="1" x14ac:dyDescent="0.2">
      <c r="A25" s="76" t="s">
        <v>178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</row>
    <row r="26" spans="1:79" ht="23.1" customHeight="1" x14ac:dyDescent="0.2">
      <c r="A26" s="90" t="s">
        <v>2</v>
      </c>
      <c r="B26" s="91"/>
      <c r="C26" s="91"/>
      <c r="D26" s="92"/>
      <c r="E26" s="90" t="s">
        <v>19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38" t="s">
        <v>179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 t="s">
        <v>180</v>
      </c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181</v>
      </c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</row>
    <row r="27" spans="1:79" ht="47.25" customHeight="1" x14ac:dyDescent="0.2">
      <c r="A27" s="93"/>
      <c r="B27" s="94"/>
      <c r="C27" s="94"/>
      <c r="D27" s="95"/>
      <c r="E27" s="93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84" t="s">
        <v>4</v>
      </c>
      <c r="V27" s="85"/>
      <c r="W27" s="85"/>
      <c r="X27" s="85"/>
      <c r="Y27" s="86"/>
      <c r="Z27" s="84" t="s">
        <v>3</v>
      </c>
      <c r="AA27" s="85"/>
      <c r="AB27" s="85"/>
      <c r="AC27" s="85"/>
      <c r="AD27" s="86"/>
      <c r="AE27" s="104" t="s">
        <v>116</v>
      </c>
      <c r="AF27" s="105"/>
      <c r="AG27" s="105"/>
      <c r="AH27" s="106"/>
      <c r="AI27" s="84" t="s">
        <v>5</v>
      </c>
      <c r="AJ27" s="85"/>
      <c r="AK27" s="85"/>
      <c r="AL27" s="85"/>
      <c r="AM27" s="86"/>
      <c r="AN27" s="84" t="s">
        <v>4</v>
      </c>
      <c r="AO27" s="85"/>
      <c r="AP27" s="85"/>
      <c r="AQ27" s="85"/>
      <c r="AR27" s="86"/>
      <c r="AS27" s="84" t="s">
        <v>3</v>
      </c>
      <c r="AT27" s="85"/>
      <c r="AU27" s="85"/>
      <c r="AV27" s="85"/>
      <c r="AW27" s="86"/>
      <c r="AX27" s="104" t="s">
        <v>116</v>
      </c>
      <c r="AY27" s="105"/>
      <c r="AZ27" s="105"/>
      <c r="BA27" s="106"/>
      <c r="BB27" s="84" t="s">
        <v>96</v>
      </c>
      <c r="BC27" s="85"/>
      <c r="BD27" s="85"/>
      <c r="BE27" s="85"/>
      <c r="BF27" s="86"/>
      <c r="BG27" s="84" t="s">
        <v>4</v>
      </c>
      <c r="BH27" s="85"/>
      <c r="BI27" s="85"/>
      <c r="BJ27" s="85"/>
      <c r="BK27" s="86"/>
      <c r="BL27" s="84" t="s">
        <v>3</v>
      </c>
      <c r="BM27" s="85"/>
      <c r="BN27" s="85"/>
      <c r="BO27" s="85"/>
      <c r="BP27" s="86"/>
      <c r="BQ27" s="104" t="s">
        <v>116</v>
      </c>
      <c r="BR27" s="105"/>
      <c r="BS27" s="105"/>
      <c r="BT27" s="106"/>
      <c r="BU27" s="84" t="s">
        <v>97</v>
      </c>
      <c r="BV27" s="85"/>
      <c r="BW27" s="85"/>
      <c r="BX27" s="85"/>
      <c r="BY27" s="86"/>
    </row>
    <row r="28" spans="1:79" ht="15" customHeight="1" x14ac:dyDescent="0.2">
      <c r="A28" s="84">
        <v>1</v>
      </c>
      <c r="B28" s="85"/>
      <c r="C28" s="85"/>
      <c r="D28" s="86"/>
      <c r="E28" s="84">
        <v>2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4">
        <v>3</v>
      </c>
      <c r="V28" s="85"/>
      <c r="W28" s="85"/>
      <c r="X28" s="85"/>
      <c r="Y28" s="86"/>
      <c r="Z28" s="84">
        <v>4</v>
      </c>
      <c r="AA28" s="85"/>
      <c r="AB28" s="85"/>
      <c r="AC28" s="85"/>
      <c r="AD28" s="86"/>
      <c r="AE28" s="84">
        <v>5</v>
      </c>
      <c r="AF28" s="85"/>
      <c r="AG28" s="85"/>
      <c r="AH28" s="86"/>
      <c r="AI28" s="84">
        <v>6</v>
      </c>
      <c r="AJ28" s="85"/>
      <c r="AK28" s="85"/>
      <c r="AL28" s="85"/>
      <c r="AM28" s="86"/>
      <c r="AN28" s="84">
        <v>7</v>
      </c>
      <c r="AO28" s="85"/>
      <c r="AP28" s="85"/>
      <c r="AQ28" s="85"/>
      <c r="AR28" s="86"/>
      <c r="AS28" s="84">
        <v>8</v>
      </c>
      <c r="AT28" s="85"/>
      <c r="AU28" s="85"/>
      <c r="AV28" s="85"/>
      <c r="AW28" s="86"/>
      <c r="AX28" s="84">
        <v>9</v>
      </c>
      <c r="AY28" s="85"/>
      <c r="AZ28" s="85"/>
      <c r="BA28" s="86"/>
      <c r="BB28" s="84">
        <v>10</v>
      </c>
      <c r="BC28" s="85"/>
      <c r="BD28" s="85"/>
      <c r="BE28" s="85"/>
      <c r="BF28" s="86"/>
      <c r="BG28" s="84">
        <v>11</v>
      </c>
      <c r="BH28" s="85"/>
      <c r="BI28" s="85"/>
      <c r="BJ28" s="85"/>
      <c r="BK28" s="86"/>
      <c r="BL28" s="84">
        <v>12</v>
      </c>
      <c r="BM28" s="85"/>
      <c r="BN28" s="85"/>
      <c r="BO28" s="85"/>
      <c r="BP28" s="86"/>
      <c r="BQ28" s="84">
        <v>13</v>
      </c>
      <c r="BR28" s="85"/>
      <c r="BS28" s="85"/>
      <c r="BT28" s="86"/>
      <c r="BU28" s="84">
        <v>14</v>
      </c>
      <c r="BV28" s="85"/>
      <c r="BW28" s="85"/>
      <c r="BX28" s="85"/>
      <c r="BY28" s="86"/>
    </row>
    <row r="29" spans="1:79" ht="13.5" hidden="1" customHeight="1" x14ac:dyDescent="0.2">
      <c r="A29" s="48" t="s">
        <v>56</v>
      </c>
      <c r="B29" s="49"/>
      <c r="C29" s="49"/>
      <c r="D29" s="50"/>
      <c r="E29" s="48" t="s">
        <v>57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120" t="s">
        <v>65</v>
      </c>
      <c r="V29" s="121"/>
      <c r="W29" s="121"/>
      <c r="X29" s="121"/>
      <c r="Y29" s="122"/>
      <c r="Z29" s="120" t="s">
        <v>66</v>
      </c>
      <c r="AA29" s="121"/>
      <c r="AB29" s="121"/>
      <c r="AC29" s="121"/>
      <c r="AD29" s="122"/>
      <c r="AE29" s="48" t="s">
        <v>91</v>
      </c>
      <c r="AF29" s="49"/>
      <c r="AG29" s="49"/>
      <c r="AH29" s="50"/>
      <c r="AI29" s="101" t="s">
        <v>170</v>
      </c>
      <c r="AJ29" s="102"/>
      <c r="AK29" s="102"/>
      <c r="AL29" s="102"/>
      <c r="AM29" s="103"/>
      <c r="AN29" s="48" t="s">
        <v>67</v>
      </c>
      <c r="AO29" s="49"/>
      <c r="AP29" s="49"/>
      <c r="AQ29" s="49"/>
      <c r="AR29" s="50"/>
      <c r="AS29" s="48" t="s">
        <v>68</v>
      </c>
      <c r="AT29" s="49"/>
      <c r="AU29" s="49"/>
      <c r="AV29" s="49"/>
      <c r="AW29" s="50"/>
      <c r="AX29" s="48" t="s">
        <v>92</v>
      </c>
      <c r="AY29" s="49"/>
      <c r="AZ29" s="49"/>
      <c r="BA29" s="50"/>
      <c r="BB29" s="101" t="s">
        <v>170</v>
      </c>
      <c r="BC29" s="102"/>
      <c r="BD29" s="102"/>
      <c r="BE29" s="102"/>
      <c r="BF29" s="103"/>
      <c r="BG29" s="48" t="s">
        <v>58</v>
      </c>
      <c r="BH29" s="49"/>
      <c r="BI29" s="49"/>
      <c r="BJ29" s="49"/>
      <c r="BK29" s="50"/>
      <c r="BL29" s="48" t="s">
        <v>59</v>
      </c>
      <c r="BM29" s="49"/>
      <c r="BN29" s="49"/>
      <c r="BO29" s="49"/>
      <c r="BP29" s="50"/>
      <c r="BQ29" s="48" t="s">
        <v>93</v>
      </c>
      <c r="BR29" s="49"/>
      <c r="BS29" s="49"/>
      <c r="BT29" s="50"/>
      <c r="BU29" s="101" t="s">
        <v>170</v>
      </c>
      <c r="BV29" s="102"/>
      <c r="BW29" s="102"/>
      <c r="BX29" s="102"/>
      <c r="BY29" s="103"/>
      <c r="CA29" t="s">
        <v>21</v>
      </c>
    </row>
    <row r="30" spans="1:79" s="25" customFormat="1" ht="12.75" customHeight="1" x14ac:dyDescent="0.2">
      <c r="A30" s="40"/>
      <c r="B30" s="41"/>
      <c r="C30" s="41"/>
      <c r="D30" s="60"/>
      <c r="E30" s="28" t="s">
        <v>184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65">
        <v>4080297</v>
      </c>
      <c r="V30" s="65"/>
      <c r="W30" s="65"/>
      <c r="X30" s="65"/>
      <c r="Y30" s="65"/>
      <c r="Z30" s="65" t="s">
        <v>185</v>
      </c>
      <c r="AA30" s="65"/>
      <c r="AB30" s="65"/>
      <c r="AC30" s="65"/>
      <c r="AD30" s="65"/>
      <c r="AE30" s="61" t="s">
        <v>185</v>
      </c>
      <c r="AF30" s="62"/>
      <c r="AG30" s="62"/>
      <c r="AH30" s="63"/>
      <c r="AI30" s="61">
        <f>IF(ISNUMBER(U30),U30,0)+IF(ISNUMBER(Z30),Z30,0)</f>
        <v>4080297</v>
      </c>
      <c r="AJ30" s="62"/>
      <c r="AK30" s="62"/>
      <c r="AL30" s="62"/>
      <c r="AM30" s="63"/>
      <c r="AN30" s="61">
        <v>4185535</v>
      </c>
      <c r="AO30" s="62"/>
      <c r="AP30" s="62"/>
      <c r="AQ30" s="62"/>
      <c r="AR30" s="63"/>
      <c r="AS30" s="61" t="s">
        <v>185</v>
      </c>
      <c r="AT30" s="62"/>
      <c r="AU30" s="62"/>
      <c r="AV30" s="62"/>
      <c r="AW30" s="63"/>
      <c r="AX30" s="61" t="s">
        <v>185</v>
      </c>
      <c r="AY30" s="62"/>
      <c r="AZ30" s="62"/>
      <c r="BA30" s="63"/>
      <c r="BB30" s="61">
        <f>IF(ISNUMBER(AN30),AN30,0)+IF(ISNUMBER(AS30),AS30,0)</f>
        <v>4185535</v>
      </c>
      <c r="BC30" s="62"/>
      <c r="BD30" s="62"/>
      <c r="BE30" s="62"/>
      <c r="BF30" s="63"/>
      <c r="BG30" s="61">
        <v>5119880</v>
      </c>
      <c r="BH30" s="62"/>
      <c r="BI30" s="62"/>
      <c r="BJ30" s="62"/>
      <c r="BK30" s="63"/>
      <c r="BL30" s="61" t="s">
        <v>185</v>
      </c>
      <c r="BM30" s="62"/>
      <c r="BN30" s="62"/>
      <c r="BO30" s="62"/>
      <c r="BP30" s="63"/>
      <c r="BQ30" s="61" t="s">
        <v>185</v>
      </c>
      <c r="BR30" s="62"/>
      <c r="BS30" s="62"/>
      <c r="BT30" s="63"/>
      <c r="BU30" s="61">
        <f>IF(ISNUMBER(BG30),BG30,0)+IF(ISNUMBER(BL30),BL30,0)</f>
        <v>5119880</v>
      </c>
      <c r="BV30" s="62"/>
      <c r="BW30" s="62"/>
      <c r="BX30" s="62"/>
      <c r="BY30" s="63"/>
      <c r="CA30" s="25" t="s">
        <v>22</v>
      </c>
    </row>
    <row r="31" spans="1:79" s="6" customFormat="1" ht="12.75" customHeight="1" x14ac:dyDescent="0.2">
      <c r="A31" s="46"/>
      <c r="B31" s="47"/>
      <c r="C31" s="47"/>
      <c r="D31" s="64"/>
      <c r="E31" s="34" t="s">
        <v>147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59">
        <v>4080297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56">
        <v>0</v>
      </c>
      <c r="AF31" s="57"/>
      <c r="AG31" s="57"/>
      <c r="AH31" s="58"/>
      <c r="AI31" s="56">
        <f>IF(ISNUMBER(U31),U31,0)+IF(ISNUMBER(Z31),Z31,0)</f>
        <v>4080297</v>
      </c>
      <c r="AJ31" s="57"/>
      <c r="AK31" s="57"/>
      <c r="AL31" s="57"/>
      <c r="AM31" s="58"/>
      <c r="AN31" s="56">
        <v>4185535</v>
      </c>
      <c r="AO31" s="57"/>
      <c r="AP31" s="57"/>
      <c r="AQ31" s="57"/>
      <c r="AR31" s="58"/>
      <c r="AS31" s="56">
        <v>0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>IF(ISNUMBER(AN31),AN31,0)+IF(ISNUMBER(AS31),AS31,0)</f>
        <v>4185535</v>
      </c>
      <c r="BC31" s="57"/>
      <c r="BD31" s="57"/>
      <c r="BE31" s="57"/>
      <c r="BF31" s="58"/>
      <c r="BG31" s="56">
        <v>5119880</v>
      </c>
      <c r="BH31" s="57"/>
      <c r="BI31" s="57"/>
      <c r="BJ31" s="57"/>
      <c r="BK31" s="58"/>
      <c r="BL31" s="56">
        <v>0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>IF(ISNUMBER(BG31),BG31,0)+IF(ISNUMBER(BL31),BL31,0)</f>
        <v>5119880</v>
      </c>
      <c r="BV31" s="57"/>
      <c r="BW31" s="57"/>
      <c r="BX31" s="57"/>
      <c r="BY31" s="58"/>
    </row>
    <row r="32" spans="1:79" ht="31.5" customHeight="1" x14ac:dyDescent="0.2"/>
    <row r="33" spans="1:79" ht="14.25" customHeight="1" x14ac:dyDescent="0.2">
      <c r="A33" s="119" t="s">
        <v>280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</row>
    <row r="34" spans="1:79" ht="15" customHeight="1" x14ac:dyDescent="0.2">
      <c r="A34" s="88" t="s">
        <v>178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</row>
    <row r="35" spans="1:79" ht="22.5" customHeight="1" x14ac:dyDescent="0.2">
      <c r="A35" s="90" t="s">
        <v>2</v>
      </c>
      <c r="B35" s="91"/>
      <c r="C35" s="91"/>
      <c r="D35" s="92"/>
      <c r="E35" s="90" t="s">
        <v>19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2"/>
      <c r="X35" s="84" t="s">
        <v>182</v>
      </c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6"/>
      <c r="AR35" s="38" t="s">
        <v>183</v>
      </c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</row>
    <row r="36" spans="1:79" ht="36" customHeight="1" x14ac:dyDescent="0.2">
      <c r="A36" s="93"/>
      <c r="B36" s="94"/>
      <c r="C36" s="94"/>
      <c r="D36" s="95"/>
      <c r="E36" s="93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38" t="s">
        <v>4</v>
      </c>
      <c r="Y36" s="38"/>
      <c r="Z36" s="38"/>
      <c r="AA36" s="38"/>
      <c r="AB36" s="38"/>
      <c r="AC36" s="38" t="s">
        <v>3</v>
      </c>
      <c r="AD36" s="38"/>
      <c r="AE36" s="38"/>
      <c r="AF36" s="38"/>
      <c r="AG36" s="38"/>
      <c r="AH36" s="104" t="s">
        <v>116</v>
      </c>
      <c r="AI36" s="105"/>
      <c r="AJ36" s="105"/>
      <c r="AK36" s="105"/>
      <c r="AL36" s="106"/>
      <c r="AM36" s="84" t="s">
        <v>5</v>
      </c>
      <c r="AN36" s="85"/>
      <c r="AO36" s="85"/>
      <c r="AP36" s="85"/>
      <c r="AQ36" s="86"/>
      <c r="AR36" s="84" t="s">
        <v>4</v>
      </c>
      <c r="AS36" s="85"/>
      <c r="AT36" s="85"/>
      <c r="AU36" s="85"/>
      <c r="AV36" s="86"/>
      <c r="AW36" s="84" t="s">
        <v>3</v>
      </c>
      <c r="AX36" s="85"/>
      <c r="AY36" s="85"/>
      <c r="AZ36" s="85"/>
      <c r="BA36" s="86"/>
      <c r="BB36" s="104" t="s">
        <v>116</v>
      </c>
      <c r="BC36" s="105"/>
      <c r="BD36" s="105"/>
      <c r="BE36" s="105"/>
      <c r="BF36" s="106"/>
      <c r="BG36" s="84" t="s">
        <v>96</v>
      </c>
      <c r="BH36" s="85"/>
      <c r="BI36" s="85"/>
      <c r="BJ36" s="85"/>
      <c r="BK36" s="86"/>
    </row>
    <row r="37" spans="1:79" ht="15" customHeight="1" x14ac:dyDescent="0.2">
      <c r="A37" s="84">
        <v>1</v>
      </c>
      <c r="B37" s="85"/>
      <c r="C37" s="85"/>
      <c r="D37" s="86"/>
      <c r="E37" s="84">
        <v>2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38">
        <v>3</v>
      </c>
      <c r="Y37" s="38"/>
      <c r="Z37" s="38"/>
      <c r="AA37" s="38"/>
      <c r="AB37" s="38"/>
      <c r="AC37" s="38">
        <v>4</v>
      </c>
      <c r="AD37" s="38"/>
      <c r="AE37" s="38"/>
      <c r="AF37" s="38"/>
      <c r="AG37" s="38"/>
      <c r="AH37" s="38">
        <v>5</v>
      </c>
      <c r="AI37" s="38"/>
      <c r="AJ37" s="38"/>
      <c r="AK37" s="38"/>
      <c r="AL37" s="38"/>
      <c r="AM37" s="38">
        <v>6</v>
      </c>
      <c r="AN37" s="38"/>
      <c r="AO37" s="38"/>
      <c r="AP37" s="38"/>
      <c r="AQ37" s="38"/>
      <c r="AR37" s="84">
        <v>7</v>
      </c>
      <c r="AS37" s="85"/>
      <c r="AT37" s="85"/>
      <c r="AU37" s="85"/>
      <c r="AV37" s="86"/>
      <c r="AW37" s="84">
        <v>8</v>
      </c>
      <c r="AX37" s="85"/>
      <c r="AY37" s="85"/>
      <c r="AZ37" s="85"/>
      <c r="BA37" s="86"/>
      <c r="BB37" s="84">
        <v>9</v>
      </c>
      <c r="BC37" s="85"/>
      <c r="BD37" s="85"/>
      <c r="BE37" s="85"/>
      <c r="BF37" s="86"/>
      <c r="BG37" s="84">
        <v>10</v>
      </c>
      <c r="BH37" s="85"/>
      <c r="BI37" s="85"/>
      <c r="BJ37" s="85"/>
      <c r="BK37" s="86"/>
    </row>
    <row r="38" spans="1:79" ht="20.25" hidden="1" customHeight="1" x14ac:dyDescent="0.2">
      <c r="A38" s="48" t="s">
        <v>56</v>
      </c>
      <c r="B38" s="49"/>
      <c r="C38" s="49"/>
      <c r="D38" s="50"/>
      <c r="E38" s="48" t="s">
        <v>57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44" t="s">
        <v>60</v>
      </c>
      <c r="Y38" s="44"/>
      <c r="Z38" s="44"/>
      <c r="AA38" s="44"/>
      <c r="AB38" s="44"/>
      <c r="AC38" s="44" t="s">
        <v>61</v>
      </c>
      <c r="AD38" s="44"/>
      <c r="AE38" s="44"/>
      <c r="AF38" s="44"/>
      <c r="AG38" s="44"/>
      <c r="AH38" s="48" t="s">
        <v>94</v>
      </c>
      <c r="AI38" s="49"/>
      <c r="AJ38" s="49"/>
      <c r="AK38" s="49"/>
      <c r="AL38" s="50"/>
      <c r="AM38" s="101" t="s">
        <v>171</v>
      </c>
      <c r="AN38" s="102"/>
      <c r="AO38" s="102"/>
      <c r="AP38" s="102"/>
      <c r="AQ38" s="103"/>
      <c r="AR38" s="48" t="s">
        <v>62</v>
      </c>
      <c r="AS38" s="49"/>
      <c r="AT38" s="49"/>
      <c r="AU38" s="49"/>
      <c r="AV38" s="50"/>
      <c r="AW38" s="48" t="s">
        <v>63</v>
      </c>
      <c r="AX38" s="49"/>
      <c r="AY38" s="49"/>
      <c r="AZ38" s="49"/>
      <c r="BA38" s="50"/>
      <c r="BB38" s="48" t="s">
        <v>95</v>
      </c>
      <c r="BC38" s="49"/>
      <c r="BD38" s="49"/>
      <c r="BE38" s="49"/>
      <c r="BF38" s="50"/>
      <c r="BG38" s="101" t="s">
        <v>171</v>
      </c>
      <c r="BH38" s="102"/>
      <c r="BI38" s="102"/>
      <c r="BJ38" s="102"/>
      <c r="BK38" s="103"/>
      <c r="CA38" t="s">
        <v>23</v>
      </c>
    </row>
    <row r="39" spans="1:79" s="25" customFormat="1" ht="12.75" customHeight="1" x14ac:dyDescent="0.2">
      <c r="A39" s="40"/>
      <c r="B39" s="41"/>
      <c r="C39" s="41"/>
      <c r="D39" s="60"/>
      <c r="E39" s="28" t="s">
        <v>184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61">
        <v>5170803</v>
      </c>
      <c r="Y39" s="62"/>
      <c r="Z39" s="62"/>
      <c r="AA39" s="62"/>
      <c r="AB39" s="63"/>
      <c r="AC39" s="61" t="s">
        <v>185</v>
      </c>
      <c r="AD39" s="62"/>
      <c r="AE39" s="62"/>
      <c r="AF39" s="62"/>
      <c r="AG39" s="63"/>
      <c r="AH39" s="61" t="s">
        <v>185</v>
      </c>
      <c r="AI39" s="62"/>
      <c r="AJ39" s="62"/>
      <c r="AK39" s="62"/>
      <c r="AL39" s="63"/>
      <c r="AM39" s="61">
        <f>IF(ISNUMBER(X39),X39,0)+IF(ISNUMBER(AC39),AC39,0)</f>
        <v>5170803</v>
      </c>
      <c r="AN39" s="62"/>
      <c r="AO39" s="62"/>
      <c r="AP39" s="62"/>
      <c r="AQ39" s="63"/>
      <c r="AR39" s="61">
        <v>5216027</v>
      </c>
      <c r="AS39" s="62"/>
      <c r="AT39" s="62"/>
      <c r="AU39" s="62"/>
      <c r="AV39" s="63"/>
      <c r="AW39" s="61" t="s">
        <v>185</v>
      </c>
      <c r="AX39" s="62"/>
      <c r="AY39" s="62"/>
      <c r="AZ39" s="62"/>
      <c r="BA39" s="63"/>
      <c r="BB39" s="61" t="s">
        <v>185</v>
      </c>
      <c r="BC39" s="62"/>
      <c r="BD39" s="62"/>
      <c r="BE39" s="62"/>
      <c r="BF39" s="63"/>
      <c r="BG39" s="65">
        <f>IF(ISNUMBER(AR39),AR39,0)+IF(ISNUMBER(AW39),AW39,0)</f>
        <v>5216027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46"/>
      <c r="B40" s="47"/>
      <c r="C40" s="47"/>
      <c r="D40" s="64"/>
      <c r="E40" s="34" t="s">
        <v>147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6"/>
      <c r="X40" s="56">
        <v>5170803</v>
      </c>
      <c r="Y40" s="57"/>
      <c r="Z40" s="57"/>
      <c r="AA40" s="57"/>
      <c r="AB40" s="58"/>
      <c r="AC40" s="56">
        <v>0</v>
      </c>
      <c r="AD40" s="57"/>
      <c r="AE40" s="57"/>
      <c r="AF40" s="57"/>
      <c r="AG40" s="58"/>
      <c r="AH40" s="56">
        <v>0</v>
      </c>
      <c r="AI40" s="57"/>
      <c r="AJ40" s="57"/>
      <c r="AK40" s="57"/>
      <c r="AL40" s="58"/>
      <c r="AM40" s="56">
        <f>IF(ISNUMBER(X40),X40,0)+IF(ISNUMBER(AC40),AC40,0)</f>
        <v>5170803</v>
      </c>
      <c r="AN40" s="57"/>
      <c r="AO40" s="57"/>
      <c r="AP40" s="57"/>
      <c r="AQ40" s="58"/>
      <c r="AR40" s="56">
        <v>5216027</v>
      </c>
      <c r="AS40" s="57"/>
      <c r="AT40" s="57"/>
      <c r="AU40" s="57"/>
      <c r="AV40" s="58"/>
      <c r="AW40" s="56">
        <v>0</v>
      </c>
      <c r="AX40" s="57"/>
      <c r="AY40" s="57"/>
      <c r="AZ40" s="57"/>
      <c r="BA40" s="58"/>
      <c r="BB40" s="56">
        <v>0</v>
      </c>
      <c r="BC40" s="57"/>
      <c r="BD40" s="57"/>
      <c r="BE40" s="57"/>
      <c r="BF40" s="58"/>
      <c r="BG40" s="59">
        <f>IF(ISNUMBER(AR40),AR40,0)+IF(ISNUMBER(AW40),AW40,0)</f>
        <v>5216027</v>
      </c>
      <c r="BH40" s="59"/>
      <c r="BI40" s="59"/>
      <c r="BJ40" s="59"/>
      <c r="BK40" s="59"/>
    </row>
    <row r="41" spans="1:79" s="4" customFormat="1" ht="1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54" t="s">
        <v>117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9"/>
    </row>
    <row r="44" spans="1:79" ht="14.25" customHeight="1" x14ac:dyDescent="0.2">
      <c r="A44" s="54" t="s">
        <v>268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</row>
    <row r="45" spans="1:79" ht="15" customHeight="1" x14ac:dyDescent="0.2">
      <c r="A45" s="76" t="s">
        <v>178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</row>
    <row r="46" spans="1:79" ht="23.1" customHeight="1" x14ac:dyDescent="0.2">
      <c r="A46" s="110" t="s">
        <v>118</v>
      </c>
      <c r="B46" s="111"/>
      <c r="C46" s="111"/>
      <c r="D46" s="112"/>
      <c r="E46" s="38" t="s">
        <v>19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84" t="s">
        <v>179</v>
      </c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6"/>
      <c r="AN46" s="84" t="s">
        <v>180</v>
      </c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6"/>
      <c r="BG46" s="84" t="s">
        <v>181</v>
      </c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6"/>
    </row>
    <row r="47" spans="1:79" ht="48.75" customHeight="1" x14ac:dyDescent="0.2">
      <c r="A47" s="113"/>
      <c r="B47" s="114"/>
      <c r="C47" s="114"/>
      <c r="D47" s="115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84" t="s">
        <v>4</v>
      </c>
      <c r="V47" s="85"/>
      <c r="W47" s="85"/>
      <c r="X47" s="85"/>
      <c r="Y47" s="86"/>
      <c r="Z47" s="84" t="s">
        <v>3</v>
      </c>
      <c r="AA47" s="85"/>
      <c r="AB47" s="85"/>
      <c r="AC47" s="85"/>
      <c r="AD47" s="86"/>
      <c r="AE47" s="104" t="s">
        <v>116</v>
      </c>
      <c r="AF47" s="105"/>
      <c r="AG47" s="105"/>
      <c r="AH47" s="106"/>
      <c r="AI47" s="84" t="s">
        <v>5</v>
      </c>
      <c r="AJ47" s="85"/>
      <c r="AK47" s="85"/>
      <c r="AL47" s="85"/>
      <c r="AM47" s="86"/>
      <c r="AN47" s="84" t="s">
        <v>4</v>
      </c>
      <c r="AO47" s="85"/>
      <c r="AP47" s="85"/>
      <c r="AQ47" s="85"/>
      <c r="AR47" s="86"/>
      <c r="AS47" s="84" t="s">
        <v>3</v>
      </c>
      <c r="AT47" s="85"/>
      <c r="AU47" s="85"/>
      <c r="AV47" s="85"/>
      <c r="AW47" s="86"/>
      <c r="AX47" s="104" t="s">
        <v>116</v>
      </c>
      <c r="AY47" s="105"/>
      <c r="AZ47" s="105"/>
      <c r="BA47" s="106"/>
      <c r="BB47" s="84" t="s">
        <v>96</v>
      </c>
      <c r="BC47" s="85"/>
      <c r="BD47" s="85"/>
      <c r="BE47" s="85"/>
      <c r="BF47" s="86"/>
      <c r="BG47" s="84" t="s">
        <v>4</v>
      </c>
      <c r="BH47" s="85"/>
      <c r="BI47" s="85"/>
      <c r="BJ47" s="85"/>
      <c r="BK47" s="86"/>
      <c r="BL47" s="84" t="s">
        <v>3</v>
      </c>
      <c r="BM47" s="85"/>
      <c r="BN47" s="85"/>
      <c r="BO47" s="85"/>
      <c r="BP47" s="86"/>
      <c r="BQ47" s="104" t="s">
        <v>116</v>
      </c>
      <c r="BR47" s="105"/>
      <c r="BS47" s="105"/>
      <c r="BT47" s="106"/>
      <c r="BU47" s="84" t="s">
        <v>97</v>
      </c>
      <c r="BV47" s="85"/>
      <c r="BW47" s="85"/>
      <c r="BX47" s="85"/>
      <c r="BY47" s="86"/>
    </row>
    <row r="48" spans="1:79" ht="15" customHeight="1" x14ac:dyDescent="0.2">
      <c r="A48" s="84">
        <v>1</v>
      </c>
      <c r="B48" s="85"/>
      <c r="C48" s="85"/>
      <c r="D48" s="86"/>
      <c r="E48" s="84">
        <v>2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6"/>
      <c r="U48" s="84">
        <v>3</v>
      </c>
      <c r="V48" s="85"/>
      <c r="W48" s="85"/>
      <c r="X48" s="85"/>
      <c r="Y48" s="86"/>
      <c r="Z48" s="84">
        <v>4</v>
      </c>
      <c r="AA48" s="85"/>
      <c r="AB48" s="85"/>
      <c r="AC48" s="85"/>
      <c r="AD48" s="86"/>
      <c r="AE48" s="84">
        <v>5</v>
      </c>
      <c r="AF48" s="85"/>
      <c r="AG48" s="85"/>
      <c r="AH48" s="86"/>
      <c r="AI48" s="84">
        <v>6</v>
      </c>
      <c r="AJ48" s="85"/>
      <c r="AK48" s="85"/>
      <c r="AL48" s="85"/>
      <c r="AM48" s="86"/>
      <c r="AN48" s="84">
        <v>7</v>
      </c>
      <c r="AO48" s="85"/>
      <c r="AP48" s="85"/>
      <c r="AQ48" s="85"/>
      <c r="AR48" s="86"/>
      <c r="AS48" s="84">
        <v>8</v>
      </c>
      <c r="AT48" s="85"/>
      <c r="AU48" s="85"/>
      <c r="AV48" s="85"/>
      <c r="AW48" s="86"/>
      <c r="AX48" s="84">
        <v>9</v>
      </c>
      <c r="AY48" s="85"/>
      <c r="AZ48" s="85"/>
      <c r="BA48" s="86"/>
      <c r="BB48" s="84">
        <v>10</v>
      </c>
      <c r="BC48" s="85"/>
      <c r="BD48" s="85"/>
      <c r="BE48" s="85"/>
      <c r="BF48" s="86"/>
      <c r="BG48" s="84">
        <v>11</v>
      </c>
      <c r="BH48" s="85"/>
      <c r="BI48" s="85"/>
      <c r="BJ48" s="85"/>
      <c r="BK48" s="86"/>
      <c r="BL48" s="84">
        <v>12</v>
      </c>
      <c r="BM48" s="85"/>
      <c r="BN48" s="85"/>
      <c r="BO48" s="85"/>
      <c r="BP48" s="86"/>
      <c r="BQ48" s="84">
        <v>13</v>
      </c>
      <c r="BR48" s="85"/>
      <c r="BS48" s="85"/>
      <c r="BT48" s="86"/>
      <c r="BU48" s="84">
        <v>14</v>
      </c>
      <c r="BV48" s="85"/>
      <c r="BW48" s="85"/>
      <c r="BX48" s="85"/>
      <c r="BY48" s="86"/>
    </row>
    <row r="49" spans="1:79" s="1" customFormat="1" ht="12.75" hidden="1" customHeight="1" x14ac:dyDescent="0.2">
      <c r="A49" s="48" t="s">
        <v>64</v>
      </c>
      <c r="B49" s="49"/>
      <c r="C49" s="49"/>
      <c r="D49" s="50"/>
      <c r="E49" s="48" t="s">
        <v>57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0"/>
      <c r="U49" s="48" t="s">
        <v>65</v>
      </c>
      <c r="V49" s="49"/>
      <c r="W49" s="49"/>
      <c r="X49" s="49"/>
      <c r="Y49" s="50"/>
      <c r="Z49" s="48" t="s">
        <v>66</v>
      </c>
      <c r="AA49" s="49"/>
      <c r="AB49" s="49"/>
      <c r="AC49" s="49"/>
      <c r="AD49" s="50"/>
      <c r="AE49" s="48" t="s">
        <v>91</v>
      </c>
      <c r="AF49" s="49"/>
      <c r="AG49" s="49"/>
      <c r="AH49" s="50"/>
      <c r="AI49" s="101" t="s">
        <v>170</v>
      </c>
      <c r="AJ49" s="102"/>
      <c r="AK49" s="102"/>
      <c r="AL49" s="102"/>
      <c r="AM49" s="103"/>
      <c r="AN49" s="48" t="s">
        <v>67</v>
      </c>
      <c r="AO49" s="49"/>
      <c r="AP49" s="49"/>
      <c r="AQ49" s="49"/>
      <c r="AR49" s="50"/>
      <c r="AS49" s="48" t="s">
        <v>68</v>
      </c>
      <c r="AT49" s="49"/>
      <c r="AU49" s="49"/>
      <c r="AV49" s="49"/>
      <c r="AW49" s="50"/>
      <c r="AX49" s="48" t="s">
        <v>92</v>
      </c>
      <c r="AY49" s="49"/>
      <c r="AZ49" s="49"/>
      <c r="BA49" s="50"/>
      <c r="BB49" s="101" t="s">
        <v>170</v>
      </c>
      <c r="BC49" s="102"/>
      <c r="BD49" s="102"/>
      <c r="BE49" s="102"/>
      <c r="BF49" s="103"/>
      <c r="BG49" s="48" t="s">
        <v>58</v>
      </c>
      <c r="BH49" s="49"/>
      <c r="BI49" s="49"/>
      <c r="BJ49" s="49"/>
      <c r="BK49" s="50"/>
      <c r="BL49" s="48" t="s">
        <v>59</v>
      </c>
      <c r="BM49" s="49"/>
      <c r="BN49" s="49"/>
      <c r="BO49" s="49"/>
      <c r="BP49" s="50"/>
      <c r="BQ49" s="48" t="s">
        <v>93</v>
      </c>
      <c r="BR49" s="49"/>
      <c r="BS49" s="49"/>
      <c r="BT49" s="50"/>
      <c r="BU49" s="101" t="s">
        <v>170</v>
      </c>
      <c r="BV49" s="102"/>
      <c r="BW49" s="102"/>
      <c r="BX49" s="102"/>
      <c r="BY49" s="103"/>
      <c r="CA49" t="s">
        <v>25</v>
      </c>
    </row>
    <row r="50" spans="1:79" s="25" customFormat="1" ht="20.100000000000001" customHeight="1" x14ac:dyDescent="0.2">
      <c r="A50" s="40">
        <v>2111</v>
      </c>
      <c r="B50" s="41"/>
      <c r="C50" s="41"/>
      <c r="D50" s="60"/>
      <c r="E50" s="28" t="s">
        <v>186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0"/>
      <c r="U50" s="61">
        <v>2984254</v>
      </c>
      <c r="V50" s="62"/>
      <c r="W50" s="62"/>
      <c r="X50" s="62"/>
      <c r="Y50" s="63"/>
      <c r="Z50" s="61">
        <v>0</v>
      </c>
      <c r="AA50" s="62"/>
      <c r="AB50" s="62"/>
      <c r="AC50" s="62"/>
      <c r="AD50" s="63"/>
      <c r="AE50" s="61">
        <v>0</v>
      </c>
      <c r="AF50" s="62"/>
      <c r="AG50" s="62"/>
      <c r="AH50" s="63"/>
      <c r="AI50" s="61">
        <f t="shared" ref="AI50:AI57" si="0">IF(ISNUMBER(U50),U50,0)+IF(ISNUMBER(Z50),Z50,0)</f>
        <v>2984254</v>
      </c>
      <c r="AJ50" s="62"/>
      <c r="AK50" s="62"/>
      <c r="AL50" s="62"/>
      <c r="AM50" s="63"/>
      <c r="AN50" s="61">
        <v>3120000</v>
      </c>
      <c r="AO50" s="62"/>
      <c r="AP50" s="62"/>
      <c r="AQ50" s="62"/>
      <c r="AR50" s="63"/>
      <c r="AS50" s="61">
        <v>0</v>
      </c>
      <c r="AT50" s="62"/>
      <c r="AU50" s="62"/>
      <c r="AV50" s="62"/>
      <c r="AW50" s="63"/>
      <c r="AX50" s="61">
        <v>0</v>
      </c>
      <c r="AY50" s="62"/>
      <c r="AZ50" s="62"/>
      <c r="BA50" s="63"/>
      <c r="BB50" s="61">
        <f t="shared" ref="BB50:BB57" si="1">IF(ISNUMBER(AN50),AN50,0)+IF(ISNUMBER(AS50),AS50,0)</f>
        <v>3120000</v>
      </c>
      <c r="BC50" s="62"/>
      <c r="BD50" s="62"/>
      <c r="BE50" s="62"/>
      <c r="BF50" s="63"/>
      <c r="BG50" s="61">
        <v>3775000</v>
      </c>
      <c r="BH50" s="62"/>
      <c r="BI50" s="62"/>
      <c r="BJ50" s="62"/>
      <c r="BK50" s="63"/>
      <c r="BL50" s="61">
        <v>0</v>
      </c>
      <c r="BM50" s="62"/>
      <c r="BN50" s="62"/>
      <c r="BO50" s="62"/>
      <c r="BP50" s="63"/>
      <c r="BQ50" s="61">
        <v>0</v>
      </c>
      <c r="BR50" s="62"/>
      <c r="BS50" s="62"/>
      <c r="BT50" s="63"/>
      <c r="BU50" s="61">
        <f t="shared" ref="BU50:BU57" si="2">IF(ISNUMBER(BG50),BG50,0)+IF(ISNUMBER(BL50),BL50,0)</f>
        <v>3775000</v>
      </c>
      <c r="BV50" s="62"/>
      <c r="BW50" s="62"/>
      <c r="BX50" s="62"/>
      <c r="BY50" s="63"/>
      <c r="CA50" s="25" t="s">
        <v>26</v>
      </c>
    </row>
    <row r="51" spans="1:79" s="25" customFormat="1" ht="20.100000000000001" customHeight="1" x14ac:dyDescent="0.2">
      <c r="A51" s="40">
        <v>2120</v>
      </c>
      <c r="B51" s="41"/>
      <c r="C51" s="41"/>
      <c r="D51" s="60"/>
      <c r="E51" s="28" t="s">
        <v>187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61">
        <v>636696</v>
      </c>
      <c r="V51" s="62"/>
      <c r="W51" s="62"/>
      <c r="X51" s="62"/>
      <c r="Y51" s="63"/>
      <c r="Z51" s="61">
        <v>0</v>
      </c>
      <c r="AA51" s="62"/>
      <c r="AB51" s="62"/>
      <c r="AC51" s="62"/>
      <c r="AD51" s="63"/>
      <c r="AE51" s="61">
        <v>0</v>
      </c>
      <c r="AF51" s="62"/>
      <c r="AG51" s="62"/>
      <c r="AH51" s="63"/>
      <c r="AI51" s="61">
        <f t="shared" si="0"/>
        <v>636696</v>
      </c>
      <c r="AJ51" s="62"/>
      <c r="AK51" s="62"/>
      <c r="AL51" s="62"/>
      <c r="AM51" s="63"/>
      <c r="AN51" s="61">
        <v>685200</v>
      </c>
      <c r="AO51" s="62"/>
      <c r="AP51" s="62"/>
      <c r="AQ51" s="62"/>
      <c r="AR51" s="63"/>
      <c r="AS51" s="61">
        <v>0</v>
      </c>
      <c r="AT51" s="62"/>
      <c r="AU51" s="62"/>
      <c r="AV51" s="62"/>
      <c r="AW51" s="63"/>
      <c r="AX51" s="61">
        <v>0</v>
      </c>
      <c r="AY51" s="62"/>
      <c r="AZ51" s="62"/>
      <c r="BA51" s="63"/>
      <c r="BB51" s="61">
        <f t="shared" si="1"/>
        <v>685200</v>
      </c>
      <c r="BC51" s="62"/>
      <c r="BD51" s="62"/>
      <c r="BE51" s="62"/>
      <c r="BF51" s="63"/>
      <c r="BG51" s="61">
        <v>830500</v>
      </c>
      <c r="BH51" s="62"/>
      <c r="BI51" s="62"/>
      <c r="BJ51" s="62"/>
      <c r="BK51" s="63"/>
      <c r="BL51" s="61">
        <v>0</v>
      </c>
      <c r="BM51" s="62"/>
      <c r="BN51" s="62"/>
      <c r="BO51" s="62"/>
      <c r="BP51" s="63"/>
      <c r="BQ51" s="61">
        <v>0</v>
      </c>
      <c r="BR51" s="62"/>
      <c r="BS51" s="62"/>
      <c r="BT51" s="63"/>
      <c r="BU51" s="61">
        <f t="shared" si="2"/>
        <v>830500</v>
      </c>
      <c r="BV51" s="62"/>
      <c r="BW51" s="62"/>
      <c r="BX51" s="62"/>
      <c r="BY51" s="63"/>
    </row>
    <row r="52" spans="1:79" s="25" customFormat="1" ht="20.100000000000001" customHeight="1" x14ac:dyDescent="0.2">
      <c r="A52" s="40">
        <v>2210</v>
      </c>
      <c r="B52" s="41"/>
      <c r="C52" s="41"/>
      <c r="D52" s="60"/>
      <c r="E52" s="28" t="s">
        <v>188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0"/>
      <c r="U52" s="61">
        <v>289015</v>
      </c>
      <c r="V52" s="62"/>
      <c r="W52" s="62"/>
      <c r="X52" s="62"/>
      <c r="Y52" s="63"/>
      <c r="Z52" s="61">
        <v>0</v>
      </c>
      <c r="AA52" s="62"/>
      <c r="AB52" s="62"/>
      <c r="AC52" s="62"/>
      <c r="AD52" s="63"/>
      <c r="AE52" s="61">
        <v>0</v>
      </c>
      <c r="AF52" s="62"/>
      <c r="AG52" s="62"/>
      <c r="AH52" s="63"/>
      <c r="AI52" s="61">
        <f t="shared" si="0"/>
        <v>289015</v>
      </c>
      <c r="AJ52" s="62"/>
      <c r="AK52" s="62"/>
      <c r="AL52" s="62"/>
      <c r="AM52" s="63"/>
      <c r="AN52" s="61">
        <v>98000</v>
      </c>
      <c r="AO52" s="62"/>
      <c r="AP52" s="62"/>
      <c r="AQ52" s="62"/>
      <c r="AR52" s="63"/>
      <c r="AS52" s="61">
        <v>0</v>
      </c>
      <c r="AT52" s="62"/>
      <c r="AU52" s="62"/>
      <c r="AV52" s="62"/>
      <c r="AW52" s="63"/>
      <c r="AX52" s="61">
        <v>0</v>
      </c>
      <c r="AY52" s="62"/>
      <c r="AZ52" s="62"/>
      <c r="BA52" s="63"/>
      <c r="BB52" s="61">
        <f t="shared" si="1"/>
        <v>98000</v>
      </c>
      <c r="BC52" s="62"/>
      <c r="BD52" s="62"/>
      <c r="BE52" s="62"/>
      <c r="BF52" s="63"/>
      <c r="BG52" s="61">
        <v>169000</v>
      </c>
      <c r="BH52" s="62"/>
      <c r="BI52" s="62"/>
      <c r="BJ52" s="62"/>
      <c r="BK52" s="63"/>
      <c r="BL52" s="61">
        <v>0</v>
      </c>
      <c r="BM52" s="62"/>
      <c r="BN52" s="62"/>
      <c r="BO52" s="62"/>
      <c r="BP52" s="63"/>
      <c r="BQ52" s="61">
        <v>0</v>
      </c>
      <c r="BR52" s="62"/>
      <c r="BS52" s="62"/>
      <c r="BT52" s="63"/>
      <c r="BU52" s="61">
        <f t="shared" si="2"/>
        <v>169000</v>
      </c>
      <c r="BV52" s="62"/>
      <c r="BW52" s="62"/>
      <c r="BX52" s="62"/>
      <c r="BY52" s="63"/>
    </row>
    <row r="53" spans="1:79" s="25" customFormat="1" ht="20.100000000000001" customHeight="1" x14ac:dyDescent="0.2">
      <c r="A53" s="40">
        <v>2240</v>
      </c>
      <c r="B53" s="41"/>
      <c r="C53" s="41"/>
      <c r="D53" s="60"/>
      <c r="E53" s="28" t="s">
        <v>189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61">
        <v>88907</v>
      </c>
      <c r="V53" s="62"/>
      <c r="W53" s="62"/>
      <c r="X53" s="62"/>
      <c r="Y53" s="63"/>
      <c r="Z53" s="61">
        <v>0</v>
      </c>
      <c r="AA53" s="62"/>
      <c r="AB53" s="62"/>
      <c r="AC53" s="62"/>
      <c r="AD53" s="63"/>
      <c r="AE53" s="61">
        <v>0</v>
      </c>
      <c r="AF53" s="62"/>
      <c r="AG53" s="62"/>
      <c r="AH53" s="63"/>
      <c r="AI53" s="61">
        <f t="shared" si="0"/>
        <v>88907</v>
      </c>
      <c r="AJ53" s="62"/>
      <c r="AK53" s="62"/>
      <c r="AL53" s="62"/>
      <c r="AM53" s="63"/>
      <c r="AN53" s="61">
        <v>79000</v>
      </c>
      <c r="AO53" s="62"/>
      <c r="AP53" s="62"/>
      <c r="AQ53" s="62"/>
      <c r="AR53" s="63"/>
      <c r="AS53" s="61">
        <v>0</v>
      </c>
      <c r="AT53" s="62"/>
      <c r="AU53" s="62"/>
      <c r="AV53" s="62"/>
      <c r="AW53" s="63"/>
      <c r="AX53" s="61">
        <v>0</v>
      </c>
      <c r="AY53" s="62"/>
      <c r="AZ53" s="62"/>
      <c r="BA53" s="63"/>
      <c r="BB53" s="61">
        <f t="shared" si="1"/>
        <v>79000</v>
      </c>
      <c r="BC53" s="62"/>
      <c r="BD53" s="62"/>
      <c r="BE53" s="62"/>
      <c r="BF53" s="63"/>
      <c r="BG53" s="61">
        <v>130700</v>
      </c>
      <c r="BH53" s="62"/>
      <c r="BI53" s="62"/>
      <c r="BJ53" s="62"/>
      <c r="BK53" s="63"/>
      <c r="BL53" s="61">
        <v>0</v>
      </c>
      <c r="BM53" s="62"/>
      <c r="BN53" s="62"/>
      <c r="BO53" s="62"/>
      <c r="BP53" s="63"/>
      <c r="BQ53" s="61">
        <v>0</v>
      </c>
      <c r="BR53" s="62"/>
      <c r="BS53" s="62"/>
      <c r="BT53" s="63"/>
      <c r="BU53" s="61">
        <f t="shared" si="2"/>
        <v>130700</v>
      </c>
      <c r="BV53" s="62"/>
      <c r="BW53" s="62"/>
      <c r="BX53" s="62"/>
      <c r="BY53" s="63"/>
    </row>
    <row r="54" spans="1:79" s="25" customFormat="1" ht="20.100000000000001" customHeight="1" x14ac:dyDescent="0.2">
      <c r="A54" s="40">
        <v>2250</v>
      </c>
      <c r="B54" s="41"/>
      <c r="C54" s="41"/>
      <c r="D54" s="60"/>
      <c r="E54" s="28" t="s">
        <v>190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30"/>
      <c r="U54" s="61">
        <v>3685</v>
      </c>
      <c r="V54" s="62"/>
      <c r="W54" s="62"/>
      <c r="X54" s="62"/>
      <c r="Y54" s="63"/>
      <c r="Z54" s="61">
        <v>0</v>
      </c>
      <c r="AA54" s="62"/>
      <c r="AB54" s="62"/>
      <c r="AC54" s="62"/>
      <c r="AD54" s="63"/>
      <c r="AE54" s="61">
        <v>0</v>
      </c>
      <c r="AF54" s="62"/>
      <c r="AG54" s="62"/>
      <c r="AH54" s="63"/>
      <c r="AI54" s="61">
        <f t="shared" si="0"/>
        <v>3685</v>
      </c>
      <c r="AJ54" s="62"/>
      <c r="AK54" s="62"/>
      <c r="AL54" s="62"/>
      <c r="AM54" s="63"/>
      <c r="AN54" s="61">
        <v>6200</v>
      </c>
      <c r="AO54" s="62"/>
      <c r="AP54" s="62"/>
      <c r="AQ54" s="62"/>
      <c r="AR54" s="63"/>
      <c r="AS54" s="61">
        <v>0</v>
      </c>
      <c r="AT54" s="62"/>
      <c r="AU54" s="62"/>
      <c r="AV54" s="62"/>
      <c r="AW54" s="63"/>
      <c r="AX54" s="61">
        <v>0</v>
      </c>
      <c r="AY54" s="62"/>
      <c r="AZ54" s="62"/>
      <c r="BA54" s="63"/>
      <c r="BB54" s="61">
        <f t="shared" si="1"/>
        <v>6200</v>
      </c>
      <c r="BC54" s="62"/>
      <c r="BD54" s="62"/>
      <c r="BE54" s="62"/>
      <c r="BF54" s="63"/>
      <c r="BG54" s="61">
        <v>10000</v>
      </c>
      <c r="BH54" s="62"/>
      <c r="BI54" s="62"/>
      <c r="BJ54" s="62"/>
      <c r="BK54" s="63"/>
      <c r="BL54" s="61">
        <v>0</v>
      </c>
      <c r="BM54" s="62"/>
      <c r="BN54" s="62"/>
      <c r="BO54" s="62"/>
      <c r="BP54" s="63"/>
      <c r="BQ54" s="61">
        <v>0</v>
      </c>
      <c r="BR54" s="62"/>
      <c r="BS54" s="62"/>
      <c r="BT54" s="63"/>
      <c r="BU54" s="61">
        <f t="shared" si="2"/>
        <v>10000</v>
      </c>
      <c r="BV54" s="62"/>
      <c r="BW54" s="62"/>
      <c r="BX54" s="62"/>
      <c r="BY54" s="63"/>
    </row>
    <row r="55" spans="1:79" s="25" customFormat="1" ht="20.100000000000001" customHeight="1" x14ac:dyDescent="0.2">
      <c r="A55" s="40">
        <v>2273</v>
      </c>
      <c r="B55" s="41"/>
      <c r="C55" s="41"/>
      <c r="D55" s="60"/>
      <c r="E55" s="28" t="s">
        <v>191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0"/>
      <c r="U55" s="61">
        <v>77740</v>
      </c>
      <c r="V55" s="62"/>
      <c r="W55" s="62"/>
      <c r="X55" s="62"/>
      <c r="Y55" s="63"/>
      <c r="Z55" s="61">
        <v>0</v>
      </c>
      <c r="AA55" s="62"/>
      <c r="AB55" s="62"/>
      <c r="AC55" s="62"/>
      <c r="AD55" s="63"/>
      <c r="AE55" s="61">
        <v>0</v>
      </c>
      <c r="AF55" s="62"/>
      <c r="AG55" s="62"/>
      <c r="AH55" s="63"/>
      <c r="AI55" s="61">
        <f t="shared" si="0"/>
        <v>77740</v>
      </c>
      <c r="AJ55" s="62"/>
      <c r="AK55" s="62"/>
      <c r="AL55" s="62"/>
      <c r="AM55" s="63"/>
      <c r="AN55" s="61">
        <v>196135</v>
      </c>
      <c r="AO55" s="62"/>
      <c r="AP55" s="62"/>
      <c r="AQ55" s="62"/>
      <c r="AR55" s="63"/>
      <c r="AS55" s="61">
        <v>0</v>
      </c>
      <c r="AT55" s="62"/>
      <c r="AU55" s="62"/>
      <c r="AV55" s="62"/>
      <c r="AW55" s="63"/>
      <c r="AX55" s="61">
        <v>0</v>
      </c>
      <c r="AY55" s="62"/>
      <c r="AZ55" s="62"/>
      <c r="BA55" s="63"/>
      <c r="BB55" s="61">
        <f t="shared" si="1"/>
        <v>196135</v>
      </c>
      <c r="BC55" s="62"/>
      <c r="BD55" s="62"/>
      <c r="BE55" s="62"/>
      <c r="BF55" s="63"/>
      <c r="BG55" s="61">
        <v>203680</v>
      </c>
      <c r="BH55" s="62"/>
      <c r="BI55" s="62"/>
      <c r="BJ55" s="62"/>
      <c r="BK55" s="63"/>
      <c r="BL55" s="61">
        <v>0</v>
      </c>
      <c r="BM55" s="62"/>
      <c r="BN55" s="62"/>
      <c r="BO55" s="62"/>
      <c r="BP55" s="63"/>
      <c r="BQ55" s="61">
        <v>0</v>
      </c>
      <c r="BR55" s="62"/>
      <c r="BS55" s="62"/>
      <c r="BT55" s="63"/>
      <c r="BU55" s="61">
        <f t="shared" si="2"/>
        <v>203680</v>
      </c>
      <c r="BV55" s="62"/>
      <c r="BW55" s="62"/>
      <c r="BX55" s="62"/>
      <c r="BY55" s="63"/>
    </row>
    <row r="56" spans="1:79" s="25" customFormat="1" ht="20.100000000000001" customHeight="1" x14ac:dyDescent="0.2">
      <c r="A56" s="40">
        <v>2800</v>
      </c>
      <c r="B56" s="41"/>
      <c r="C56" s="41"/>
      <c r="D56" s="60"/>
      <c r="E56" s="28" t="s">
        <v>192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30"/>
      <c r="U56" s="61">
        <v>0</v>
      </c>
      <c r="V56" s="62"/>
      <c r="W56" s="62"/>
      <c r="X56" s="62"/>
      <c r="Y56" s="63"/>
      <c r="Z56" s="61">
        <v>0</v>
      </c>
      <c r="AA56" s="62"/>
      <c r="AB56" s="62"/>
      <c r="AC56" s="62"/>
      <c r="AD56" s="63"/>
      <c r="AE56" s="61">
        <v>0</v>
      </c>
      <c r="AF56" s="62"/>
      <c r="AG56" s="62"/>
      <c r="AH56" s="63"/>
      <c r="AI56" s="61">
        <f t="shared" si="0"/>
        <v>0</v>
      </c>
      <c r="AJ56" s="62"/>
      <c r="AK56" s="62"/>
      <c r="AL56" s="62"/>
      <c r="AM56" s="63"/>
      <c r="AN56" s="61">
        <v>1000</v>
      </c>
      <c r="AO56" s="62"/>
      <c r="AP56" s="62"/>
      <c r="AQ56" s="62"/>
      <c r="AR56" s="63"/>
      <c r="AS56" s="61">
        <v>0</v>
      </c>
      <c r="AT56" s="62"/>
      <c r="AU56" s="62"/>
      <c r="AV56" s="62"/>
      <c r="AW56" s="63"/>
      <c r="AX56" s="61">
        <v>0</v>
      </c>
      <c r="AY56" s="62"/>
      <c r="AZ56" s="62"/>
      <c r="BA56" s="63"/>
      <c r="BB56" s="61">
        <f t="shared" si="1"/>
        <v>1000</v>
      </c>
      <c r="BC56" s="62"/>
      <c r="BD56" s="62"/>
      <c r="BE56" s="62"/>
      <c r="BF56" s="63"/>
      <c r="BG56" s="61">
        <v>1000</v>
      </c>
      <c r="BH56" s="62"/>
      <c r="BI56" s="62"/>
      <c r="BJ56" s="62"/>
      <c r="BK56" s="63"/>
      <c r="BL56" s="61">
        <v>0</v>
      </c>
      <c r="BM56" s="62"/>
      <c r="BN56" s="62"/>
      <c r="BO56" s="62"/>
      <c r="BP56" s="63"/>
      <c r="BQ56" s="61">
        <v>0</v>
      </c>
      <c r="BR56" s="62"/>
      <c r="BS56" s="62"/>
      <c r="BT56" s="63"/>
      <c r="BU56" s="61">
        <f t="shared" si="2"/>
        <v>1000</v>
      </c>
      <c r="BV56" s="62"/>
      <c r="BW56" s="62"/>
      <c r="BX56" s="62"/>
      <c r="BY56" s="63"/>
    </row>
    <row r="57" spans="1:79" s="6" customFormat="1" ht="18" customHeight="1" x14ac:dyDescent="0.2">
      <c r="A57" s="46"/>
      <c r="B57" s="47"/>
      <c r="C57" s="47"/>
      <c r="D57" s="64"/>
      <c r="E57" s="34" t="s">
        <v>147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6"/>
      <c r="U57" s="56">
        <v>4080297</v>
      </c>
      <c r="V57" s="57"/>
      <c r="W57" s="57"/>
      <c r="X57" s="57"/>
      <c r="Y57" s="58"/>
      <c r="Z57" s="56">
        <v>0</v>
      </c>
      <c r="AA57" s="57"/>
      <c r="AB57" s="57"/>
      <c r="AC57" s="57"/>
      <c r="AD57" s="58"/>
      <c r="AE57" s="56">
        <v>0</v>
      </c>
      <c r="AF57" s="57"/>
      <c r="AG57" s="57"/>
      <c r="AH57" s="58"/>
      <c r="AI57" s="56">
        <f t="shared" si="0"/>
        <v>4080297</v>
      </c>
      <c r="AJ57" s="57"/>
      <c r="AK57" s="57"/>
      <c r="AL57" s="57"/>
      <c r="AM57" s="58"/>
      <c r="AN57" s="56">
        <v>4185535</v>
      </c>
      <c r="AO57" s="57"/>
      <c r="AP57" s="57"/>
      <c r="AQ57" s="57"/>
      <c r="AR57" s="58"/>
      <c r="AS57" s="56">
        <v>0</v>
      </c>
      <c r="AT57" s="57"/>
      <c r="AU57" s="57"/>
      <c r="AV57" s="57"/>
      <c r="AW57" s="58"/>
      <c r="AX57" s="56">
        <v>0</v>
      </c>
      <c r="AY57" s="57"/>
      <c r="AZ57" s="57"/>
      <c r="BA57" s="58"/>
      <c r="BB57" s="56">
        <f t="shared" si="1"/>
        <v>4185535</v>
      </c>
      <c r="BC57" s="57"/>
      <c r="BD57" s="57"/>
      <c r="BE57" s="57"/>
      <c r="BF57" s="58"/>
      <c r="BG57" s="56">
        <v>5119880</v>
      </c>
      <c r="BH57" s="57"/>
      <c r="BI57" s="57"/>
      <c r="BJ57" s="57"/>
      <c r="BK57" s="58"/>
      <c r="BL57" s="56">
        <v>0</v>
      </c>
      <c r="BM57" s="57"/>
      <c r="BN57" s="57"/>
      <c r="BO57" s="57"/>
      <c r="BP57" s="58"/>
      <c r="BQ57" s="56">
        <v>0</v>
      </c>
      <c r="BR57" s="57"/>
      <c r="BS57" s="57"/>
      <c r="BT57" s="58"/>
      <c r="BU57" s="56">
        <f t="shared" si="2"/>
        <v>5119880</v>
      </c>
      <c r="BV57" s="57"/>
      <c r="BW57" s="57"/>
      <c r="BX57" s="57"/>
      <c r="BY57" s="58"/>
    </row>
    <row r="58" spans="1:79" ht="24.75" customHeight="1" x14ac:dyDescent="0.2"/>
    <row r="59" spans="1:79" ht="14.25" customHeight="1" x14ac:dyDescent="0.2">
      <c r="A59" s="54" t="s">
        <v>269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</row>
    <row r="60" spans="1:79" ht="15" customHeight="1" x14ac:dyDescent="0.2">
      <c r="A60" s="88" t="s">
        <v>178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</row>
    <row r="61" spans="1:79" ht="23.1" customHeight="1" x14ac:dyDescent="0.2">
      <c r="A61" s="110" t="s">
        <v>119</v>
      </c>
      <c r="B61" s="111"/>
      <c r="C61" s="111"/>
      <c r="D61" s="111"/>
      <c r="E61" s="112"/>
      <c r="F61" s="38" t="s">
        <v>19</v>
      </c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84" t="s">
        <v>179</v>
      </c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6"/>
      <c r="AN61" s="84" t="s">
        <v>180</v>
      </c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6"/>
      <c r="BG61" s="84" t="s">
        <v>181</v>
      </c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6"/>
    </row>
    <row r="62" spans="1:79" ht="51.75" customHeight="1" x14ac:dyDescent="0.2">
      <c r="A62" s="113"/>
      <c r="B62" s="114"/>
      <c r="C62" s="114"/>
      <c r="D62" s="114"/>
      <c r="E62" s="11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84" t="s">
        <v>4</v>
      </c>
      <c r="V62" s="85"/>
      <c r="W62" s="85"/>
      <c r="X62" s="85"/>
      <c r="Y62" s="86"/>
      <c r="Z62" s="84" t="s">
        <v>3</v>
      </c>
      <c r="AA62" s="85"/>
      <c r="AB62" s="85"/>
      <c r="AC62" s="85"/>
      <c r="AD62" s="86"/>
      <c r="AE62" s="104" t="s">
        <v>116</v>
      </c>
      <c r="AF62" s="105"/>
      <c r="AG62" s="105"/>
      <c r="AH62" s="106"/>
      <c r="AI62" s="84" t="s">
        <v>5</v>
      </c>
      <c r="AJ62" s="85"/>
      <c r="AK62" s="85"/>
      <c r="AL62" s="85"/>
      <c r="AM62" s="86"/>
      <c r="AN62" s="84" t="s">
        <v>4</v>
      </c>
      <c r="AO62" s="85"/>
      <c r="AP62" s="85"/>
      <c r="AQ62" s="85"/>
      <c r="AR62" s="86"/>
      <c r="AS62" s="84" t="s">
        <v>3</v>
      </c>
      <c r="AT62" s="85"/>
      <c r="AU62" s="85"/>
      <c r="AV62" s="85"/>
      <c r="AW62" s="86"/>
      <c r="AX62" s="104" t="s">
        <v>116</v>
      </c>
      <c r="AY62" s="105"/>
      <c r="AZ62" s="105"/>
      <c r="BA62" s="106"/>
      <c r="BB62" s="84" t="s">
        <v>96</v>
      </c>
      <c r="BC62" s="85"/>
      <c r="BD62" s="85"/>
      <c r="BE62" s="85"/>
      <c r="BF62" s="86"/>
      <c r="BG62" s="84" t="s">
        <v>4</v>
      </c>
      <c r="BH62" s="85"/>
      <c r="BI62" s="85"/>
      <c r="BJ62" s="85"/>
      <c r="BK62" s="86"/>
      <c r="BL62" s="84" t="s">
        <v>3</v>
      </c>
      <c r="BM62" s="85"/>
      <c r="BN62" s="85"/>
      <c r="BO62" s="85"/>
      <c r="BP62" s="86"/>
      <c r="BQ62" s="104" t="s">
        <v>116</v>
      </c>
      <c r="BR62" s="105"/>
      <c r="BS62" s="105"/>
      <c r="BT62" s="106"/>
      <c r="BU62" s="38" t="s">
        <v>97</v>
      </c>
      <c r="BV62" s="38"/>
      <c r="BW62" s="38"/>
      <c r="BX62" s="38"/>
      <c r="BY62" s="38"/>
    </row>
    <row r="63" spans="1:79" ht="15" customHeight="1" x14ac:dyDescent="0.2">
      <c r="A63" s="84">
        <v>1</v>
      </c>
      <c r="B63" s="85"/>
      <c r="C63" s="85"/>
      <c r="D63" s="85"/>
      <c r="E63" s="86"/>
      <c r="F63" s="84">
        <v>2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84">
        <v>3</v>
      </c>
      <c r="V63" s="85"/>
      <c r="W63" s="85"/>
      <c r="X63" s="85"/>
      <c r="Y63" s="86"/>
      <c r="Z63" s="84">
        <v>4</v>
      </c>
      <c r="AA63" s="85"/>
      <c r="AB63" s="85"/>
      <c r="AC63" s="85"/>
      <c r="AD63" s="86"/>
      <c r="AE63" s="84">
        <v>5</v>
      </c>
      <c r="AF63" s="85"/>
      <c r="AG63" s="85"/>
      <c r="AH63" s="86"/>
      <c r="AI63" s="84">
        <v>6</v>
      </c>
      <c r="AJ63" s="85"/>
      <c r="AK63" s="85"/>
      <c r="AL63" s="85"/>
      <c r="AM63" s="86"/>
      <c r="AN63" s="84">
        <v>7</v>
      </c>
      <c r="AO63" s="85"/>
      <c r="AP63" s="85"/>
      <c r="AQ63" s="85"/>
      <c r="AR63" s="86"/>
      <c r="AS63" s="84">
        <v>8</v>
      </c>
      <c r="AT63" s="85"/>
      <c r="AU63" s="85"/>
      <c r="AV63" s="85"/>
      <c r="AW63" s="86"/>
      <c r="AX63" s="84">
        <v>9</v>
      </c>
      <c r="AY63" s="85"/>
      <c r="AZ63" s="85"/>
      <c r="BA63" s="86"/>
      <c r="BB63" s="84">
        <v>10</v>
      </c>
      <c r="BC63" s="85"/>
      <c r="BD63" s="85"/>
      <c r="BE63" s="85"/>
      <c r="BF63" s="86"/>
      <c r="BG63" s="84">
        <v>11</v>
      </c>
      <c r="BH63" s="85"/>
      <c r="BI63" s="85"/>
      <c r="BJ63" s="85"/>
      <c r="BK63" s="86"/>
      <c r="BL63" s="84">
        <v>12</v>
      </c>
      <c r="BM63" s="85"/>
      <c r="BN63" s="85"/>
      <c r="BO63" s="85"/>
      <c r="BP63" s="86"/>
      <c r="BQ63" s="84">
        <v>13</v>
      </c>
      <c r="BR63" s="85"/>
      <c r="BS63" s="85"/>
      <c r="BT63" s="86"/>
      <c r="BU63" s="38">
        <v>14</v>
      </c>
      <c r="BV63" s="38"/>
      <c r="BW63" s="38"/>
      <c r="BX63" s="38"/>
      <c r="BY63" s="38"/>
    </row>
    <row r="64" spans="1:79" s="1" customFormat="1" ht="13.5" hidden="1" customHeight="1" x14ac:dyDescent="0.2">
      <c r="A64" s="48" t="s">
        <v>64</v>
      </c>
      <c r="B64" s="49"/>
      <c r="C64" s="49"/>
      <c r="D64" s="49"/>
      <c r="E64" s="50"/>
      <c r="F64" s="48" t="s">
        <v>57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50"/>
      <c r="U64" s="48" t="s">
        <v>65</v>
      </c>
      <c r="V64" s="49"/>
      <c r="W64" s="49"/>
      <c r="X64" s="49"/>
      <c r="Y64" s="50"/>
      <c r="Z64" s="48" t="s">
        <v>66</v>
      </c>
      <c r="AA64" s="49"/>
      <c r="AB64" s="49"/>
      <c r="AC64" s="49"/>
      <c r="AD64" s="50"/>
      <c r="AE64" s="48" t="s">
        <v>91</v>
      </c>
      <c r="AF64" s="49"/>
      <c r="AG64" s="49"/>
      <c r="AH64" s="50"/>
      <c r="AI64" s="101" t="s">
        <v>170</v>
      </c>
      <c r="AJ64" s="102"/>
      <c r="AK64" s="102"/>
      <c r="AL64" s="102"/>
      <c r="AM64" s="103"/>
      <c r="AN64" s="48" t="s">
        <v>67</v>
      </c>
      <c r="AO64" s="49"/>
      <c r="AP64" s="49"/>
      <c r="AQ64" s="49"/>
      <c r="AR64" s="50"/>
      <c r="AS64" s="48" t="s">
        <v>68</v>
      </c>
      <c r="AT64" s="49"/>
      <c r="AU64" s="49"/>
      <c r="AV64" s="49"/>
      <c r="AW64" s="50"/>
      <c r="AX64" s="48" t="s">
        <v>92</v>
      </c>
      <c r="AY64" s="49"/>
      <c r="AZ64" s="49"/>
      <c r="BA64" s="50"/>
      <c r="BB64" s="101" t="s">
        <v>170</v>
      </c>
      <c r="BC64" s="102"/>
      <c r="BD64" s="102"/>
      <c r="BE64" s="102"/>
      <c r="BF64" s="103"/>
      <c r="BG64" s="48" t="s">
        <v>58</v>
      </c>
      <c r="BH64" s="49"/>
      <c r="BI64" s="49"/>
      <c r="BJ64" s="49"/>
      <c r="BK64" s="50"/>
      <c r="BL64" s="48" t="s">
        <v>59</v>
      </c>
      <c r="BM64" s="49"/>
      <c r="BN64" s="49"/>
      <c r="BO64" s="49"/>
      <c r="BP64" s="50"/>
      <c r="BQ64" s="48" t="s">
        <v>93</v>
      </c>
      <c r="BR64" s="49"/>
      <c r="BS64" s="49"/>
      <c r="BT64" s="50"/>
      <c r="BU64" s="55" t="s">
        <v>170</v>
      </c>
      <c r="BV64" s="55"/>
      <c r="BW64" s="55"/>
      <c r="BX64" s="55"/>
      <c r="BY64" s="55"/>
      <c r="CA64" t="s">
        <v>27</v>
      </c>
    </row>
    <row r="65" spans="1:79" s="6" customFormat="1" ht="12.75" customHeight="1" x14ac:dyDescent="0.2">
      <c r="A65" s="46"/>
      <c r="B65" s="47"/>
      <c r="C65" s="47"/>
      <c r="D65" s="47"/>
      <c r="E65" s="64"/>
      <c r="F65" s="46" t="s">
        <v>147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64"/>
      <c r="U65" s="56"/>
      <c r="V65" s="57"/>
      <c r="W65" s="57"/>
      <c r="X65" s="57"/>
      <c r="Y65" s="58"/>
      <c r="Z65" s="56"/>
      <c r="AA65" s="57"/>
      <c r="AB65" s="57"/>
      <c r="AC65" s="57"/>
      <c r="AD65" s="58"/>
      <c r="AE65" s="56"/>
      <c r="AF65" s="57"/>
      <c r="AG65" s="57"/>
      <c r="AH65" s="58"/>
      <c r="AI65" s="56">
        <f>IF(ISNUMBER(U65),U65,0)+IF(ISNUMBER(Z65),Z65,0)</f>
        <v>0</v>
      </c>
      <c r="AJ65" s="57"/>
      <c r="AK65" s="57"/>
      <c r="AL65" s="57"/>
      <c r="AM65" s="58"/>
      <c r="AN65" s="56"/>
      <c r="AO65" s="57"/>
      <c r="AP65" s="57"/>
      <c r="AQ65" s="57"/>
      <c r="AR65" s="58"/>
      <c r="AS65" s="56"/>
      <c r="AT65" s="57"/>
      <c r="AU65" s="57"/>
      <c r="AV65" s="57"/>
      <c r="AW65" s="58"/>
      <c r="AX65" s="56"/>
      <c r="AY65" s="57"/>
      <c r="AZ65" s="57"/>
      <c r="BA65" s="58"/>
      <c r="BB65" s="56">
        <f>IF(ISNUMBER(AN65),AN65,0)+IF(ISNUMBER(AS65),AS65,0)</f>
        <v>0</v>
      </c>
      <c r="BC65" s="57"/>
      <c r="BD65" s="57"/>
      <c r="BE65" s="57"/>
      <c r="BF65" s="58"/>
      <c r="BG65" s="56"/>
      <c r="BH65" s="57"/>
      <c r="BI65" s="57"/>
      <c r="BJ65" s="57"/>
      <c r="BK65" s="58"/>
      <c r="BL65" s="56"/>
      <c r="BM65" s="57"/>
      <c r="BN65" s="57"/>
      <c r="BO65" s="57"/>
      <c r="BP65" s="58"/>
      <c r="BQ65" s="56"/>
      <c r="BR65" s="57"/>
      <c r="BS65" s="57"/>
      <c r="BT65" s="58"/>
      <c r="BU65" s="56">
        <f>IF(ISNUMBER(BG65),BG65,0)+IF(ISNUMBER(BL65),BL65,0)</f>
        <v>0</v>
      </c>
      <c r="BV65" s="57"/>
      <c r="BW65" s="57"/>
      <c r="BX65" s="57"/>
      <c r="BY65" s="58"/>
      <c r="CA65" s="6" t="s">
        <v>28</v>
      </c>
    </row>
    <row r="66" spans="1:79" ht="27" customHeight="1" x14ac:dyDescent="0.2"/>
    <row r="67" spans="1:79" ht="14.25" customHeight="1" x14ac:dyDescent="0.2">
      <c r="A67" s="54" t="s">
        <v>281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15" customHeight="1" x14ac:dyDescent="0.2">
      <c r="A68" s="88" t="s">
        <v>178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</row>
    <row r="69" spans="1:79" ht="23.1" customHeight="1" x14ac:dyDescent="0.2">
      <c r="A69" s="110" t="s">
        <v>118</v>
      </c>
      <c r="B69" s="111"/>
      <c r="C69" s="111"/>
      <c r="D69" s="112"/>
      <c r="E69" s="90" t="s">
        <v>19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2"/>
      <c r="X69" s="84" t="s">
        <v>182</v>
      </c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6"/>
      <c r="AR69" s="38" t="s">
        <v>183</v>
      </c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</row>
    <row r="70" spans="1:79" ht="48.75" customHeight="1" x14ac:dyDescent="0.2">
      <c r="A70" s="113"/>
      <c r="B70" s="114"/>
      <c r="C70" s="114"/>
      <c r="D70" s="115"/>
      <c r="E70" s="93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  <c r="X70" s="90" t="s">
        <v>4</v>
      </c>
      <c r="Y70" s="91"/>
      <c r="Z70" s="91"/>
      <c r="AA70" s="91"/>
      <c r="AB70" s="92"/>
      <c r="AC70" s="90" t="s">
        <v>3</v>
      </c>
      <c r="AD70" s="91"/>
      <c r="AE70" s="91"/>
      <c r="AF70" s="91"/>
      <c r="AG70" s="92"/>
      <c r="AH70" s="104" t="s">
        <v>116</v>
      </c>
      <c r="AI70" s="105"/>
      <c r="AJ70" s="105"/>
      <c r="AK70" s="105"/>
      <c r="AL70" s="106"/>
      <c r="AM70" s="84" t="s">
        <v>5</v>
      </c>
      <c r="AN70" s="85"/>
      <c r="AO70" s="85"/>
      <c r="AP70" s="85"/>
      <c r="AQ70" s="86"/>
      <c r="AR70" s="84" t="s">
        <v>4</v>
      </c>
      <c r="AS70" s="85"/>
      <c r="AT70" s="85"/>
      <c r="AU70" s="85"/>
      <c r="AV70" s="86"/>
      <c r="AW70" s="84" t="s">
        <v>3</v>
      </c>
      <c r="AX70" s="85"/>
      <c r="AY70" s="85"/>
      <c r="AZ70" s="85"/>
      <c r="BA70" s="86"/>
      <c r="BB70" s="104" t="s">
        <v>116</v>
      </c>
      <c r="BC70" s="105"/>
      <c r="BD70" s="105"/>
      <c r="BE70" s="105"/>
      <c r="BF70" s="106"/>
      <c r="BG70" s="84" t="s">
        <v>96</v>
      </c>
      <c r="BH70" s="85"/>
      <c r="BI70" s="85"/>
      <c r="BJ70" s="85"/>
      <c r="BK70" s="86"/>
    </row>
    <row r="71" spans="1:79" ht="12.75" customHeight="1" x14ac:dyDescent="0.2">
      <c r="A71" s="84">
        <v>1</v>
      </c>
      <c r="B71" s="85"/>
      <c r="C71" s="85"/>
      <c r="D71" s="86"/>
      <c r="E71" s="84">
        <v>2</v>
      </c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6"/>
      <c r="X71" s="84">
        <v>3</v>
      </c>
      <c r="Y71" s="85"/>
      <c r="Z71" s="85"/>
      <c r="AA71" s="85"/>
      <c r="AB71" s="86"/>
      <c r="AC71" s="84">
        <v>4</v>
      </c>
      <c r="AD71" s="85"/>
      <c r="AE71" s="85"/>
      <c r="AF71" s="85"/>
      <c r="AG71" s="86"/>
      <c r="AH71" s="84">
        <v>5</v>
      </c>
      <c r="AI71" s="85"/>
      <c r="AJ71" s="85"/>
      <c r="AK71" s="85"/>
      <c r="AL71" s="86"/>
      <c r="AM71" s="84">
        <v>6</v>
      </c>
      <c r="AN71" s="85"/>
      <c r="AO71" s="85"/>
      <c r="AP71" s="85"/>
      <c r="AQ71" s="86"/>
      <c r="AR71" s="84">
        <v>7</v>
      </c>
      <c r="AS71" s="85"/>
      <c r="AT71" s="85"/>
      <c r="AU71" s="85"/>
      <c r="AV71" s="86"/>
      <c r="AW71" s="84">
        <v>8</v>
      </c>
      <c r="AX71" s="85"/>
      <c r="AY71" s="85"/>
      <c r="AZ71" s="85"/>
      <c r="BA71" s="86"/>
      <c r="BB71" s="84">
        <v>9</v>
      </c>
      <c r="BC71" s="85"/>
      <c r="BD71" s="85"/>
      <c r="BE71" s="85"/>
      <c r="BF71" s="86"/>
      <c r="BG71" s="84">
        <v>10</v>
      </c>
      <c r="BH71" s="85"/>
      <c r="BI71" s="85"/>
      <c r="BJ71" s="85"/>
      <c r="BK71" s="86"/>
    </row>
    <row r="72" spans="1:79" s="1" customFormat="1" ht="12.75" hidden="1" customHeight="1" x14ac:dyDescent="0.2">
      <c r="A72" s="48" t="s">
        <v>64</v>
      </c>
      <c r="B72" s="49"/>
      <c r="C72" s="49"/>
      <c r="D72" s="50"/>
      <c r="E72" s="48" t="s">
        <v>57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0"/>
      <c r="X72" s="116" t="s">
        <v>60</v>
      </c>
      <c r="Y72" s="117"/>
      <c r="Z72" s="117"/>
      <c r="AA72" s="117"/>
      <c r="AB72" s="118"/>
      <c r="AC72" s="116" t="s">
        <v>61</v>
      </c>
      <c r="AD72" s="117"/>
      <c r="AE72" s="117"/>
      <c r="AF72" s="117"/>
      <c r="AG72" s="118"/>
      <c r="AH72" s="48" t="s">
        <v>94</v>
      </c>
      <c r="AI72" s="49"/>
      <c r="AJ72" s="49"/>
      <c r="AK72" s="49"/>
      <c r="AL72" s="50"/>
      <c r="AM72" s="101" t="s">
        <v>171</v>
      </c>
      <c r="AN72" s="102"/>
      <c r="AO72" s="102"/>
      <c r="AP72" s="102"/>
      <c r="AQ72" s="103"/>
      <c r="AR72" s="48" t="s">
        <v>62</v>
      </c>
      <c r="AS72" s="49"/>
      <c r="AT72" s="49"/>
      <c r="AU72" s="49"/>
      <c r="AV72" s="50"/>
      <c r="AW72" s="48" t="s">
        <v>63</v>
      </c>
      <c r="AX72" s="49"/>
      <c r="AY72" s="49"/>
      <c r="AZ72" s="49"/>
      <c r="BA72" s="50"/>
      <c r="BB72" s="48" t="s">
        <v>95</v>
      </c>
      <c r="BC72" s="49"/>
      <c r="BD72" s="49"/>
      <c r="BE72" s="49"/>
      <c r="BF72" s="50"/>
      <c r="BG72" s="101" t="s">
        <v>171</v>
      </c>
      <c r="BH72" s="102"/>
      <c r="BI72" s="102"/>
      <c r="BJ72" s="102"/>
      <c r="BK72" s="103"/>
      <c r="CA72" t="s">
        <v>29</v>
      </c>
    </row>
    <row r="73" spans="1:79" s="25" customFormat="1" ht="12.75" customHeight="1" x14ac:dyDescent="0.2">
      <c r="A73" s="40">
        <v>2111</v>
      </c>
      <c r="B73" s="41"/>
      <c r="C73" s="41"/>
      <c r="D73" s="60"/>
      <c r="E73" s="28" t="s">
        <v>186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30"/>
      <c r="X73" s="61">
        <v>3775000</v>
      </c>
      <c r="Y73" s="62"/>
      <c r="Z73" s="62"/>
      <c r="AA73" s="62"/>
      <c r="AB73" s="63"/>
      <c r="AC73" s="61">
        <v>0</v>
      </c>
      <c r="AD73" s="62"/>
      <c r="AE73" s="62"/>
      <c r="AF73" s="62"/>
      <c r="AG73" s="63"/>
      <c r="AH73" s="61">
        <v>0</v>
      </c>
      <c r="AI73" s="62"/>
      <c r="AJ73" s="62"/>
      <c r="AK73" s="62"/>
      <c r="AL73" s="63"/>
      <c r="AM73" s="61">
        <f t="shared" ref="AM73:AM80" si="3">IF(ISNUMBER(X73),X73,0)+IF(ISNUMBER(AC73),AC73,0)</f>
        <v>3775000</v>
      </c>
      <c r="AN73" s="62"/>
      <c r="AO73" s="62"/>
      <c r="AP73" s="62"/>
      <c r="AQ73" s="63"/>
      <c r="AR73" s="61">
        <v>3775000</v>
      </c>
      <c r="AS73" s="62"/>
      <c r="AT73" s="62"/>
      <c r="AU73" s="62"/>
      <c r="AV73" s="63"/>
      <c r="AW73" s="61">
        <v>0</v>
      </c>
      <c r="AX73" s="62"/>
      <c r="AY73" s="62"/>
      <c r="AZ73" s="62"/>
      <c r="BA73" s="63"/>
      <c r="BB73" s="61">
        <v>0</v>
      </c>
      <c r="BC73" s="62"/>
      <c r="BD73" s="62"/>
      <c r="BE73" s="62"/>
      <c r="BF73" s="63"/>
      <c r="BG73" s="65">
        <f t="shared" ref="BG73:BG80" si="4">IF(ISNUMBER(AR73),AR73,0)+IF(ISNUMBER(AW73),AW73,0)</f>
        <v>3775000</v>
      </c>
      <c r="BH73" s="65"/>
      <c r="BI73" s="65"/>
      <c r="BJ73" s="65"/>
      <c r="BK73" s="65"/>
      <c r="CA73" s="25" t="s">
        <v>30</v>
      </c>
    </row>
    <row r="74" spans="1:79" s="25" customFormat="1" ht="12.75" customHeight="1" x14ac:dyDescent="0.2">
      <c r="A74" s="40">
        <v>2120</v>
      </c>
      <c r="B74" s="41"/>
      <c r="C74" s="41"/>
      <c r="D74" s="60"/>
      <c r="E74" s="28" t="s">
        <v>187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30"/>
      <c r="X74" s="61">
        <v>830500</v>
      </c>
      <c r="Y74" s="62"/>
      <c r="Z74" s="62"/>
      <c r="AA74" s="62"/>
      <c r="AB74" s="63"/>
      <c r="AC74" s="61">
        <v>0</v>
      </c>
      <c r="AD74" s="62"/>
      <c r="AE74" s="62"/>
      <c r="AF74" s="62"/>
      <c r="AG74" s="63"/>
      <c r="AH74" s="61">
        <v>0</v>
      </c>
      <c r="AI74" s="62"/>
      <c r="AJ74" s="62"/>
      <c r="AK74" s="62"/>
      <c r="AL74" s="63"/>
      <c r="AM74" s="61">
        <f t="shared" si="3"/>
        <v>830500</v>
      </c>
      <c r="AN74" s="62"/>
      <c r="AO74" s="62"/>
      <c r="AP74" s="62"/>
      <c r="AQ74" s="63"/>
      <c r="AR74" s="61">
        <v>830500</v>
      </c>
      <c r="AS74" s="62"/>
      <c r="AT74" s="62"/>
      <c r="AU74" s="62"/>
      <c r="AV74" s="63"/>
      <c r="AW74" s="61">
        <v>0</v>
      </c>
      <c r="AX74" s="62"/>
      <c r="AY74" s="62"/>
      <c r="AZ74" s="62"/>
      <c r="BA74" s="63"/>
      <c r="BB74" s="61">
        <v>0</v>
      </c>
      <c r="BC74" s="62"/>
      <c r="BD74" s="62"/>
      <c r="BE74" s="62"/>
      <c r="BF74" s="63"/>
      <c r="BG74" s="65">
        <f t="shared" si="4"/>
        <v>830500</v>
      </c>
      <c r="BH74" s="65"/>
      <c r="BI74" s="65"/>
      <c r="BJ74" s="65"/>
      <c r="BK74" s="65"/>
    </row>
    <row r="75" spans="1:79" s="25" customFormat="1" ht="12.75" customHeight="1" x14ac:dyDescent="0.2">
      <c r="A75" s="40">
        <v>2210</v>
      </c>
      <c r="B75" s="41"/>
      <c r="C75" s="41"/>
      <c r="D75" s="60"/>
      <c r="E75" s="28" t="s">
        <v>188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61">
        <v>185731</v>
      </c>
      <c r="Y75" s="62"/>
      <c r="Z75" s="62"/>
      <c r="AA75" s="62"/>
      <c r="AB75" s="63"/>
      <c r="AC75" s="61">
        <v>0</v>
      </c>
      <c r="AD75" s="62"/>
      <c r="AE75" s="62"/>
      <c r="AF75" s="62"/>
      <c r="AG75" s="63"/>
      <c r="AH75" s="61">
        <v>0</v>
      </c>
      <c r="AI75" s="62"/>
      <c r="AJ75" s="62"/>
      <c r="AK75" s="62"/>
      <c r="AL75" s="63"/>
      <c r="AM75" s="61">
        <f t="shared" si="3"/>
        <v>185731</v>
      </c>
      <c r="AN75" s="62"/>
      <c r="AO75" s="62"/>
      <c r="AP75" s="62"/>
      <c r="AQ75" s="63"/>
      <c r="AR75" s="61">
        <v>200589</v>
      </c>
      <c r="AS75" s="62"/>
      <c r="AT75" s="62"/>
      <c r="AU75" s="62"/>
      <c r="AV75" s="63"/>
      <c r="AW75" s="61">
        <v>0</v>
      </c>
      <c r="AX75" s="62"/>
      <c r="AY75" s="62"/>
      <c r="AZ75" s="62"/>
      <c r="BA75" s="63"/>
      <c r="BB75" s="61">
        <v>0</v>
      </c>
      <c r="BC75" s="62"/>
      <c r="BD75" s="62"/>
      <c r="BE75" s="62"/>
      <c r="BF75" s="63"/>
      <c r="BG75" s="65">
        <f t="shared" si="4"/>
        <v>200589</v>
      </c>
      <c r="BH75" s="65"/>
      <c r="BI75" s="65"/>
      <c r="BJ75" s="65"/>
      <c r="BK75" s="65"/>
    </row>
    <row r="76" spans="1:79" s="25" customFormat="1" ht="12.75" customHeight="1" x14ac:dyDescent="0.2">
      <c r="A76" s="40">
        <v>2240</v>
      </c>
      <c r="B76" s="41"/>
      <c r="C76" s="41"/>
      <c r="D76" s="60"/>
      <c r="E76" s="28" t="s">
        <v>189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61">
        <v>143639</v>
      </c>
      <c r="Y76" s="62"/>
      <c r="Z76" s="62"/>
      <c r="AA76" s="62"/>
      <c r="AB76" s="63"/>
      <c r="AC76" s="61">
        <v>0</v>
      </c>
      <c r="AD76" s="62"/>
      <c r="AE76" s="62"/>
      <c r="AF76" s="62"/>
      <c r="AG76" s="63"/>
      <c r="AH76" s="61">
        <v>0</v>
      </c>
      <c r="AI76" s="62"/>
      <c r="AJ76" s="62"/>
      <c r="AK76" s="62"/>
      <c r="AL76" s="63"/>
      <c r="AM76" s="61">
        <f t="shared" si="3"/>
        <v>143639</v>
      </c>
      <c r="AN76" s="62"/>
      <c r="AO76" s="62"/>
      <c r="AP76" s="62"/>
      <c r="AQ76" s="63"/>
      <c r="AR76" s="61">
        <v>155130</v>
      </c>
      <c r="AS76" s="62"/>
      <c r="AT76" s="62"/>
      <c r="AU76" s="62"/>
      <c r="AV76" s="63"/>
      <c r="AW76" s="61">
        <v>0</v>
      </c>
      <c r="AX76" s="62"/>
      <c r="AY76" s="62"/>
      <c r="AZ76" s="62"/>
      <c r="BA76" s="63"/>
      <c r="BB76" s="61">
        <v>0</v>
      </c>
      <c r="BC76" s="62"/>
      <c r="BD76" s="62"/>
      <c r="BE76" s="62"/>
      <c r="BF76" s="63"/>
      <c r="BG76" s="65">
        <f t="shared" si="4"/>
        <v>155130</v>
      </c>
      <c r="BH76" s="65"/>
      <c r="BI76" s="65"/>
      <c r="BJ76" s="65"/>
      <c r="BK76" s="65"/>
    </row>
    <row r="77" spans="1:79" s="25" customFormat="1" ht="12.75" customHeight="1" x14ac:dyDescent="0.2">
      <c r="A77" s="40">
        <v>2250</v>
      </c>
      <c r="B77" s="41"/>
      <c r="C77" s="41"/>
      <c r="D77" s="60"/>
      <c r="E77" s="28" t="s">
        <v>190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61">
        <v>10990</v>
      </c>
      <c r="Y77" s="62"/>
      <c r="Z77" s="62"/>
      <c r="AA77" s="62"/>
      <c r="AB77" s="63"/>
      <c r="AC77" s="61">
        <v>0</v>
      </c>
      <c r="AD77" s="62"/>
      <c r="AE77" s="62"/>
      <c r="AF77" s="62"/>
      <c r="AG77" s="63"/>
      <c r="AH77" s="61">
        <v>0</v>
      </c>
      <c r="AI77" s="62"/>
      <c r="AJ77" s="62"/>
      <c r="AK77" s="62"/>
      <c r="AL77" s="63"/>
      <c r="AM77" s="61">
        <f t="shared" si="3"/>
        <v>10990</v>
      </c>
      <c r="AN77" s="62"/>
      <c r="AO77" s="62"/>
      <c r="AP77" s="62"/>
      <c r="AQ77" s="63"/>
      <c r="AR77" s="61">
        <v>11869</v>
      </c>
      <c r="AS77" s="62"/>
      <c r="AT77" s="62"/>
      <c r="AU77" s="62"/>
      <c r="AV77" s="63"/>
      <c r="AW77" s="61">
        <v>0</v>
      </c>
      <c r="AX77" s="62"/>
      <c r="AY77" s="62"/>
      <c r="AZ77" s="62"/>
      <c r="BA77" s="63"/>
      <c r="BB77" s="61">
        <v>0</v>
      </c>
      <c r="BC77" s="62"/>
      <c r="BD77" s="62"/>
      <c r="BE77" s="62"/>
      <c r="BF77" s="63"/>
      <c r="BG77" s="65">
        <f t="shared" si="4"/>
        <v>11869</v>
      </c>
      <c r="BH77" s="65"/>
      <c r="BI77" s="65"/>
      <c r="BJ77" s="65"/>
      <c r="BK77" s="65"/>
    </row>
    <row r="78" spans="1:79" s="25" customFormat="1" ht="12.75" customHeight="1" x14ac:dyDescent="0.2">
      <c r="A78" s="40">
        <v>2273</v>
      </c>
      <c r="B78" s="41"/>
      <c r="C78" s="41"/>
      <c r="D78" s="60"/>
      <c r="E78" s="28" t="s">
        <v>191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0"/>
      <c r="X78" s="61">
        <v>223844</v>
      </c>
      <c r="Y78" s="62"/>
      <c r="Z78" s="62"/>
      <c r="AA78" s="62"/>
      <c r="AB78" s="63"/>
      <c r="AC78" s="61">
        <v>0</v>
      </c>
      <c r="AD78" s="62"/>
      <c r="AE78" s="62"/>
      <c r="AF78" s="62"/>
      <c r="AG78" s="63"/>
      <c r="AH78" s="61">
        <v>0</v>
      </c>
      <c r="AI78" s="62"/>
      <c r="AJ78" s="62"/>
      <c r="AK78" s="62"/>
      <c r="AL78" s="63"/>
      <c r="AM78" s="61">
        <f t="shared" si="3"/>
        <v>223844</v>
      </c>
      <c r="AN78" s="62"/>
      <c r="AO78" s="62"/>
      <c r="AP78" s="62"/>
      <c r="AQ78" s="63"/>
      <c r="AR78" s="61">
        <v>241752</v>
      </c>
      <c r="AS78" s="62"/>
      <c r="AT78" s="62"/>
      <c r="AU78" s="62"/>
      <c r="AV78" s="63"/>
      <c r="AW78" s="61">
        <v>0</v>
      </c>
      <c r="AX78" s="62"/>
      <c r="AY78" s="62"/>
      <c r="AZ78" s="62"/>
      <c r="BA78" s="63"/>
      <c r="BB78" s="61">
        <v>0</v>
      </c>
      <c r="BC78" s="62"/>
      <c r="BD78" s="62"/>
      <c r="BE78" s="62"/>
      <c r="BF78" s="63"/>
      <c r="BG78" s="65">
        <f t="shared" si="4"/>
        <v>241752</v>
      </c>
      <c r="BH78" s="65"/>
      <c r="BI78" s="65"/>
      <c r="BJ78" s="65"/>
      <c r="BK78" s="65"/>
    </row>
    <row r="79" spans="1:79" s="25" customFormat="1" ht="12.75" customHeight="1" x14ac:dyDescent="0.2">
      <c r="A79" s="40">
        <v>2800</v>
      </c>
      <c r="B79" s="41"/>
      <c r="C79" s="41"/>
      <c r="D79" s="60"/>
      <c r="E79" s="28" t="s">
        <v>192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61">
        <v>1099</v>
      </c>
      <c r="Y79" s="62"/>
      <c r="Z79" s="62"/>
      <c r="AA79" s="62"/>
      <c r="AB79" s="63"/>
      <c r="AC79" s="61">
        <v>0</v>
      </c>
      <c r="AD79" s="62"/>
      <c r="AE79" s="62"/>
      <c r="AF79" s="62"/>
      <c r="AG79" s="63"/>
      <c r="AH79" s="61">
        <v>0</v>
      </c>
      <c r="AI79" s="62"/>
      <c r="AJ79" s="62"/>
      <c r="AK79" s="62"/>
      <c r="AL79" s="63"/>
      <c r="AM79" s="61">
        <f t="shared" si="3"/>
        <v>1099</v>
      </c>
      <c r="AN79" s="62"/>
      <c r="AO79" s="62"/>
      <c r="AP79" s="62"/>
      <c r="AQ79" s="63"/>
      <c r="AR79" s="61">
        <v>1187</v>
      </c>
      <c r="AS79" s="62"/>
      <c r="AT79" s="62"/>
      <c r="AU79" s="62"/>
      <c r="AV79" s="63"/>
      <c r="AW79" s="61">
        <v>0</v>
      </c>
      <c r="AX79" s="62"/>
      <c r="AY79" s="62"/>
      <c r="AZ79" s="62"/>
      <c r="BA79" s="63"/>
      <c r="BB79" s="61">
        <v>0</v>
      </c>
      <c r="BC79" s="62"/>
      <c r="BD79" s="62"/>
      <c r="BE79" s="62"/>
      <c r="BF79" s="63"/>
      <c r="BG79" s="65">
        <f t="shared" si="4"/>
        <v>1187</v>
      </c>
      <c r="BH79" s="65"/>
      <c r="BI79" s="65"/>
      <c r="BJ79" s="65"/>
      <c r="BK79" s="65"/>
    </row>
    <row r="80" spans="1:79" s="6" customFormat="1" ht="12.75" customHeight="1" x14ac:dyDescent="0.2">
      <c r="A80" s="46"/>
      <c r="B80" s="47"/>
      <c r="C80" s="47"/>
      <c r="D80" s="64"/>
      <c r="E80" s="34" t="s">
        <v>147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6"/>
      <c r="X80" s="56">
        <v>5170803</v>
      </c>
      <c r="Y80" s="57"/>
      <c r="Z80" s="57"/>
      <c r="AA80" s="57"/>
      <c r="AB80" s="58"/>
      <c r="AC80" s="56">
        <v>0</v>
      </c>
      <c r="AD80" s="57"/>
      <c r="AE80" s="57"/>
      <c r="AF80" s="57"/>
      <c r="AG80" s="58"/>
      <c r="AH80" s="56">
        <v>0</v>
      </c>
      <c r="AI80" s="57"/>
      <c r="AJ80" s="57"/>
      <c r="AK80" s="57"/>
      <c r="AL80" s="58"/>
      <c r="AM80" s="56">
        <f t="shared" si="3"/>
        <v>5170803</v>
      </c>
      <c r="AN80" s="57"/>
      <c r="AO80" s="57"/>
      <c r="AP80" s="57"/>
      <c r="AQ80" s="58"/>
      <c r="AR80" s="56">
        <v>5216027</v>
      </c>
      <c r="AS80" s="57"/>
      <c r="AT80" s="57"/>
      <c r="AU80" s="57"/>
      <c r="AV80" s="58"/>
      <c r="AW80" s="56">
        <v>0</v>
      </c>
      <c r="AX80" s="57"/>
      <c r="AY80" s="57"/>
      <c r="AZ80" s="57"/>
      <c r="BA80" s="58"/>
      <c r="BB80" s="56">
        <v>0</v>
      </c>
      <c r="BC80" s="57"/>
      <c r="BD80" s="57"/>
      <c r="BE80" s="57"/>
      <c r="BF80" s="58"/>
      <c r="BG80" s="59">
        <f t="shared" si="4"/>
        <v>5216027</v>
      </c>
      <c r="BH80" s="59"/>
      <c r="BI80" s="59"/>
      <c r="BJ80" s="59"/>
      <c r="BK80" s="59"/>
    </row>
    <row r="81" spans="1:79" ht="24.75" customHeight="1" x14ac:dyDescent="0.2"/>
    <row r="82" spans="1:79" ht="14.25" customHeight="1" x14ac:dyDescent="0.2">
      <c r="A82" s="54" t="s">
        <v>282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</row>
    <row r="83" spans="1:79" ht="15" customHeight="1" x14ac:dyDescent="0.2">
      <c r="A83" s="88" t="s">
        <v>178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</row>
    <row r="84" spans="1:79" ht="23.1" customHeight="1" x14ac:dyDescent="0.2">
      <c r="A84" s="110" t="s">
        <v>119</v>
      </c>
      <c r="B84" s="111"/>
      <c r="C84" s="111"/>
      <c r="D84" s="111"/>
      <c r="E84" s="112"/>
      <c r="F84" s="90" t="s">
        <v>19</v>
      </c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2"/>
      <c r="X84" s="38" t="s">
        <v>182</v>
      </c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84" t="s">
        <v>183</v>
      </c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6"/>
    </row>
    <row r="85" spans="1:79" ht="53.25" customHeight="1" x14ac:dyDescent="0.2">
      <c r="A85" s="113"/>
      <c r="B85" s="114"/>
      <c r="C85" s="114"/>
      <c r="D85" s="114"/>
      <c r="E85" s="115"/>
      <c r="F85" s="93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84" t="s">
        <v>4</v>
      </c>
      <c r="Y85" s="85"/>
      <c r="Z85" s="85"/>
      <c r="AA85" s="85"/>
      <c r="AB85" s="86"/>
      <c r="AC85" s="84" t="s">
        <v>3</v>
      </c>
      <c r="AD85" s="85"/>
      <c r="AE85" s="85"/>
      <c r="AF85" s="85"/>
      <c r="AG85" s="86"/>
      <c r="AH85" s="104" t="s">
        <v>116</v>
      </c>
      <c r="AI85" s="105"/>
      <c r="AJ85" s="105"/>
      <c r="AK85" s="105"/>
      <c r="AL85" s="106"/>
      <c r="AM85" s="84" t="s">
        <v>5</v>
      </c>
      <c r="AN85" s="85"/>
      <c r="AO85" s="85"/>
      <c r="AP85" s="85"/>
      <c r="AQ85" s="86"/>
      <c r="AR85" s="84" t="s">
        <v>4</v>
      </c>
      <c r="AS85" s="85"/>
      <c r="AT85" s="85"/>
      <c r="AU85" s="85"/>
      <c r="AV85" s="86"/>
      <c r="AW85" s="84" t="s">
        <v>3</v>
      </c>
      <c r="AX85" s="85"/>
      <c r="AY85" s="85"/>
      <c r="AZ85" s="85"/>
      <c r="BA85" s="86"/>
      <c r="BB85" s="77" t="s">
        <v>116</v>
      </c>
      <c r="BC85" s="77"/>
      <c r="BD85" s="77"/>
      <c r="BE85" s="77"/>
      <c r="BF85" s="77"/>
      <c r="BG85" s="84" t="s">
        <v>96</v>
      </c>
      <c r="BH85" s="85"/>
      <c r="BI85" s="85"/>
      <c r="BJ85" s="85"/>
      <c r="BK85" s="86"/>
    </row>
    <row r="86" spans="1:79" ht="15" customHeight="1" x14ac:dyDescent="0.2">
      <c r="A86" s="84">
        <v>1</v>
      </c>
      <c r="B86" s="85"/>
      <c r="C86" s="85"/>
      <c r="D86" s="85"/>
      <c r="E86" s="86"/>
      <c r="F86" s="84">
        <v>2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6"/>
      <c r="X86" s="84">
        <v>3</v>
      </c>
      <c r="Y86" s="85"/>
      <c r="Z86" s="85"/>
      <c r="AA86" s="85"/>
      <c r="AB86" s="86"/>
      <c r="AC86" s="84">
        <v>4</v>
      </c>
      <c r="AD86" s="85"/>
      <c r="AE86" s="85"/>
      <c r="AF86" s="85"/>
      <c r="AG86" s="86"/>
      <c r="AH86" s="84">
        <v>5</v>
      </c>
      <c r="AI86" s="85"/>
      <c r="AJ86" s="85"/>
      <c r="AK86" s="85"/>
      <c r="AL86" s="86"/>
      <c r="AM86" s="84">
        <v>6</v>
      </c>
      <c r="AN86" s="85"/>
      <c r="AO86" s="85"/>
      <c r="AP86" s="85"/>
      <c r="AQ86" s="86"/>
      <c r="AR86" s="84">
        <v>7</v>
      </c>
      <c r="AS86" s="85"/>
      <c r="AT86" s="85"/>
      <c r="AU86" s="85"/>
      <c r="AV86" s="86"/>
      <c r="AW86" s="84">
        <v>8</v>
      </c>
      <c r="AX86" s="85"/>
      <c r="AY86" s="85"/>
      <c r="AZ86" s="85"/>
      <c r="BA86" s="86"/>
      <c r="BB86" s="84">
        <v>9</v>
      </c>
      <c r="BC86" s="85"/>
      <c r="BD86" s="85"/>
      <c r="BE86" s="85"/>
      <c r="BF86" s="86"/>
      <c r="BG86" s="84">
        <v>10</v>
      </c>
      <c r="BH86" s="85"/>
      <c r="BI86" s="85"/>
      <c r="BJ86" s="85"/>
      <c r="BK86" s="86"/>
    </row>
    <row r="87" spans="1:79" s="1" customFormat="1" ht="15" hidden="1" customHeight="1" x14ac:dyDescent="0.2">
      <c r="A87" s="48" t="s">
        <v>64</v>
      </c>
      <c r="B87" s="49"/>
      <c r="C87" s="49"/>
      <c r="D87" s="49"/>
      <c r="E87" s="50"/>
      <c r="F87" s="48" t="s">
        <v>57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50"/>
      <c r="X87" s="48" t="s">
        <v>60</v>
      </c>
      <c r="Y87" s="49"/>
      <c r="Z87" s="49"/>
      <c r="AA87" s="49"/>
      <c r="AB87" s="50"/>
      <c r="AC87" s="48" t="s">
        <v>61</v>
      </c>
      <c r="AD87" s="49"/>
      <c r="AE87" s="49"/>
      <c r="AF87" s="49"/>
      <c r="AG87" s="50"/>
      <c r="AH87" s="48" t="s">
        <v>94</v>
      </c>
      <c r="AI87" s="49"/>
      <c r="AJ87" s="49"/>
      <c r="AK87" s="49"/>
      <c r="AL87" s="50"/>
      <c r="AM87" s="101" t="s">
        <v>171</v>
      </c>
      <c r="AN87" s="102"/>
      <c r="AO87" s="102"/>
      <c r="AP87" s="102"/>
      <c r="AQ87" s="103"/>
      <c r="AR87" s="48" t="s">
        <v>62</v>
      </c>
      <c r="AS87" s="49"/>
      <c r="AT87" s="49"/>
      <c r="AU87" s="49"/>
      <c r="AV87" s="50"/>
      <c r="AW87" s="48" t="s">
        <v>63</v>
      </c>
      <c r="AX87" s="49"/>
      <c r="AY87" s="49"/>
      <c r="AZ87" s="49"/>
      <c r="BA87" s="50"/>
      <c r="BB87" s="48" t="s">
        <v>95</v>
      </c>
      <c r="BC87" s="49"/>
      <c r="BD87" s="49"/>
      <c r="BE87" s="49"/>
      <c r="BF87" s="50"/>
      <c r="BG87" s="101" t="s">
        <v>171</v>
      </c>
      <c r="BH87" s="102"/>
      <c r="BI87" s="102"/>
      <c r="BJ87" s="102"/>
      <c r="BK87" s="103"/>
      <c r="CA87" t="s">
        <v>31</v>
      </c>
    </row>
    <row r="88" spans="1:79" s="6" customFormat="1" ht="12.75" customHeight="1" x14ac:dyDescent="0.2">
      <c r="A88" s="46"/>
      <c r="B88" s="47"/>
      <c r="C88" s="47"/>
      <c r="D88" s="47"/>
      <c r="E88" s="64"/>
      <c r="F88" s="46" t="s">
        <v>147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64"/>
      <c r="X88" s="107"/>
      <c r="Y88" s="108"/>
      <c r="Z88" s="108"/>
      <c r="AA88" s="108"/>
      <c r="AB88" s="109"/>
      <c r="AC88" s="107"/>
      <c r="AD88" s="108"/>
      <c r="AE88" s="108"/>
      <c r="AF88" s="108"/>
      <c r="AG88" s="109"/>
      <c r="AH88" s="59"/>
      <c r="AI88" s="59"/>
      <c r="AJ88" s="59"/>
      <c r="AK88" s="59"/>
      <c r="AL88" s="59"/>
      <c r="AM88" s="59">
        <f>IF(ISNUMBER(X88),X88,0)+IF(ISNUMBER(AC88),AC88,0)</f>
        <v>0</v>
      </c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>
        <f>IF(ISNUMBER(AR88),AR88,0)+IF(ISNUMBER(AW88),AW88,0)</f>
        <v>0</v>
      </c>
      <c r="BH88" s="59"/>
      <c r="BI88" s="59"/>
      <c r="BJ88" s="59"/>
      <c r="BK88" s="59"/>
      <c r="CA88" s="6" t="s">
        <v>32</v>
      </c>
    </row>
    <row r="91" spans="1:79" ht="14.25" customHeight="1" x14ac:dyDescent="0.2">
      <c r="A91" s="54" t="s">
        <v>120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</row>
    <row r="92" spans="1:79" ht="14.25" customHeight="1" x14ac:dyDescent="0.2">
      <c r="A92" s="54" t="s">
        <v>270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</row>
    <row r="93" spans="1:79" ht="15" customHeight="1" x14ac:dyDescent="0.2">
      <c r="A93" s="88" t="s">
        <v>178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</row>
    <row r="94" spans="1:79" ht="23.1" customHeight="1" x14ac:dyDescent="0.2">
      <c r="A94" s="90" t="s">
        <v>6</v>
      </c>
      <c r="B94" s="91"/>
      <c r="C94" s="91"/>
      <c r="D94" s="90" t="s">
        <v>121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84" t="s">
        <v>179</v>
      </c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6"/>
      <c r="AN94" s="84" t="s">
        <v>180</v>
      </c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6"/>
      <c r="BG94" s="38" t="s">
        <v>181</v>
      </c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</row>
    <row r="95" spans="1:79" ht="52.5" customHeight="1" x14ac:dyDescent="0.2">
      <c r="A95" s="93"/>
      <c r="B95" s="94"/>
      <c r="C95" s="94"/>
      <c r="D95" s="9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5"/>
      <c r="U95" s="84" t="s">
        <v>4</v>
      </c>
      <c r="V95" s="85"/>
      <c r="W95" s="85"/>
      <c r="X95" s="85"/>
      <c r="Y95" s="86"/>
      <c r="Z95" s="84" t="s">
        <v>3</v>
      </c>
      <c r="AA95" s="85"/>
      <c r="AB95" s="85"/>
      <c r="AC95" s="85"/>
      <c r="AD95" s="86"/>
      <c r="AE95" s="104" t="s">
        <v>116</v>
      </c>
      <c r="AF95" s="105"/>
      <c r="AG95" s="105"/>
      <c r="AH95" s="106"/>
      <c r="AI95" s="84" t="s">
        <v>5</v>
      </c>
      <c r="AJ95" s="85"/>
      <c r="AK95" s="85"/>
      <c r="AL95" s="85"/>
      <c r="AM95" s="86"/>
      <c r="AN95" s="84" t="s">
        <v>4</v>
      </c>
      <c r="AO95" s="85"/>
      <c r="AP95" s="85"/>
      <c r="AQ95" s="85"/>
      <c r="AR95" s="86"/>
      <c r="AS95" s="84" t="s">
        <v>3</v>
      </c>
      <c r="AT95" s="85"/>
      <c r="AU95" s="85"/>
      <c r="AV95" s="85"/>
      <c r="AW95" s="86"/>
      <c r="AX95" s="104" t="s">
        <v>116</v>
      </c>
      <c r="AY95" s="105"/>
      <c r="AZ95" s="105"/>
      <c r="BA95" s="106"/>
      <c r="BB95" s="84" t="s">
        <v>96</v>
      </c>
      <c r="BC95" s="85"/>
      <c r="BD95" s="85"/>
      <c r="BE95" s="85"/>
      <c r="BF95" s="86"/>
      <c r="BG95" s="84" t="s">
        <v>4</v>
      </c>
      <c r="BH95" s="85"/>
      <c r="BI95" s="85"/>
      <c r="BJ95" s="85"/>
      <c r="BK95" s="86"/>
      <c r="BL95" s="38" t="s">
        <v>3</v>
      </c>
      <c r="BM95" s="38"/>
      <c r="BN95" s="38"/>
      <c r="BO95" s="38"/>
      <c r="BP95" s="38"/>
      <c r="BQ95" s="77" t="s">
        <v>116</v>
      </c>
      <c r="BR95" s="77"/>
      <c r="BS95" s="77"/>
      <c r="BT95" s="77"/>
      <c r="BU95" s="84" t="s">
        <v>97</v>
      </c>
      <c r="BV95" s="85"/>
      <c r="BW95" s="85"/>
      <c r="BX95" s="85"/>
      <c r="BY95" s="86"/>
    </row>
    <row r="96" spans="1:79" ht="15" customHeight="1" x14ac:dyDescent="0.2">
      <c r="A96" s="84">
        <v>1</v>
      </c>
      <c r="B96" s="85"/>
      <c r="C96" s="85"/>
      <c r="D96" s="84">
        <v>2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6"/>
      <c r="U96" s="84">
        <v>3</v>
      </c>
      <c r="V96" s="85"/>
      <c r="W96" s="85"/>
      <c r="X96" s="85"/>
      <c r="Y96" s="86"/>
      <c r="Z96" s="84">
        <v>4</v>
      </c>
      <c r="AA96" s="85"/>
      <c r="AB96" s="85"/>
      <c r="AC96" s="85"/>
      <c r="AD96" s="86"/>
      <c r="AE96" s="84">
        <v>5</v>
      </c>
      <c r="AF96" s="85"/>
      <c r="AG96" s="85"/>
      <c r="AH96" s="86"/>
      <c r="AI96" s="84">
        <v>6</v>
      </c>
      <c r="AJ96" s="85"/>
      <c r="AK96" s="85"/>
      <c r="AL96" s="85"/>
      <c r="AM96" s="86"/>
      <c r="AN96" s="84">
        <v>7</v>
      </c>
      <c r="AO96" s="85"/>
      <c r="AP96" s="85"/>
      <c r="AQ96" s="85"/>
      <c r="AR96" s="86"/>
      <c r="AS96" s="84">
        <v>8</v>
      </c>
      <c r="AT96" s="85"/>
      <c r="AU96" s="85"/>
      <c r="AV96" s="85"/>
      <c r="AW96" s="86"/>
      <c r="AX96" s="38">
        <v>9</v>
      </c>
      <c r="AY96" s="38"/>
      <c r="AZ96" s="38"/>
      <c r="BA96" s="38"/>
      <c r="BB96" s="84">
        <v>10</v>
      </c>
      <c r="BC96" s="85"/>
      <c r="BD96" s="85"/>
      <c r="BE96" s="85"/>
      <c r="BF96" s="86"/>
      <c r="BG96" s="84">
        <v>11</v>
      </c>
      <c r="BH96" s="85"/>
      <c r="BI96" s="85"/>
      <c r="BJ96" s="85"/>
      <c r="BK96" s="86"/>
      <c r="BL96" s="38">
        <v>12</v>
      </c>
      <c r="BM96" s="38"/>
      <c r="BN96" s="38"/>
      <c r="BO96" s="38"/>
      <c r="BP96" s="38"/>
      <c r="BQ96" s="84">
        <v>13</v>
      </c>
      <c r="BR96" s="85"/>
      <c r="BS96" s="85"/>
      <c r="BT96" s="86"/>
      <c r="BU96" s="84">
        <v>14</v>
      </c>
      <c r="BV96" s="85"/>
      <c r="BW96" s="85"/>
      <c r="BX96" s="85"/>
      <c r="BY96" s="86"/>
    </row>
    <row r="97" spans="1:79" s="1" customFormat="1" ht="14.25" hidden="1" customHeight="1" x14ac:dyDescent="0.2">
      <c r="A97" s="48" t="s">
        <v>69</v>
      </c>
      <c r="B97" s="49"/>
      <c r="C97" s="49"/>
      <c r="D97" s="48" t="s">
        <v>57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0"/>
      <c r="U97" s="44" t="s">
        <v>65</v>
      </c>
      <c r="V97" s="44"/>
      <c r="W97" s="44"/>
      <c r="X97" s="44"/>
      <c r="Y97" s="44"/>
      <c r="Z97" s="44" t="s">
        <v>66</v>
      </c>
      <c r="AA97" s="44"/>
      <c r="AB97" s="44"/>
      <c r="AC97" s="44"/>
      <c r="AD97" s="44"/>
      <c r="AE97" s="44" t="s">
        <v>91</v>
      </c>
      <c r="AF97" s="44"/>
      <c r="AG97" s="44"/>
      <c r="AH97" s="44"/>
      <c r="AI97" s="55" t="s">
        <v>170</v>
      </c>
      <c r="AJ97" s="55"/>
      <c r="AK97" s="55"/>
      <c r="AL97" s="55"/>
      <c r="AM97" s="55"/>
      <c r="AN97" s="44" t="s">
        <v>67</v>
      </c>
      <c r="AO97" s="44"/>
      <c r="AP97" s="44"/>
      <c r="AQ97" s="44"/>
      <c r="AR97" s="44"/>
      <c r="AS97" s="44" t="s">
        <v>68</v>
      </c>
      <c r="AT97" s="44"/>
      <c r="AU97" s="44"/>
      <c r="AV97" s="44"/>
      <c r="AW97" s="44"/>
      <c r="AX97" s="44" t="s">
        <v>92</v>
      </c>
      <c r="AY97" s="44"/>
      <c r="AZ97" s="44"/>
      <c r="BA97" s="44"/>
      <c r="BB97" s="55" t="s">
        <v>170</v>
      </c>
      <c r="BC97" s="55"/>
      <c r="BD97" s="55"/>
      <c r="BE97" s="55"/>
      <c r="BF97" s="55"/>
      <c r="BG97" s="44" t="s">
        <v>58</v>
      </c>
      <c r="BH97" s="44"/>
      <c r="BI97" s="44"/>
      <c r="BJ97" s="44"/>
      <c r="BK97" s="44"/>
      <c r="BL97" s="44" t="s">
        <v>59</v>
      </c>
      <c r="BM97" s="44"/>
      <c r="BN97" s="44"/>
      <c r="BO97" s="44"/>
      <c r="BP97" s="44"/>
      <c r="BQ97" s="44" t="s">
        <v>93</v>
      </c>
      <c r="BR97" s="44"/>
      <c r="BS97" s="44"/>
      <c r="BT97" s="44"/>
      <c r="BU97" s="55" t="s">
        <v>170</v>
      </c>
      <c r="BV97" s="55"/>
      <c r="BW97" s="55"/>
      <c r="BX97" s="55"/>
      <c r="BY97" s="55"/>
      <c r="CA97" t="s">
        <v>33</v>
      </c>
    </row>
    <row r="98" spans="1:79" s="25" customFormat="1" ht="25.5" customHeight="1" x14ac:dyDescent="0.2">
      <c r="A98" s="40">
        <v>1</v>
      </c>
      <c r="B98" s="41"/>
      <c r="C98" s="41"/>
      <c r="D98" s="28" t="s">
        <v>193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30"/>
      <c r="U98" s="61">
        <v>4080297</v>
      </c>
      <c r="V98" s="62"/>
      <c r="W98" s="62"/>
      <c r="X98" s="62"/>
      <c r="Y98" s="63"/>
      <c r="Z98" s="61">
        <v>0</v>
      </c>
      <c r="AA98" s="62"/>
      <c r="AB98" s="62"/>
      <c r="AC98" s="62"/>
      <c r="AD98" s="63"/>
      <c r="AE98" s="61">
        <v>0</v>
      </c>
      <c r="AF98" s="62"/>
      <c r="AG98" s="62"/>
      <c r="AH98" s="63"/>
      <c r="AI98" s="61">
        <f>IF(ISNUMBER(U98),U98,0)+IF(ISNUMBER(Z98),Z98,0)</f>
        <v>4080297</v>
      </c>
      <c r="AJ98" s="62"/>
      <c r="AK98" s="62"/>
      <c r="AL98" s="62"/>
      <c r="AM98" s="63"/>
      <c r="AN98" s="61">
        <v>4185535</v>
      </c>
      <c r="AO98" s="62"/>
      <c r="AP98" s="62"/>
      <c r="AQ98" s="62"/>
      <c r="AR98" s="63"/>
      <c r="AS98" s="61">
        <v>0</v>
      </c>
      <c r="AT98" s="62"/>
      <c r="AU98" s="62"/>
      <c r="AV98" s="62"/>
      <c r="AW98" s="63"/>
      <c r="AX98" s="61">
        <v>0</v>
      </c>
      <c r="AY98" s="62"/>
      <c r="AZ98" s="62"/>
      <c r="BA98" s="63"/>
      <c r="BB98" s="61">
        <f>IF(ISNUMBER(AN98),AN98,0)+IF(ISNUMBER(AS98),AS98,0)</f>
        <v>4185535</v>
      </c>
      <c r="BC98" s="62"/>
      <c r="BD98" s="62"/>
      <c r="BE98" s="62"/>
      <c r="BF98" s="63"/>
      <c r="BG98" s="61">
        <v>5119880</v>
      </c>
      <c r="BH98" s="62"/>
      <c r="BI98" s="62"/>
      <c r="BJ98" s="62"/>
      <c r="BK98" s="63"/>
      <c r="BL98" s="61">
        <v>0</v>
      </c>
      <c r="BM98" s="62"/>
      <c r="BN98" s="62"/>
      <c r="BO98" s="62"/>
      <c r="BP98" s="63"/>
      <c r="BQ98" s="61">
        <v>0</v>
      </c>
      <c r="BR98" s="62"/>
      <c r="BS98" s="62"/>
      <c r="BT98" s="63"/>
      <c r="BU98" s="61">
        <f>IF(ISNUMBER(BG98),BG98,0)+IF(ISNUMBER(BL98),BL98,0)</f>
        <v>5119880</v>
      </c>
      <c r="BV98" s="62"/>
      <c r="BW98" s="62"/>
      <c r="BX98" s="62"/>
      <c r="BY98" s="63"/>
      <c r="CA98" s="25" t="s">
        <v>34</v>
      </c>
    </row>
    <row r="99" spans="1:79" s="6" customFormat="1" ht="12.75" customHeight="1" x14ac:dyDescent="0.2">
      <c r="A99" s="46"/>
      <c r="B99" s="47"/>
      <c r="C99" s="47"/>
      <c r="D99" s="34" t="s">
        <v>147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6"/>
      <c r="U99" s="56">
        <v>4080297</v>
      </c>
      <c r="V99" s="57"/>
      <c r="W99" s="57"/>
      <c r="X99" s="57"/>
      <c r="Y99" s="58"/>
      <c r="Z99" s="56">
        <v>0</v>
      </c>
      <c r="AA99" s="57"/>
      <c r="AB99" s="57"/>
      <c r="AC99" s="57"/>
      <c r="AD99" s="58"/>
      <c r="AE99" s="56">
        <v>0</v>
      </c>
      <c r="AF99" s="57"/>
      <c r="AG99" s="57"/>
      <c r="AH99" s="58"/>
      <c r="AI99" s="56">
        <f>IF(ISNUMBER(U99),U99,0)+IF(ISNUMBER(Z99),Z99,0)</f>
        <v>4080297</v>
      </c>
      <c r="AJ99" s="57"/>
      <c r="AK99" s="57"/>
      <c r="AL99" s="57"/>
      <c r="AM99" s="58"/>
      <c r="AN99" s="56">
        <v>4185535</v>
      </c>
      <c r="AO99" s="57"/>
      <c r="AP99" s="57"/>
      <c r="AQ99" s="57"/>
      <c r="AR99" s="58"/>
      <c r="AS99" s="56">
        <v>0</v>
      </c>
      <c r="AT99" s="57"/>
      <c r="AU99" s="57"/>
      <c r="AV99" s="57"/>
      <c r="AW99" s="58"/>
      <c r="AX99" s="56">
        <v>0</v>
      </c>
      <c r="AY99" s="57"/>
      <c r="AZ99" s="57"/>
      <c r="BA99" s="58"/>
      <c r="BB99" s="56">
        <f>IF(ISNUMBER(AN99),AN99,0)+IF(ISNUMBER(AS99),AS99,0)</f>
        <v>4185535</v>
      </c>
      <c r="BC99" s="57"/>
      <c r="BD99" s="57"/>
      <c r="BE99" s="57"/>
      <c r="BF99" s="58"/>
      <c r="BG99" s="56">
        <v>5119880</v>
      </c>
      <c r="BH99" s="57"/>
      <c r="BI99" s="57"/>
      <c r="BJ99" s="57"/>
      <c r="BK99" s="58"/>
      <c r="BL99" s="56">
        <v>0</v>
      </c>
      <c r="BM99" s="57"/>
      <c r="BN99" s="57"/>
      <c r="BO99" s="57"/>
      <c r="BP99" s="58"/>
      <c r="BQ99" s="56">
        <v>0</v>
      </c>
      <c r="BR99" s="57"/>
      <c r="BS99" s="57"/>
      <c r="BT99" s="58"/>
      <c r="BU99" s="56">
        <f>IF(ISNUMBER(BG99),BG99,0)+IF(ISNUMBER(BL99),BL99,0)</f>
        <v>5119880</v>
      </c>
      <c r="BV99" s="57"/>
      <c r="BW99" s="57"/>
      <c r="BX99" s="57"/>
      <c r="BY99" s="58"/>
    </row>
    <row r="101" spans="1:79" ht="14.25" customHeight="1" x14ac:dyDescent="0.2">
      <c r="A101" s="54" t="s">
        <v>283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</row>
    <row r="102" spans="1:79" ht="15" customHeight="1" x14ac:dyDescent="0.2">
      <c r="A102" s="89" t="s">
        <v>178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</row>
    <row r="103" spans="1:79" ht="23.1" customHeight="1" x14ac:dyDescent="0.2">
      <c r="A103" s="90" t="s">
        <v>6</v>
      </c>
      <c r="B103" s="91"/>
      <c r="C103" s="91"/>
      <c r="D103" s="90" t="s">
        <v>121</v>
      </c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2"/>
      <c r="U103" s="38" t="s">
        <v>182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 t="s">
        <v>183</v>
      </c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</row>
    <row r="104" spans="1:79" ht="54" customHeight="1" x14ac:dyDescent="0.2">
      <c r="A104" s="93"/>
      <c r="B104" s="94"/>
      <c r="C104" s="94"/>
      <c r="D104" s="9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5"/>
      <c r="U104" s="84" t="s">
        <v>4</v>
      </c>
      <c r="V104" s="85"/>
      <c r="W104" s="85"/>
      <c r="X104" s="85"/>
      <c r="Y104" s="86"/>
      <c r="Z104" s="84" t="s">
        <v>3</v>
      </c>
      <c r="AA104" s="85"/>
      <c r="AB104" s="85"/>
      <c r="AC104" s="85"/>
      <c r="AD104" s="86"/>
      <c r="AE104" s="104" t="s">
        <v>116</v>
      </c>
      <c r="AF104" s="105"/>
      <c r="AG104" s="105"/>
      <c r="AH104" s="105"/>
      <c r="AI104" s="106"/>
      <c r="AJ104" s="84" t="s">
        <v>5</v>
      </c>
      <c r="AK104" s="85"/>
      <c r="AL104" s="85"/>
      <c r="AM104" s="85"/>
      <c r="AN104" s="86"/>
      <c r="AO104" s="84" t="s">
        <v>4</v>
      </c>
      <c r="AP104" s="85"/>
      <c r="AQ104" s="85"/>
      <c r="AR104" s="85"/>
      <c r="AS104" s="86"/>
      <c r="AT104" s="84" t="s">
        <v>3</v>
      </c>
      <c r="AU104" s="85"/>
      <c r="AV104" s="85"/>
      <c r="AW104" s="85"/>
      <c r="AX104" s="86"/>
      <c r="AY104" s="104" t="s">
        <v>116</v>
      </c>
      <c r="AZ104" s="105"/>
      <c r="BA104" s="105"/>
      <c r="BB104" s="105"/>
      <c r="BC104" s="106"/>
      <c r="BD104" s="38" t="s">
        <v>96</v>
      </c>
      <c r="BE104" s="38"/>
      <c r="BF104" s="38"/>
      <c r="BG104" s="38"/>
      <c r="BH104" s="38"/>
    </row>
    <row r="105" spans="1:79" ht="15" customHeight="1" x14ac:dyDescent="0.2">
      <c r="A105" s="84" t="s">
        <v>169</v>
      </c>
      <c r="B105" s="85"/>
      <c r="C105" s="85"/>
      <c r="D105" s="84">
        <v>2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6"/>
      <c r="U105" s="84">
        <v>3</v>
      </c>
      <c r="V105" s="85"/>
      <c r="W105" s="85"/>
      <c r="X105" s="85"/>
      <c r="Y105" s="86"/>
      <c r="Z105" s="84">
        <v>4</v>
      </c>
      <c r="AA105" s="85"/>
      <c r="AB105" s="85"/>
      <c r="AC105" s="85"/>
      <c r="AD105" s="86"/>
      <c r="AE105" s="84">
        <v>5</v>
      </c>
      <c r="AF105" s="85"/>
      <c r="AG105" s="85"/>
      <c r="AH105" s="85"/>
      <c r="AI105" s="86"/>
      <c r="AJ105" s="84">
        <v>6</v>
      </c>
      <c r="AK105" s="85"/>
      <c r="AL105" s="85"/>
      <c r="AM105" s="85"/>
      <c r="AN105" s="86"/>
      <c r="AO105" s="84">
        <v>7</v>
      </c>
      <c r="AP105" s="85"/>
      <c r="AQ105" s="85"/>
      <c r="AR105" s="85"/>
      <c r="AS105" s="86"/>
      <c r="AT105" s="84">
        <v>8</v>
      </c>
      <c r="AU105" s="85"/>
      <c r="AV105" s="85"/>
      <c r="AW105" s="85"/>
      <c r="AX105" s="86"/>
      <c r="AY105" s="84">
        <v>9</v>
      </c>
      <c r="AZ105" s="85"/>
      <c r="BA105" s="85"/>
      <c r="BB105" s="85"/>
      <c r="BC105" s="86"/>
      <c r="BD105" s="84">
        <v>10</v>
      </c>
      <c r="BE105" s="85"/>
      <c r="BF105" s="85"/>
      <c r="BG105" s="85"/>
      <c r="BH105" s="86"/>
    </row>
    <row r="106" spans="1:79" s="1" customFormat="1" ht="12.75" hidden="1" customHeight="1" x14ac:dyDescent="0.2">
      <c r="A106" s="48" t="s">
        <v>69</v>
      </c>
      <c r="B106" s="49"/>
      <c r="C106" s="49"/>
      <c r="D106" s="48" t="s">
        <v>57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50"/>
      <c r="U106" s="48" t="s">
        <v>60</v>
      </c>
      <c r="V106" s="49"/>
      <c r="W106" s="49"/>
      <c r="X106" s="49"/>
      <c r="Y106" s="50"/>
      <c r="Z106" s="48" t="s">
        <v>61</v>
      </c>
      <c r="AA106" s="49"/>
      <c r="AB106" s="49"/>
      <c r="AC106" s="49"/>
      <c r="AD106" s="50"/>
      <c r="AE106" s="48" t="s">
        <v>94</v>
      </c>
      <c r="AF106" s="49"/>
      <c r="AG106" s="49"/>
      <c r="AH106" s="49"/>
      <c r="AI106" s="50"/>
      <c r="AJ106" s="101" t="s">
        <v>171</v>
      </c>
      <c r="AK106" s="102"/>
      <c r="AL106" s="102"/>
      <c r="AM106" s="102"/>
      <c r="AN106" s="103"/>
      <c r="AO106" s="48" t="s">
        <v>62</v>
      </c>
      <c r="AP106" s="49"/>
      <c r="AQ106" s="49"/>
      <c r="AR106" s="49"/>
      <c r="AS106" s="50"/>
      <c r="AT106" s="48" t="s">
        <v>63</v>
      </c>
      <c r="AU106" s="49"/>
      <c r="AV106" s="49"/>
      <c r="AW106" s="49"/>
      <c r="AX106" s="50"/>
      <c r="AY106" s="48" t="s">
        <v>95</v>
      </c>
      <c r="AZ106" s="49"/>
      <c r="BA106" s="49"/>
      <c r="BB106" s="49"/>
      <c r="BC106" s="50"/>
      <c r="BD106" s="55" t="s">
        <v>171</v>
      </c>
      <c r="BE106" s="55"/>
      <c r="BF106" s="55"/>
      <c r="BG106" s="55"/>
      <c r="BH106" s="55"/>
      <c r="CA106" s="1" t="s">
        <v>35</v>
      </c>
    </row>
    <row r="107" spans="1:79" s="25" customFormat="1" ht="25.5" customHeight="1" x14ac:dyDescent="0.2">
      <c r="A107" s="40">
        <v>1</v>
      </c>
      <c r="B107" s="41"/>
      <c r="C107" s="41"/>
      <c r="D107" s="28" t="s">
        <v>193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30"/>
      <c r="U107" s="61">
        <v>5170803</v>
      </c>
      <c r="V107" s="62"/>
      <c r="W107" s="62"/>
      <c r="X107" s="62"/>
      <c r="Y107" s="63"/>
      <c r="Z107" s="61">
        <v>0</v>
      </c>
      <c r="AA107" s="62"/>
      <c r="AB107" s="62"/>
      <c r="AC107" s="62"/>
      <c r="AD107" s="63"/>
      <c r="AE107" s="65">
        <v>0</v>
      </c>
      <c r="AF107" s="65"/>
      <c r="AG107" s="65"/>
      <c r="AH107" s="65"/>
      <c r="AI107" s="65"/>
      <c r="AJ107" s="27">
        <f>IF(ISNUMBER(U107),U107,0)+IF(ISNUMBER(Z107),Z107,0)</f>
        <v>5170803</v>
      </c>
      <c r="AK107" s="27"/>
      <c r="AL107" s="27"/>
      <c r="AM107" s="27"/>
      <c r="AN107" s="27"/>
      <c r="AO107" s="65">
        <v>5216027</v>
      </c>
      <c r="AP107" s="65"/>
      <c r="AQ107" s="65"/>
      <c r="AR107" s="65"/>
      <c r="AS107" s="65"/>
      <c r="AT107" s="27">
        <v>0</v>
      </c>
      <c r="AU107" s="27"/>
      <c r="AV107" s="27"/>
      <c r="AW107" s="27"/>
      <c r="AX107" s="27"/>
      <c r="AY107" s="65">
        <v>0</v>
      </c>
      <c r="AZ107" s="65"/>
      <c r="BA107" s="65"/>
      <c r="BB107" s="65"/>
      <c r="BC107" s="65"/>
      <c r="BD107" s="27">
        <f>IF(ISNUMBER(AO107),AO107,0)+IF(ISNUMBER(AT107),AT107,0)</f>
        <v>5216027</v>
      </c>
      <c r="BE107" s="27"/>
      <c r="BF107" s="27"/>
      <c r="BG107" s="27"/>
      <c r="BH107" s="27"/>
      <c r="CA107" s="25" t="s">
        <v>36</v>
      </c>
    </row>
    <row r="108" spans="1:79" s="6" customFormat="1" ht="12.75" customHeight="1" x14ac:dyDescent="0.2">
      <c r="A108" s="46"/>
      <c r="B108" s="47"/>
      <c r="C108" s="47"/>
      <c r="D108" s="34" t="s">
        <v>147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6"/>
      <c r="U108" s="56">
        <v>5170803</v>
      </c>
      <c r="V108" s="57"/>
      <c r="W108" s="57"/>
      <c r="X108" s="57"/>
      <c r="Y108" s="58"/>
      <c r="Z108" s="56">
        <v>0</v>
      </c>
      <c r="AA108" s="57"/>
      <c r="AB108" s="57"/>
      <c r="AC108" s="57"/>
      <c r="AD108" s="58"/>
      <c r="AE108" s="59">
        <v>0</v>
      </c>
      <c r="AF108" s="59"/>
      <c r="AG108" s="59"/>
      <c r="AH108" s="59"/>
      <c r="AI108" s="59"/>
      <c r="AJ108" s="33">
        <f>IF(ISNUMBER(U108),U108,0)+IF(ISNUMBER(Z108),Z108,0)</f>
        <v>5170803</v>
      </c>
      <c r="AK108" s="33"/>
      <c r="AL108" s="33"/>
      <c r="AM108" s="33"/>
      <c r="AN108" s="33"/>
      <c r="AO108" s="59">
        <v>5216027</v>
      </c>
      <c r="AP108" s="59"/>
      <c r="AQ108" s="59"/>
      <c r="AR108" s="59"/>
      <c r="AS108" s="59"/>
      <c r="AT108" s="33">
        <v>0</v>
      </c>
      <c r="AU108" s="33"/>
      <c r="AV108" s="33"/>
      <c r="AW108" s="33"/>
      <c r="AX108" s="33"/>
      <c r="AY108" s="59">
        <v>0</v>
      </c>
      <c r="AZ108" s="59"/>
      <c r="BA108" s="59"/>
      <c r="BB108" s="59"/>
      <c r="BC108" s="59"/>
      <c r="BD108" s="33">
        <f>IF(ISNUMBER(AO108),AO108,0)+IF(ISNUMBER(AT108),AT108,0)</f>
        <v>5216027</v>
      </c>
      <c r="BE108" s="33"/>
      <c r="BF108" s="33"/>
      <c r="BG108" s="33"/>
      <c r="BH108" s="33"/>
    </row>
    <row r="109" spans="1:79" s="5" customFormat="1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 x14ac:dyDescent="0.2">
      <c r="A111" s="54" t="s">
        <v>152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</row>
    <row r="112" spans="1:79" ht="14.25" customHeight="1" x14ac:dyDescent="0.2">
      <c r="A112" s="54" t="s">
        <v>271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</row>
    <row r="113" spans="1:79" ht="23.1" customHeight="1" x14ac:dyDescent="0.2">
      <c r="A113" s="90" t="s">
        <v>6</v>
      </c>
      <c r="B113" s="91"/>
      <c r="C113" s="91"/>
      <c r="D113" s="38" t="s">
        <v>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 t="s">
        <v>8</v>
      </c>
      <c r="R113" s="38"/>
      <c r="S113" s="38"/>
      <c r="T113" s="38"/>
      <c r="U113" s="38"/>
      <c r="V113" s="38" t="s">
        <v>7</v>
      </c>
      <c r="W113" s="38"/>
      <c r="X113" s="38"/>
      <c r="Y113" s="38"/>
      <c r="Z113" s="38"/>
      <c r="AA113" s="38"/>
      <c r="AB113" s="38"/>
      <c r="AC113" s="38"/>
      <c r="AD113" s="38"/>
      <c r="AE113" s="38"/>
      <c r="AF113" s="84" t="s">
        <v>179</v>
      </c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6"/>
      <c r="AU113" s="84" t="s">
        <v>180</v>
      </c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6"/>
      <c r="BJ113" s="84" t="s">
        <v>181</v>
      </c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6"/>
    </row>
    <row r="114" spans="1:79" ht="32.25" customHeight="1" x14ac:dyDescent="0.2">
      <c r="A114" s="93"/>
      <c r="B114" s="94"/>
      <c r="C114" s="94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 t="s">
        <v>4</v>
      </c>
      <c r="AG114" s="38"/>
      <c r="AH114" s="38"/>
      <c r="AI114" s="38"/>
      <c r="AJ114" s="38"/>
      <c r="AK114" s="38" t="s">
        <v>3</v>
      </c>
      <c r="AL114" s="38"/>
      <c r="AM114" s="38"/>
      <c r="AN114" s="38"/>
      <c r="AO114" s="38"/>
      <c r="AP114" s="38" t="s">
        <v>123</v>
      </c>
      <c r="AQ114" s="38"/>
      <c r="AR114" s="38"/>
      <c r="AS114" s="38"/>
      <c r="AT114" s="38"/>
      <c r="AU114" s="38" t="s">
        <v>4</v>
      </c>
      <c r="AV114" s="38"/>
      <c r="AW114" s="38"/>
      <c r="AX114" s="38"/>
      <c r="AY114" s="38"/>
      <c r="AZ114" s="38" t="s">
        <v>3</v>
      </c>
      <c r="BA114" s="38"/>
      <c r="BB114" s="38"/>
      <c r="BC114" s="38"/>
      <c r="BD114" s="38"/>
      <c r="BE114" s="38" t="s">
        <v>90</v>
      </c>
      <c r="BF114" s="38"/>
      <c r="BG114" s="38"/>
      <c r="BH114" s="38"/>
      <c r="BI114" s="38"/>
      <c r="BJ114" s="38" t="s">
        <v>4</v>
      </c>
      <c r="BK114" s="38"/>
      <c r="BL114" s="38"/>
      <c r="BM114" s="38"/>
      <c r="BN114" s="38"/>
      <c r="BO114" s="38" t="s">
        <v>3</v>
      </c>
      <c r="BP114" s="38"/>
      <c r="BQ114" s="38"/>
      <c r="BR114" s="38"/>
      <c r="BS114" s="38"/>
      <c r="BT114" s="38" t="s">
        <v>97</v>
      </c>
      <c r="BU114" s="38"/>
      <c r="BV114" s="38"/>
      <c r="BW114" s="38"/>
      <c r="BX114" s="38"/>
    </row>
    <row r="115" spans="1:79" ht="15" customHeight="1" x14ac:dyDescent="0.2">
      <c r="A115" s="84">
        <v>1</v>
      </c>
      <c r="B115" s="85"/>
      <c r="C115" s="85"/>
      <c r="D115" s="38">
        <v>2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>
        <v>3</v>
      </c>
      <c r="R115" s="38"/>
      <c r="S115" s="38"/>
      <c r="T115" s="38"/>
      <c r="U115" s="38"/>
      <c r="V115" s="38">
        <v>4</v>
      </c>
      <c r="W115" s="38"/>
      <c r="X115" s="38"/>
      <c r="Y115" s="38"/>
      <c r="Z115" s="38"/>
      <c r="AA115" s="38"/>
      <c r="AB115" s="38"/>
      <c r="AC115" s="38"/>
      <c r="AD115" s="38"/>
      <c r="AE115" s="38"/>
      <c r="AF115" s="38">
        <v>5</v>
      </c>
      <c r="AG115" s="38"/>
      <c r="AH115" s="38"/>
      <c r="AI115" s="38"/>
      <c r="AJ115" s="38"/>
      <c r="AK115" s="38">
        <v>6</v>
      </c>
      <c r="AL115" s="38"/>
      <c r="AM115" s="38"/>
      <c r="AN115" s="38"/>
      <c r="AO115" s="38"/>
      <c r="AP115" s="38">
        <v>7</v>
      </c>
      <c r="AQ115" s="38"/>
      <c r="AR115" s="38"/>
      <c r="AS115" s="38"/>
      <c r="AT115" s="38"/>
      <c r="AU115" s="38">
        <v>8</v>
      </c>
      <c r="AV115" s="38"/>
      <c r="AW115" s="38"/>
      <c r="AX115" s="38"/>
      <c r="AY115" s="38"/>
      <c r="AZ115" s="38">
        <v>9</v>
      </c>
      <c r="BA115" s="38"/>
      <c r="BB115" s="38"/>
      <c r="BC115" s="38"/>
      <c r="BD115" s="38"/>
      <c r="BE115" s="38">
        <v>10</v>
      </c>
      <c r="BF115" s="38"/>
      <c r="BG115" s="38"/>
      <c r="BH115" s="38"/>
      <c r="BI115" s="38"/>
      <c r="BJ115" s="38">
        <v>11</v>
      </c>
      <c r="BK115" s="38"/>
      <c r="BL115" s="38"/>
      <c r="BM115" s="38"/>
      <c r="BN115" s="38"/>
      <c r="BO115" s="38">
        <v>12</v>
      </c>
      <c r="BP115" s="38"/>
      <c r="BQ115" s="38"/>
      <c r="BR115" s="38"/>
      <c r="BS115" s="38"/>
      <c r="BT115" s="38">
        <v>13</v>
      </c>
      <c r="BU115" s="38"/>
      <c r="BV115" s="38"/>
      <c r="BW115" s="38"/>
      <c r="BX115" s="38"/>
    </row>
    <row r="116" spans="1:79" ht="10.5" hidden="1" customHeight="1" x14ac:dyDescent="0.2">
      <c r="A116" s="48" t="s">
        <v>154</v>
      </c>
      <c r="B116" s="49"/>
      <c r="C116" s="49"/>
      <c r="D116" s="38" t="s">
        <v>57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 t="s">
        <v>70</v>
      </c>
      <c r="R116" s="38"/>
      <c r="S116" s="38"/>
      <c r="T116" s="38"/>
      <c r="U116" s="38"/>
      <c r="V116" s="38" t="s">
        <v>71</v>
      </c>
      <c r="W116" s="38"/>
      <c r="X116" s="38"/>
      <c r="Y116" s="38"/>
      <c r="Z116" s="38"/>
      <c r="AA116" s="38"/>
      <c r="AB116" s="38"/>
      <c r="AC116" s="38"/>
      <c r="AD116" s="38"/>
      <c r="AE116" s="38"/>
      <c r="AF116" s="44" t="s">
        <v>111</v>
      </c>
      <c r="AG116" s="44"/>
      <c r="AH116" s="44"/>
      <c r="AI116" s="44"/>
      <c r="AJ116" s="44"/>
      <c r="AK116" s="45" t="s">
        <v>112</v>
      </c>
      <c r="AL116" s="45"/>
      <c r="AM116" s="45"/>
      <c r="AN116" s="45"/>
      <c r="AO116" s="45"/>
      <c r="AP116" s="55" t="s">
        <v>195</v>
      </c>
      <c r="AQ116" s="55"/>
      <c r="AR116" s="55"/>
      <c r="AS116" s="55"/>
      <c r="AT116" s="55"/>
      <c r="AU116" s="44" t="s">
        <v>113</v>
      </c>
      <c r="AV116" s="44"/>
      <c r="AW116" s="44"/>
      <c r="AX116" s="44"/>
      <c r="AY116" s="44"/>
      <c r="AZ116" s="45" t="s">
        <v>114</v>
      </c>
      <c r="BA116" s="45"/>
      <c r="BB116" s="45"/>
      <c r="BC116" s="45"/>
      <c r="BD116" s="45"/>
      <c r="BE116" s="55" t="s">
        <v>195</v>
      </c>
      <c r="BF116" s="55"/>
      <c r="BG116" s="55"/>
      <c r="BH116" s="55"/>
      <c r="BI116" s="55"/>
      <c r="BJ116" s="44" t="s">
        <v>105</v>
      </c>
      <c r="BK116" s="44"/>
      <c r="BL116" s="44"/>
      <c r="BM116" s="44"/>
      <c r="BN116" s="44"/>
      <c r="BO116" s="45" t="s">
        <v>106</v>
      </c>
      <c r="BP116" s="45"/>
      <c r="BQ116" s="45"/>
      <c r="BR116" s="45"/>
      <c r="BS116" s="45"/>
      <c r="BT116" s="55" t="s">
        <v>195</v>
      </c>
      <c r="BU116" s="55"/>
      <c r="BV116" s="55"/>
      <c r="BW116" s="55"/>
      <c r="BX116" s="55"/>
      <c r="CA116" t="s">
        <v>37</v>
      </c>
    </row>
    <row r="117" spans="1:79" s="6" customFormat="1" ht="15" customHeight="1" x14ac:dyDescent="0.2">
      <c r="A117" s="46">
        <v>0</v>
      </c>
      <c r="B117" s="47"/>
      <c r="C117" s="47"/>
      <c r="D117" s="53" t="s">
        <v>194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CA117" s="6" t="s">
        <v>38</v>
      </c>
    </row>
    <row r="118" spans="1:79" s="25" customFormat="1" ht="15" customHeight="1" x14ac:dyDescent="0.2">
      <c r="A118" s="40">
        <v>0</v>
      </c>
      <c r="B118" s="41"/>
      <c r="C118" s="41"/>
      <c r="D118" s="51" t="s">
        <v>196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38" t="s">
        <v>197</v>
      </c>
      <c r="R118" s="38"/>
      <c r="S118" s="38"/>
      <c r="T118" s="38"/>
      <c r="U118" s="38"/>
      <c r="V118" s="38" t="s">
        <v>198</v>
      </c>
      <c r="W118" s="38"/>
      <c r="X118" s="38"/>
      <c r="Y118" s="38"/>
      <c r="Z118" s="38"/>
      <c r="AA118" s="38"/>
      <c r="AB118" s="38"/>
      <c r="AC118" s="38"/>
      <c r="AD118" s="38"/>
      <c r="AE118" s="38"/>
      <c r="AF118" s="43">
        <v>10</v>
      </c>
      <c r="AG118" s="43"/>
      <c r="AH118" s="43"/>
      <c r="AI118" s="43"/>
      <c r="AJ118" s="43"/>
      <c r="AK118" s="43">
        <v>0</v>
      </c>
      <c r="AL118" s="43"/>
      <c r="AM118" s="43"/>
      <c r="AN118" s="43"/>
      <c r="AO118" s="43"/>
      <c r="AP118" s="43">
        <v>10</v>
      </c>
      <c r="AQ118" s="43"/>
      <c r="AR118" s="43"/>
      <c r="AS118" s="43"/>
      <c r="AT118" s="43"/>
      <c r="AU118" s="43">
        <v>10</v>
      </c>
      <c r="AV118" s="43"/>
      <c r="AW118" s="43"/>
      <c r="AX118" s="43"/>
      <c r="AY118" s="43"/>
      <c r="AZ118" s="43">
        <v>0</v>
      </c>
      <c r="BA118" s="43"/>
      <c r="BB118" s="43"/>
      <c r="BC118" s="43"/>
      <c r="BD118" s="43"/>
      <c r="BE118" s="43">
        <v>10</v>
      </c>
      <c r="BF118" s="43"/>
      <c r="BG118" s="43"/>
      <c r="BH118" s="43"/>
      <c r="BI118" s="43"/>
      <c r="BJ118" s="43">
        <v>10</v>
      </c>
      <c r="BK118" s="43"/>
      <c r="BL118" s="43"/>
      <c r="BM118" s="43"/>
      <c r="BN118" s="43"/>
      <c r="BO118" s="43">
        <v>0</v>
      </c>
      <c r="BP118" s="43"/>
      <c r="BQ118" s="43"/>
      <c r="BR118" s="43"/>
      <c r="BS118" s="43"/>
      <c r="BT118" s="43">
        <v>10</v>
      </c>
      <c r="BU118" s="43"/>
      <c r="BV118" s="43"/>
      <c r="BW118" s="43"/>
      <c r="BX118" s="43"/>
    </row>
    <row r="119" spans="1:79" s="25" customFormat="1" ht="30" customHeight="1" x14ac:dyDescent="0.2">
      <c r="A119" s="40">
        <v>0</v>
      </c>
      <c r="B119" s="41"/>
      <c r="C119" s="41"/>
      <c r="D119" s="51" t="s">
        <v>199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0"/>
      <c r="Q119" s="38" t="s">
        <v>197</v>
      </c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43">
        <v>10</v>
      </c>
      <c r="AG119" s="43"/>
      <c r="AH119" s="43"/>
      <c r="AI119" s="43"/>
      <c r="AJ119" s="43"/>
      <c r="AK119" s="43">
        <v>0</v>
      </c>
      <c r="AL119" s="43"/>
      <c r="AM119" s="43"/>
      <c r="AN119" s="43"/>
      <c r="AO119" s="43"/>
      <c r="AP119" s="43">
        <v>10</v>
      </c>
      <c r="AQ119" s="43"/>
      <c r="AR119" s="43"/>
      <c r="AS119" s="43"/>
      <c r="AT119" s="43"/>
      <c r="AU119" s="43">
        <v>10</v>
      </c>
      <c r="AV119" s="43"/>
      <c r="AW119" s="43"/>
      <c r="AX119" s="43"/>
      <c r="AY119" s="43"/>
      <c r="AZ119" s="43">
        <v>0</v>
      </c>
      <c r="BA119" s="43"/>
      <c r="BB119" s="43"/>
      <c r="BC119" s="43"/>
      <c r="BD119" s="43"/>
      <c r="BE119" s="43">
        <v>10</v>
      </c>
      <c r="BF119" s="43"/>
      <c r="BG119" s="43"/>
      <c r="BH119" s="43"/>
      <c r="BI119" s="43"/>
      <c r="BJ119" s="43">
        <v>10</v>
      </c>
      <c r="BK119" s="43"/>
      <c r="BL119" s="43"/>
      <c r="BM119" s="43"/>
      <c r="BN119" s="43"/>
      <c r="BO119" s="43">
        <v>0</v>
      </c>
      <c r="BP119" s="43"/>
      <c r="BQ119" s="43"/>
      <c r="BR119" s="43"/>
      <c r="BS119" s="43"/>
      <c r="BT119" s="43">
        <v>10</v>
      </c>
      <c r="BU119" s="43"/>
      <c r="BV119" s="43"/>
      <c r="BW119" s="43"/>
      <c r="BX119" s="43"/>
    </row>
    <row r="120" spans="1:79" s="25" customFormat="1" ht="15" customHeight="1" x14ac:dyDescent="0.2">
      <c r="A120" s="40">
        <v>0</v>
      </c>
      <c r="B120" s="41"/>
      <c r="C120" s="41"/>
      <c r="D120" s="51" t="s">
        <v>196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0"/>
      <c r="Q120" s="38" t="s">
        <v>197</v>
      </c>
      <c r="R120" s="38"/>
      <c r="S120" s="38"/>
      <c r="T120" s="38"/>
      <c r="U120" s="38"/>
      <c r="V120" s="38" t="s">
        <v>198</v>
      </c>
      <c r="W120" s="38"/>
      <c r="X120" s="38"/>
      <c r="Y120" s="38"/>
      <c r="Z120" s="38"/>
      <c r="AA120" s="38"/>
      <c r="AB120" s="38"/>
      <c r="AC120" s="38"/>
      <c r="AD120" s="38"/>
      <c r="AE120" s="38"/>
      <c r="AF120" s="43">
        <v>10</v>
      </c>
      <c r="AG120" s="43"/>
      <c r="AH120" s="43"/>
      <c r="AI120" s="43"/>
      <c r="AJ120" s="43"/>
      <c r="AK120" s="43">
        <v>0</v>
      </c>
      <c r="AL120" s="43"/>
      <c r="AM120" s="43"/>
      <c r="AN120" s="43"/>
      <c r="AO120" s="43"/>
      <c r="AP120" s="43">
        <v>10</v>
      </c>
      <c r="AQ120" s="43"/>
      <c r="AR120" s="43"/>
      <c r="AS120" s="43"/>
      <c r="AT120" s="43"/>
      <c r="AU120" s="43">
        <v>10</v>
      </c>
      <c r="AV120" s="43"/>
      <c r="AW120" s="43"/>
      <c r="AX120" s="43"/>
      <c r="AY120" s="43"/>
      <c r="AZ120" s="43">
        <v>0</v>
      </c>
      <c r="BA120" s="43"/>
      <c r="BB120" s="43"/>
      <c r="BC120" s="43"/>
      <c r="BD120" s="43"/>
      <c r="BE120" s="43">
        <v>10</v>
      </c>
      <c r="BF120" s="43"/>
      <c r="BG120" s="43"/>
      <c r="BH120" s="43"/>
      <c r="BI120" s="43"/>
      <c r="BJ120" s="43">
        <v>10</v>
      </c>
      <c r="BK120" s="43"/>
      <c r="BL120" s="43"/>
      <c r="BM120" s="43"/>
      <c r="BN120" s="43"/>
      <c r="BO120" s="43">
        <v>0</v>
      </c>
      <c r="BP120" s="43"/>
      <c r="BQ120" s="43"/>
      <c r="BR120" s="43"/>
      <c r="BS120" s="43"/>
      <c r="BT120" s="43">
        <v>10</v>
      </c>
      <c r="BU120" s="43"/>
      <c r="BV120" s="43"/>
      <c r="BW120" s="43"/>
      <c r="BX120" s="43"/>
    </row>
    <row r="121" spans="1:79" s="25" customFormat="1" ht="30" customHeight="1" x14ac:dyDescent="0.2">
      <c r="A121" s="40">
        <v>0</v>
      </c>
      <c r="B121" s="41"/>
      <c r="C121" s="41"/>
      <c r="D121" s="51" t="s">
        <v>200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/>
      <c r="Q121" s="38" t="s">
        <v>197</v>
      </c>
      <c r="R121" s="38"/>
      <c r="S121" s="38"/>
      <c r="T121" s="38"/>
      <c r="U121" s="38"/>
      <c r="V121" s="38" t="s">
        <v>198</v>
      </c>
      <c r="W121" s="38"/>
      <c r="X121" s="38"/>
      <c r="Y121" s="38"/>
      <c r="Z121" s="38"/>
      <c r="AA121" s="38"/>
      <c r="AB121" s="38"/>
      <c r="AC121" s="38"/>
      <c r="AD121" s="38"/>
      <c r="AE121" s="38"/>
      <c r="AF121" s="43">
        <v>2</v>
      </c>
      <c r="AG121" s="43"/>
      <c r="AH121" s="43"/>
      <c r="AI121" s="43"/>
      <c r="AJ121" s="43"/>
      <c r="AK121" s="43">
        <v>0</v>
      </c>
      <c r="AL121" s="43"/>
      <c r="AM121" s="43"/>
      <c r="AN121" s="43"/>
      <c r="AO121" s="43"/>
      <c r="AP121" s="43">
        <v>2</v>
      </c>
      <c r="AQ121" s="43"/>
      <c r="AR121" s="43"/>
      <c r="AS121" s="43"/>
      <c r="AT121" s="43"/>
      <c r="AU121" s="43">
        <v>2</v>
      </c>
      <c r="AV121" s="43"/>
      <c r="AW121" s="43"/>
      <c r="AX121" s="43"/>
      <c r="AY121" s="43"/>
      <c r="AZ121" s="43">
        <v>0</v>
      </c>
      <c r="BA121" s="43"/>
      <c r="BB121" s="43"/>
      <c r="BC121" s="43"/>
      <c r="BD121" s="43"/>
      <c r="BE121" s="43">
        <v>2</v>
      </c>
      <c r="BF121" s="43"/>
      <c r="BG121" s="43"/>
      <c r="BH121" s="43"/>
      <c r="BI121" s="43"/>
      <c r="BJ121" s="43">
        <v>2</v>
      </c>
      <c r="BK121" s="43"/>
      <c r="BL121" s="43"/>
      <c r="BM121" s="43"/>
      <c r="BN121" s="43"/>
      <c r="BO121" s="43">
        <v>0</v>
      </c>
      <c r="BP121" s="43"/>
      <c r="BQ121" s="43"/>
      <c r="BR121" s="43"/>
      <c r="BS121" s="43"/>
      <c r="BT121" s="43">
        <v>2</v>
      </c>
      <c r="BU121" s="43"/>
      <c r="BV121" s="43"/>
      <c r="BW121" s="43"/>
      <c r="BX121" s="43"/>
    </row>
    <row r="122" spans="1:79" s="25" customFormat="1" ht="30" customHeight="1" x14ac:dyDescent="0.2">
      <c r="A122" s="40">
        <v>0</v>
      </c>
      <c r="B122" s="41"/>
      <c r="C122" s="41"/>
      <c r="D122" s="51" t="s">
        <v>201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0"/>
      <c r="Q122" s="38" t="s">
        <v>172</v>
      </c>
      <c r="R122" s="38"/>
      <c r="S122" s="38"/>
      <c r="T122" s="38"/>
      <c r="U122" s="38"/>
      <c r="V122" s="38" t="s">
        <v>202</v>
      </c>
      <c r="W122" s="38"/>
      <c r="X122" s="38"/>
      <c r="Y122" s="38"/>
      <c r="Z122" s="38"/>
      <c r="AA122" s="38"/>
      <c r="AB122" s="38"/>
      <c r="AC122" s="38"/>
      <c r="AD122" s="38"/>
      <c r="AE122" s="38"/>
      <c r="AF122" s="43">
        <v>3620950</v>
      </c>
      <c r="AG122" s="43"/>
      <c r="AH122" s="43"/>
      <c r="AI122" s="43"/>
      <c r="AJ122" s="43"/>
      <c r="AK122" s="43">
        <v>0</v>
      </c>
      <c r="AL122" s="43"/>
      <c r="AM122" s="43"/>
      <c r="AN122" s="43"/>
      <c r="AO122" s="43"/>
      <c r="AP122" s="43">
        <v>3620950</v>
      </c>
      <c r="AQ122" s="43"/>
      <c r="AR122" s="43"/>
      <c r="AS122" s="43"/>
      <c r="AT122" s="43"/>
      <c r="AU122" s="43">
        <v>3805200</v>
      </c>
      <c r="AV122" s="43"/>
      <c r="AW122" s="43"/>
      <c r="AX122" s="43"/>
      <c r="AY122" s="43"/>
      <c r="AZ122" s="43">
        <v>0</v>
      </c>
      <c r="BA122" s="43"/>
      <c r="BB122" s="43"/>
      <c r="BC122" s="43"/>
      <c r="BD122" s="43"/>
      <c r="BE122" s="43">
        <v>3805200</v>
      </c>
      <c r="BF122" s="43"/>
      <c r="BG122" s="43"/>
      <c r="BH122" s="43"/>
      <c r="BI122" s="43"/>
      <c r="BJ122" s="43">
        <v>4605500</v>
      </c>
      <c r="BK122" s="43"/>
      <c r="BL122" s="43"/>
      <c r="BM122" s="43"/>
      <c r="BN122" s="43"/>
      <c r="BO122" s="43">
        <v>0</v>
      </c>
      <c r="BP122" s="43"/>
      <c r="BQ122" s="43"/>
      <c r="BR122" s="43"/>
      <c r="BS122" s="43"/>
      <c r="BT122" s="43">
        <v>4605500</v>
      </c>
      <c r="BU122" s="43"/>
      <c r="BV122" s="43"/>
      <c r="BW122" s="43"/>
      <c r="BX122" s="43"/>
    </row>
    <row r="123" spans="1:79" s="25" customFormat="1" ht="45" customHeight="1" x14ac:dyDescent="0.2">
      <c r="A123" s="40">
        <v>0</v>
      </c>
      <c r="B123" s="41"/>
      <c r="C123" s="41"/>
      <c r="D123" s="51" t="s">
        <v>203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0"/>
      <c r="Q123" s="38" t="s">
        <v>172</v>
      </c>
      <c r="R123" s="38"/>
      <c r="S123" s="38"/>
      <c r="T123" s="38"/>
      <c r="U123" s="38"/>
      <c r="V123" s="38" t="s">
        <v>202</v>
      </c>
      <c r="W123" s="38"/>
      <c r="X123" s="38"/>
      <c r="Y123" s="38"/>
      <c r="Z123" s="38"/>
      <c r="AA123" s="38"/>
      <c r="AB123" s="38"/>
      <c r="AC123" s="38"/>
      <c r="AD123" s="38"/>
      <c r="AE123" s="38"/>
      <c r="AF123" s="43">
        <v>289015</v>
      </c>
      <c r="AG123" s="43"/>
      <c r="AH123" s="43"/>
      <c r="AI123" s="43"/>
      <c r="AJ123" s="43"/>
      <c r="AK123" s="43">
        <v>0</v>
      </c>
      <c r="AL123" s="43"/>
      <c r="AM123" s="43"/>
      <c r="AN123" s="43"/>
      <c r="AO123" s="43"/>
      <c r="AP123" s="43">
        <v>289015</v>
      </c>
      <c r="AQ123" s="43"/>
      <c r="AR123" s="43"/>
      <c r="AS123" s="43"/>
      <c r="AT123" s="43"/>
      <c r="AU123" s="43">
        <v>98000</v>
      </c>
      <c r="AV123" s="43"/>
      <c r="AW123" s="43"/>
      <c r="AX123" s="43"/>
      <c r="AY123" s="43"/>
      <c r="AZ123" s="43">
        <v>0</v>
      </c>
      <c r="BA123" s="43"/>
      <c r="BB123" s="43"/>
      <c r="BC123" s="43"/>
      <c r="BD123" s="43"/>
      <c r="BE123" s="43">
        <v>98000</v>
      </c>
      <c r="BF123" s="43"/>
      <c r="BG123" s="43"/>
      <c r="BH123" s="43"/>
      <c r="BI123" s="43"/>
      <c r="BJ123" s="43">
        <v>169000</v>
      </c>
      <c r="BK123" s="43"/>
      <c r="BL123" s="43"/>
      <c r="BM123" s="43"/>
      <c r="BN123" s="43"/>
      <c r="BO123" s="43">
        <v>0</v>
      </c>
      <c r="BP123" s="43"/>
      <c r="BQ123" s="43"/>
      <c r="BR123" s="43"/>
      <c r="BS123" s="43"/>
      <c r="BT123" s="43">
        <v>169000</v>
      </c>
      <c r="BU123" s="43"/>
      <c r="BV123" s="43"/>
      <c r="BW123" s="43"/>
      <c r="BX123" s="43"/>
    </row>
    <row r="124" spans="1:79" s="25" customFormat="1" ht="30" customHeight="1" x14ac:dyDescent="0.2">
      <c r="A124" s="40">
        <v>0</v>
      </c>
      <c r="B124" s="41"/>
      <c r="C124" s="41"/>
      <c r="D124" s="51" t="s">
        <v>204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/>
      <c r="Q124" s="38" t="s">
        <v>172</v>
      </c>
      <c r="R124" s="38"/>
      <c r="S124" s="38"/>
      <c r="T124" s="38"/>
      <c r="U124" s="38"/>
      <c r="V124" s="38" t="s">
        <v>202</v>
      </c>
      <c r="W124" s="38"/>
      <c r="X124" s="38"/>
      <c r="Y124" s="38"/>
      <c r="Z124" s="38"/>
      <c r="AA124" s="38"/>
      <c r="AB124" s="38"/>
      <c r="AC124" s="38"/>
      <c r="AD124" s="38"/>
      <c r="AE124" s="38"/>
      <c r="AF124" s="43">
        <v>77740</v>
      </c>
      <c r="AG124" s="43"/>
      <c r="AH124" s="43"/>
      <c r="AI124" s="43"/>
      <c r="AJ124" s="43"/>
      <c r="AK124" s="43">
        <v>0</v>
      </c>
      <c r="AL124" s="43"/>
      <c r="AM124" s="43"/>
      <c r="AN124" s="43"/>
      <c r="AO124" s="43"/>
      <c r="AP124" s="43">
        <v>77740</v>
      </c>
      <c r="AQ124" s="43"/>
      <c r="AR124" s="43"/>
      <c r="AS124" s="43"/>
      <c r="AT124" s="43"/>
      <c r="AU124" s="43">
        <v>196135</v>
      </c>
      <c r="AV124" s="43"/>
      <c r="AW124" s="43"/>
      <c r="AX124" s="43"/>
      <c r="AY124" s="43"/>
      <c r="AZ124" s="43">
        <v>0</v>
      </c>
      <c r="BA124" s="43"/>
      <c r="BB124" s="43"/>
      <c r="BC124" s="43"/>
      <c r="BD124" s="43"/>
      <c r="BE124" s="43">
        <v>196135</v>
      </c>
      <c r="BF124" s="43"/>
      <c r="BG124" s="43"/>
      <c r="BH124" s="43"/>
      <c r="BI124" s="43"/>
      <c r="BJ124" s="43">
        <v>203680</v>
      </c>
      <c r="BK124" s="43"/>
      <c r="BL124" s="43"/>
      <c r="BM124" s="43"/>
      <c r="BN124" s="43"/>
      <c r="BO124" s="43">
        <v>0</v>
      </c>
      <c r="BP124" s="43"/>
      <c r="BQ124" s="43"/>
      <c r="BR124" s="43"/>
      <c r="BS124" s="43"/>
      <c r="BT124" s="43">
        <v>203680</v>
      </c>
      <c r="BU124" s="43"/>
      <c r="BV124" s="43"/>
      <c r="BW124" s="43"/>
      <c r="BX124" s="43"/>
    </row>
    <row r="125" spans="1:79" s="25" customFormat="1" ht="30" customHeight="1" x14ac:dyDescent="0.2">
      <c r="A125" s="40">
        <v>0</v>
      </c>
      <c r="B125" s="41"/>
      <c r="C125" s="41"/>
      <c r="D125" s="51" t="s">
        <v>205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/>
      <c r="Q125" s="38" t="s">
        <v>172</v>
      </c>
      <c r="R125" s="38"/>
      <c r="S125" s="38"/>
      <c r="T125" s="38"/>
      <c r="U125" s="38"/>
      <c r="V125" s="38" t="s">
        <v>202</v>
      </c>
      <c r="W125" s="38"/>
      <c r="X125" s="38"/>
      <c r="Y125" s="38"/>
      <c r="Z125" s="38"/>
      <c r="AA125" s="38"/>
      <c r="AB125" s="38"/>
      <c r="AC125" s="38"/>
      <c r="AD125" s="38"/>
      <c r="AE125" s="38"/>
      <c r="AF125" s="43">
        <v>92085</v>
      </c>
      <c r="AG125" s="43"/>
      <c r="AH125" s="43"/>
      <c r="AI125" s="43"/>
      <c r="AJ125" s="43"/>
      <c r="AK125" s="43">
        <v>0</v>
      </c>
      <c r="AL125" s="43"/>
      <c r="AM125" s="43"/>
      <c r="AN125" s="43"/>
      <c r="AO125" s="43"/>
      <c r="AP125" s="43">
        <v>92085</v>
      </c>
      <c r="AQ125" s="43"/>
      <c r="AR125" s="43"/>
      <c r="AS125" s="43"/>
      <c r="AT125" s="43"/>
      <c r="AU125" s="43">
        <v>86200</v>
      </c>
      <c r="AV125" s="43"/>
      <c r="AW125" s="43"/>
      <c r="AX125" s="43"/>
      <c r="AY125" s="43"/>
      <c r="AZ125" s="43">
        <v>0</v>
      </c>
      <c r="BA125" s="43"/>
      <c r="BB125" s="43"/>
      <c r="BC125" s="43"/>
      <c r="BD125" s="43"/>
      <c r="BE125" s="43">
        <v>86200</v>
      </c>
      <c r="BF125" s="43"/>
      <c r="BG125" s="43"/>
      <c r="BH125" s="43"/>
      <c r="BI125" s="43"/>
      <c r="BJ125" s="43">
        <v>141700</v>
      </c>
      <c r="BK125" s="43"/>
      <c r="BL125" s="43"/>
      <c r="BM125" s="43"/>
      <c r="BN125" s="43"/>
      <c r="BO125" s="43">
        <v>0</v>
      </c>
      <c r="BP125" s="43"/>
      <c r="BQ125" s="43"/>
      <c r="BR125" s="43"/>
      <c r="BS125" s="43"/>
      <c r="BT125" s="43">
        <v>141700</v>
      </c>
      <c r="BU125" s="43"/>
      <c r="BV125" s="43"/>
      <c r="BW125" s="43"/>
      <c r="BX125" s="43"/>
    </row>
    <row r="126" spans="1:79" s="6" customFormat="1" ht="15" customHeight="1" x14ac:dyDescent="0.2">
      <c r="A126" s="46">
        <v>0</v>
      </c>
      <c r="B126" s="47"/>
      <c r="C126" s="47"/>
      <c r="D126" s="52" t="s">
        <v>206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6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</row>
    <row r="127" spans="1:79" s="25" customFormat="1" ht="57" customHeight="1" x14ac:dyDescent="0.2">
      <c r="A127" s="40">
        <v>0</v>
      </c>
      <c r="B127" s="41"/>
      <c r="C127" s="41"/>
      <c r="D127" s="51" t="s">
        <v>207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/>
      <c r="Q127" s="38" t="s">
        <v>197</v>
      </c>
      <c r="R127" s="38"/>
      <c r="S127" s="38"/>
      <c r="T127" s="38"/>
      <c r="U127" s="38"/>
      <c r="V127" s="51" t="s">
        <v>208</v>
      </c>
      <c r="W127" s="29"/>
      <c r="X127" s="29"/>
      <c r="Y127" s="29"/>
      <c r="Z127" s="29"/>
      <c r="AA127" s="29"/>
      <c r="AB127" s="29"/>
      <c r="AC127" s="29"/>
      <c r="AD127" s="29"/>
      <c r="AE127" s="30"/>
      <c r="AF127" s="43">
        <v>1185</v>
      </c>
      <c r="AG127" s="43"/>
      <c r="AH127" s="43"/>
      <c r="AI127" s="43"/>
      <c r="AJ127" s="43"/>
      <c r="AK127" s="43">
        <v>0</v>
      </c>
      <c r="AL127" s="43"/>
      <c r="AM127" s="43"/>
      <c r="AN127" s="43"/>
      <c r="AO127" s="43"/>
      <c r="AP127" s="43">
        <v>1185</v>
      </c>
      <c r="AQ127" s="43"/>
      <c r="AR127" s="43"/>
      <c r="AS127" s="43"/>
      <c r="AT127" s="43"/>
      <c r="AU127" s="43">
        <v>1100</v>
      </c>
      <c r="AV127" s="43"/>
      <c r="AW127" s="43"/>
      <c r="AX127" s="43"/>
      <c r="AY127" s="43"/>
      <c r="AZ127" s="43">
        <v>0</v>
      </c>
      <c r="BA127" s="43"/>
      <c r="BB127" s="43"/>
      <c r="BC127" s="43"/>
      <c r="BD127" s="43"/>
      <c r="BE127" s="43">
        <v>1100</v>
      </c>
      <c r="BF127" s="43"/>
      <c r="BG127" s="43"/>
      <c r="BH127" s="43"/>
      <c r="BI127" s="43"/>
      <c r="BJ127" s="43">
        <v>1150</v>
      </c>
      <c r="BK127" s="43"/>
      <c r="BL127" s="43"/>
      <c r="BM127" s="43"/>
      <c r="BN127" s="43"/>
      <c r="BO127" s="43">
        <v>0</v>
      </c>
      <c r="BP127" s="43"/>
      <c r="BQ127" s="43"/>
      <c r="BR127" s="43"/>
      <c r="BS127" s="43"/>
      <c r="BT127" s="43">
        <v>1150</v>
      </c>
      <c r="BU127" s="43"/>
      <c r="BV127" s="43"/>
      <c r="BW127" s="43"/>
      <c r="BX127" s="43"/>
    </row>
    <row r="128" spans="1:79" s="25" customFormat="1" ht="60" customHeight="1" x14ac:dyDescent="0.2">
      <c r="A128" s="40">
        <v>0</v>
      </c>
      <c r="B128" s="41"/>
      <c r="C128" s="41"/>
      <c r="D128" s="51" t="s">
        <v>209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0"/>
      <c r="Q128" s="38" t="s">
        <v>197</v>
      </c>
      <c r="R128" s="38"/>
      <c r="S128" s="38"/>
      <c r="T128" s="38"/>
      <c r="U128" s="38"/>
      <c r="V128" s="51" t="s">
        <v>210</v>
      </c>
      <c r="W128" s="29"/>
      <c r="X128" s="29"/>
      <c r="Y128" s="29"/>
      <c r="Z128" s="29"/>
      <c r="AA128" s="29"/>
      <c r="AB128" s="29"/>
      <c r="AC128" s="29"/>
      <c r="AD128" s="29"/>
      <c r="AE128" s="30"/>
      <c r="AF128" s="43">
        <v>324</v>
      </c>
      <c r="AG128" s="43"/>
      <c r="AH128" s="43"/>
      <c r="AI128" s="43"/>
      <c r="AJ128" s="43"/>
      <c r="AK128" s="43">
        <v>0</v>
      </c>
      <c r="AL128" s="43"/>
      <c r="AM128" s="43"/>
      <c r="AN128" s="43"/>
      <c r="AO128" s="43"/>
      <c r="AP128" s="43">
        <v>324</v>
      </c>
      <c r="AQ128" s="43"/>
      <c r="AR128" s="43"/>
      <c r="AS128" s="43"/>
      <c r="AT128" s="43"/>
      <c r="AU128" s="43">
        <v>310</v>
      </c>
      <c r="AV128" s="43"/>
      <c r="AW128" s="43"/>
      <c r="AX128" s="43"/>
      <c r="AY128" s="43"/>
      <c r="AZ128" s="43">
        <v>0</v>
      </c>
      <c r="BA128" s="43"/>
      <c r="BB128" s="43"/>
      <c r="BC128" s="43"/>
      <c r="BD128" s="43"/>
      <c r="BE128" s="43">
        <v>310</v>
      </c>
      <c r="BF128" s="43"/>
      <c r="BG128" s="43"/>
      <c r="BH128" s="43"/>
      <c r="BI128" s="43"/>
      <c r="BJ128" s="43">
        <v>320</v>
      </c>
      <c r="BK128" s="43"/>
      <c r="BL128" s="43"/>
      <c r="BM128" s="43"/>
      <c r="BN128" s="43"/>
      <c r="BO128" s="43">
        <v>0</v>
      </c>
      <c r="BP128" s="43"/>
      <c r="BQ128" s="43"/>
      <c r="BR128" s="43"/>
      <c r="BS128" s="43"/>
      <c r="BT128" s="43">
        <v>320</v>
      </c>
      <c r="BU128" s="43"/>
      <c r="BV128" s="43"/>
      <c r="BW128" s="43"/>
      <c r="BX128" s="43"/>
    </row>
    <row r="129" spans="1:76" s="25" customFormat="1" ht="30" customHeight="1" x14ac:dyDescent="0.2">
      <c r="A129" s="40">
        <v>0</v>
      </c>
      <c r="B129" s="41"/>
      <c r="C129" s="41"/>
      <c r="D129" s="51" t="s">
        <v>211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/>
      <c r="Q129" s="38" t="s">
        <v>197</v>
      </c>
      <c r="R129" s="38"/>
      <c r="S129" s="38"/>
      <c r="T129" s="38"/>
      <c r="U129" s="38"/>
      <c r="V129" s="51" t="s">
        <v>212</v>
      </c>
      <c r="W129" s="29"/>
      <c r="X129" s="29"/>
      <c r="Y129" s="29"/>
      <c r="Z129" s="29"/>
      <c r="AA129" s="29"/>
      <c r="AB129" s="29"/>
      <c r="AC129" s="29"/>
      <c r="AD129" s="29"/>
      <c r="AE129" s="30"/>
      <c r="AF129" s="43">
        <v>18</v>
      </c>
      <c r="AG129" s="43"/>
      <c r="AH129" s="43"/>
      <c r="AI129" s="43"/>
      <c r="AJ129" s="43"/>
      <c r="AK129" s="43">
        <v>0</v>
      </c>
      <c r="AL129" s="43"/>
      <c r="AM129" s="43"/>
      <c r="AN129" s="43"/>
      <c r="AO129" s="43"/>
      <c r="AP129" s="43">
        <v>18</v>
      </c>
      <c r="AQ129" s="43"/>
      <c r="AR129" s="43"/>
      <c r="AS129" s="43"/>
      <c r="AT129" s="43"/>
      <c r="AU129" s="43">
        <v>12</v>
      </c>
      <c r="AV129" s="43"/>
      <c r="AW129" s="43"/>
      <c r="AX129" s="43"/>
      <c r="AY129" s="43"/>
      <c r="AZ129" s="43">
        <v>0</v>
      </c>
      <c r="BA129" s="43"/>
      <c r="BB129" s="43"/>
      <c r="BC129" s="43"/>
      <c r="BD129" s="43"/>
      <c r="BE129" s="43">
        <v>12</v>
      </c>
      <c r="BF129" s="43"/>
      <c r="BG129" s="43"/>
      <c r="BH129" s="43"/>
      <c r="BI129" s="43"/>
      <c r="BJ129" s="43">
        <v>14</v>
      </c>
      <c r="BK129" s="43"/>
      <c r="BL129" s="43"/>
      <c r="BM129" s="43"/>
      <c r="BN129" s="43"/>
      <c r="BO129" s="43">
        <v>0</v>
      </c>
      <c r="BP129" s="43"/>
      <c r="BQ129" s="43"/>
      <c r="BR129" s="43"/>
      <c r="BS129" s="43"/>
      <c r="BT129" s="43">
        <v>14</v>
      </c>
      <c r="BU129" s="43"/>
      <c r="BV129" s="43"/>
      <c r="BW129" s="43"/>
      <c r="BX129" s="43"/>
    </row>
    <row r="130" spans="1:76" s="25" customFormat="1" ht="60" customHeight="1" x14ac:dyDescent="0.2">
      <c r="A130" s="40">
        <v>0</v>
      </c>
      <c r="B130" s="41"/>
      <c r="C130" s="41"/>
      <c r="D130" s="51" t="s">
        <v>213</v>
      </c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0"/>
      <c r="Q130" s="38" t="s">
        <v>197</v>
      </c>
      <c r="R130" s="38"/>
      <c r="S130" s="38"/>
      <c r="T130" s="38"/>
      <c r="U130" s="38"/>
      <c r="V130" s="51" t="s">
        <v>214</v>
      </c>
      <c r="W130" s="29"/>
      <c r="X130" s="29"/>
      <c r="Y130" s="29"/>
      <c r="Z130" s="29"/>
      <c r="AA130" s="29"/>
      <c r="AB130" s="29"/>
      <c r="AC130" s="29"/>
      <c r="AD130" s="29"/>
      <c r="AE130" s="30"/>
      <c r="AF130" s="43">
        <v>2100</v>
      </c>
      <c r="AG130" s="43"/>
      <c r="AH130" s="43"/>
      <c r="AI130" s="43"/>
      <c r="AJ130" s="43"/>
      <c r="AK130" s="43">
        <v>0</v>
      </c>
      <c r="AL130" s="43"/>
      <c r="AM130" s="43"/>
      <c r="AN130" s="43"/>
      <c r="AO130" s="43"/>
      <c r="AP130" s="43">
        <v>2100</v>
      </c>
      <c r="AQ130" s="43"/>
      <c r="AR130" s="43"/>
      <c r="AS130" s="43"/>
      <c r="AT130" s="43"/>
      <c r="AU130" s="43">
        <v>1800</v>
      </c>
      <c r="AV130" s="43"/>
      <c r="AW130" s="43"/>
      <c r="AX130" s="43"/>
      <c r="AY130" s="43"/>
      <c r="AZ130" s="43">
        <v>0</v>
      </c>
      <c r="BA130" s="43"/>
      <c r="BB130" s="43"/>
      <c r="BC130" s="43"/>
      <c r="BD130" s="43"/>
      <c r="BE130" s="43">
        <v>1800</v>
      </c>
      <c r="BF130" s="43"/>
      <c r="BG130" s="43"/>
      <c r="BH130" s="43"/>
      <c r="BI130" s="43"/>
      <c r="BJ130" s="43">
        <v>1850</v>
      </c>
      <c r="BK130" s="43"/>
      <c r="BL130" s="43"/>
      <c r="BM130" s="43"/>
      <c r="BN130" s="43"/>
      <c r="BO130" s="43">
        <v>0</v>
      </c>
      <c r="BP130" s="43"/>
      <c r="BQ130" s="43"/>
      <c r="BR130" s="43"/>
      <c r="BS130" s="43"/>
      <c r="BT130" s="43">
        <v>1850</v>
      </c>
      <c r="BU130" s="43"/>
      <c r="BV130" s="43"/>
      <c r="BW130" s="43"/>
      <c r="BX130" s="43"/>
    </row>
    <row r="131" spans="1:76" s="25" customFormat="1" ht="60" customHeight="1" x14ac:dyDescent="0.2">
      <c r="A131" s="40">
        <v>0</v>
      </c>
      <c r="B131" s="41"/>
      <c r="C131" s="41"/>
      <c r="D131" s="51" t="s">
        <v>215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0"/>
      <c r="Q131" s="38" t="s">
        <v>197</v>
      </c>
      <c r="R131" s="38"/>
      <c r="S131" s="38"/>
      <c r="T131" s="38"/>
      <c r="U131" s="38"/>
      <c r="V131" s="51" t="s">
        <v>216</v>
      </c>
      <c r="W131" s="29"/>
      <c r="X131" s="29"/>
      <c r="Y131" s="29"/>
      <c r="Z131" s="29"/>
      <c r="AA131" s="29"/>
      <c r="AB131" s="29"/>
      <c r="AC131" s="29"/>
      <c r="AD131" s="29"/>
      <c r="AE131" s="30"/>
      <c r="AF131" s="43">
        <v>883</v>
      </c>
      <c r="AG131" s="43"/>
      <c r="AH131" s="43"/>
      <c r="AI131" s="43"/>
      <c r="AJ131" s="43"/>
      <c r="AK131" s="43">
        <v>0</v>
      </c>
      <c r="AL131" s="43"/>
      <c r="AM131" s="43"/>
      <c r="AN131" s="43"/>
      <c r="AO131" s="43"/>
      <c r="AP131" s="43">
        <v>883</v>
      </c>
      <c r="AQ131" s="43"/>
      <c r="AR131" s="43"/>
      <c r="AS131" s="43"/>
      <c r="AT131" s="43"/>
      <c r="AU131" s="43">
        <v>950</v>
      </c>
      <c r="AV131" s="43"/>
      <c r="AW131" s="43"/>
      <c r="AX131" s="43"/>
      <c r="AY131" s="43"/>
      <c r="AZ131" s="43">
        <v>0</v>
      </c>
      <c r="BA131" s="43"/>
      <c r="BB131" s="43"/>
      <c r="BC131" s="43"/>
      <c r="BD131" s="43"/>
      <c r="BE131" s="43">
        <v>950</v>
      </c>
      <c r="BF131" s="43"/>
      <c r="BG131" s="43"/>
      <c r="BH131" s="43"/>
      <c r="BI131" s="43"/>
      <c r="BJ131" s="43">
        <v>960</v>
      </c>
      <c r="BK131" s="43"/>
      <c r="BL131" s="43"/>
      <c r="BM131" s="43"/>
      <c r="BN131" s="43"/>
      <c r="BO131" s="43">
        <v>0</v>
      </c>
      <c r="BP131" s="43"/>
      <c r="BQ131" s="43"/>
      <c r="BR131" s="43"/>
      <c r="BS131" s="43"/>
      <c r="BT131" s="43">
        <v>960</v>
      </c>
      <c r="BU131" s="43"/>
      <c r="BV131" s="43"/>
      <c r="BW131" s="43"/>
      <c r="BX131" s="43"/>
    </row>
    <row r="132" spans="1:76" s="25" customFormat="1" ht="30" customHeight="1" x14ac:dyDescent="0.2">
      <c r="A132" s="40">
        <v>0</v>
      </c>
      <c r="B132" s="41"/>
      <c r="C132" s="41"/>
      <c r="D132" s="51" t="s">
        <v>217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/>
      <c r="Q132" s="38" t="s">
        <v>197</v>
      </c>
      <c r="R132" s="38"/>
      <c r="S132" s="38"/>
      <c r="T132" s="38"/>
      <c r="U132" s="38"/>
      <c r="V132" s="51" t="s">
        <v>218</v>
      </c>
      <c r="W132" s="29"/>
      <c r="X132" s="29"/>
      <c r="Y132" s="29"/>
      <c r="Z132" s="29"/>
      <c r="AA132" s="29"/>
      <c r="AB132" s="29"/>
      <c r="AC132" s="29"/>
      <c r="AD132" s="29"/>
      <c r="AE132" s="30"/>
      <c r="AF132" s="43">
        <v>35</v>
      </c>
      <c r="AG132" s="43"/>
      <c r="AH132" s="43"/>
      <c r="AI132" s="43"/>
      <c r="AJ132" s="43"/>
      <c r="AK132" s="43">
        <v>0</v>
      </c>
      <c r="AL132" s="43"/>
      <c r="AM132" s="43"/>
      <c r="AN132" s="43"/>
      <c r="AO132" s="43"/>
      <c r="AP132" s="43">
        <v>35</v>
      </c>
      <c r="AQ132" s="43"/>
      <c r="AR132" s="43"/>
      <c r="AS132" s="43"/>
      <c r="AT132" s="43"/>
      <c r="AU132" s="43">
        <v>35</v>
      </c>
      <c r="AV132" s="43"/>
      <c r="AW132" s="43"/>
      <c r="AX132" s="43"/>
      <c r="AY132" s="43"/>
      <c r="AZ132" s="43">
        <v>0</v>
      </c>
      <c r="BA132" s="43"/>
      <c r="BB132" s="43"/>
      <c r="BC132" s="43"/>
      <c r="BD132" s="43"/>
      <c r="BE132" s="43">
        <v>35</v>
      </c>
      <c r="BF132" s="43"/>
      <c r="BG132" s="43"/>
      <c r="BH132" s="43"/>
      <c r="BI132" s="43"/>
      <c r="BJ132" s="43">
        <v>35</v>
      </c>
      <c r="BK132" s="43"/>
      <c r="BL132" s="43"/>
      <c r="BM132" s="43"/>
      <c r="BN132" s="43"/>
      <c r="BO132" s="43">
        <v>0</v>
      </c>
      <c r="BP132" s="43"/>
      <c r="BQ132" s="43"/>
      <c r="BR132" s="43"/>
      <c r="BS132" s="43"/>
      <c r="BT132" s="43">
        <v>35</v>
      </c>
      <c r="BU132" s="43"/>
      <c r="BV132" s="43"/>
      <c r="BW132" s="43"/>
      <c r="BX132" s="43"/>
    </row>
    <row r="133" spans="1:76" s="25" customFormat="1" ht="60" customHeight="1" x14ac:dyDescent="0.2">
      <c r="A133" s="40">
        <v>0</v>
      </c>
      <c r="B133" s="41"/>
      <c r="C133" s="41"/>
      <c r="D133" s="51" t="s">
        <v>219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/>
      <c r="Q133" s="38" t="s">
        <v>197</v>
      </c>
      <c r="R133" s="38"/>
      <c r="S133" s="38"/>
      <c r="T133" s="38"/>
      <c r="U133" s="38"/>
      <c r="V133" s="51" t="s">
        <v>216</v>
      </c>
      <c r="W133" s="29"/>
      <c r="X133" s="29"/>
      <c r="Y133" s="29"/>
      <c r="Z133" s="29"/>
      <c r="AA133" s="29"/>
      <c r="AB133" s="29"/>
      <c r="AC133" s="29"/>
      <c r="AD133" s="29"/>
      <c r="AE133" s="30"/>
      <c r="AF133" s="43">
        <v>883</v>
      </c>
      <c r="AG133" s="43"/>
      <c r="AH133" s="43"/>
      <c r="AI133" s="43"/>
      <c r="AJ133" s="43"/>
      <c r="AK133" s="43">
        <v>0</v>
      </c>
      <c r="AL133" s="43"/>
      <c r="AM133" s="43"/>
      <c r="AN133" s="43"/>
      <c r="AO133" s="43"/>
      <c r="AP133" s="43">
        <v>883</v>
      </c>
      <c r="AQ133" s="43"/>
      <c r="AR133" s="43"/>
      <c r="AS133" s="43"/>
      <c r="AT133" s="43"/>
      <c r="AU133" s="43">
        <v>950</v>
      </c>
      <c r="AV133" s="43"/>
      <c r="AW133" s="43"/>
      <c r="AX133" s="43"/>
      <c r="AY133" s="43"/>
      <c r="AZ133" s="43">
        <v>0</v>
      </c>
      <c r="BA133" s="43"/>
      <c r="BB133" s="43"/>
      <c r="BC133" s="43"/>
      <c r="BD133" s="43"/>
      <c r="BE133" s="43">
        <v>950</v>
      </c>
      <c r="BF133" s="43"/>
      <c r="BG133" s="43"/>
      <c r="BH133" s="43"/>
      <c r="BI133" s="43"/>
      <c r="BJ133" s="43">
        <v>960</v>
      </c>
      <c r="BK133" s="43"/>
      <c r="BL133" s="43"/>
      <c r="BM133" s="43"/>
      <c r="BN133" s="43"/>
      <c r="BO133" s="43">
        <v>0</v>
      </c>
      <c r="BP133" s="43"/>
      <c r="BQ133" s="43"/>
      <c r="BR133" s="43"/>
      <c r="BS133" s="43"/>
      <c r="BT133" s="43">
        <v>960</v>
      </c>
      <c r="BU133" s="43"/>
      <c r="BV133" s="43"/>
      <c r="BW133" s="43"/>
      <c r="BX133" s="43"/>
    </row>
    <row r="134" spans="1:76" s="25" customFormat="1" ht="30" customHeight="1" x14ac:dyDescent="0.2">
      <c r="A134" s="40">
        <v>0</v>
      </c>
      <c r="B134" s="41"/>
      <c r="C134" s="41"/>
      <c r="D134" s="51" t="s">
        <v>220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/>
      <c r="Q134" s="38" t="s">
        <v>197</v>
      </c>
      <c r="R134" s="38"/>
      <c r="S134" s="38"/>
      <c r="T134" s="38"/>
      <c r="U134" s="38"/>
      <c r="V134" s="51" t="s">
        <v>221</v>
      </c>
      <c r="W134" s="29"/>
      <c r="X134" s="29"/>
      <c r="Y134" s="29"/>
      <c r="Z134" s="29"/>
      <c r="AA134" s="29"/>
      <c r="AB134" s="29"/>
      <c r="AC134" s="29"/>
      <c r="AD134" s="29"/>
      <c r="AE134" s="30"/>
      <c r="AF134" s="43">
        <v>819</v>
      </c>
      <c r="AG134" s="43"/>
      <c r="AH134" s="43"/>
      <c r="AI134" s="43"/>
      <c r="AJ134" s="43"/>
      <c r="AK134" s="43">
        <v>0</v>
      </c>
      <c r="AL134" s="43"/>
      <c r="AM134" s="43"/>
      <c r="AN134" s="43"/>
      <c r="AO134" s="43"/>
      <c r="AP134" s="43">
        <v>819</v>
      </c>
      <c r="AQ134" s="43"/>
      <c r="AR134" s="43"/>
      <c r="AS134" s="43"/>
      <c r="AT134" s="43"/>
      <c r="AU134" s="43">
        <v>785</v>
      </c>
      <c r="AV134" s="43"/>
      <c r="AW134" s="43"/>
      <c r="AX134" s="43"/>
      <c r="AY134" s="43"/>
      <c r="AZ134" s="43">
        <v>0</v>
      </c>
      <c r="BA134" s="43"/>
      <c r="BB134" s="43"/>
      <c r="BC134" s="43"/>
      <c r="BD134" s="43"/>
      <c r="BE134" s="43">
        <v>785</v>
      </c>
      <c r="BF134" s="43"/>
      <c r="BG134" s="43"/>
      <c r="BH134" s="43"/>
      <c r="BI134" s="43"/>
      <c r="BJ134" s="43">
        <v>800</v>
      </c>
      <c r="BK134" s="43"/>
      <c r="BL134" s="43"/>
      <c r="BM134" s="43"/>
      <c r="BN134" s="43"/>
      <c r="BO134" s="43">
        <v>0</v>
      </c>
      <c r="BP134" s="43"/>
      <c r="BQ134" s="43"/>
      <c r="BR134" s="43"/>
      <c r="BS134" s="43"/>
      <c r="BT134" s="43">
        <v>800</v>
      </c>
      <c r="BU134" s="43"/>
      <c r="BV134" s="43"/>
      <c r="BW134" s="43"/>
      <c r="BX134" s="43"/>
    </row>
    <row r="135" spans="1:76" s="25" customFormat="1" ht="30" customHeight="1" x14ac:dyDescent="0.2">
      <c r="A135" s="40">
        <v>0</v>
      </c>
      <c r="B135" s="41"/>
      <c r="C135" s="41"/>
      <c r="D135" s="51" t="s">
        <v>222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0"/>
      <c r="Q135" s="38" t="s">
        <v>197</v>
      </c>
      <c r="R135" s="38"/>
      <c r="S135" s="38"/>
      <c r="T135" s="38"/>
      <c r="U135" s="38"/>
      <c r="V135" s="51" t="s">
        <v>223</v>
      </c>
      <c r="W135" s="29"/>
      <c r="X135" s="29"/>
      <c r="Y135" s="29"/>
      <c r="Z135" s="29"/>
      <c r="AA135" s="29"/>
      <c r="AB135" s="29"/>
      <c r="AC135" s="29"/>
      <c r="AD135" s="29"/>
      <c r="AE135" s="30"/>
      <c r="AF135" s="43">
        <v>490</v>
      </c>
      <c r="AG135" s="43"/>
      <c r="AH135" s="43"/>
      <c r="AI135" s="43"/>
      <c r="AJ135" s="43"/>
      <c r="AK135" s="43">
        <v>0</v>
      </c>
      <c r="AL135" s="43"/>
      <c r="AM135" s="43"/>
      <c r="AN135" s="43"/>
      <c r="AO135" s="43"/>
      <c r="AP135" s="43">
        <v>490</v>
      </c>
      <c r="AQ135" s="43"/>
      <c r="AR135" s="43"/>
      <c r="AS135" s="43"/>
      <c r="AT135" s="43"/>
      <c r="AU135" s="43">
        <v>350</v>
      </c>
      <c r="AV135" s="43"/>
      <c r="AW135" s="43"/>
      <c r="AX135" s="43"/>
      <c r="AY135" s="43"/>
      <c r="AZ135" s="43">
        <v>0</v>
      </c>
      <c r="BA135" s="43"/>
      <c r="BB135" s="43"/>
      <c r="BC135" s="43"/>
      <c r="BD135" s="43"/>
      <c r="BE135" s="43">
        <v>350</v>
      </c>
      <c r="BF135" s="43"/>
      <c r="BG135" s="43"/>
      <c r="BH135" s="43"/>
      <c r="BI135" s="43"/>
      <c r="BJ135" s="43">
        <v>360</v>
      </c>
      <c r="BK135" s="43"/>
      <c r="BL135" s="43"/>
      <c r="BM135" s="43"/>
      <c r="BN135" s="43"/>
      <c r="BO135" s="43">
        <v>0</v>
      </c>
      <c r="BP135" s="43"/>
      <c r="BQ135" s="43"/>
      <c r="BR135" s="43"/>
      <c r="BS135" s="43"/>
      <c r="BT135" s="43">
        <v>360</v>
      </c>
      <c r="BU135" s="43"/>
      <c r="BV135" s="43"/>
      <c r="BW135" s="43"/>
      <c r="BX135" s="43"/>
    </row>
    <row r="136" spans="1:76" s="25" customFormat="1" ht="45" customHeight="1" x14ac:dyDescent="0.2">
      <c r="A136" s="40">
        <v>0</v>
      </c>
      <c r="B136" s="41"/>
      <c r="C136" s="41"/>
      <c r="D136" s="51" t="s">
        <v>224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/>
      <c r="Q136" s="38" t="s">
        <v>197</v>
      </c>
      <c r="R136" s="38"/>
      <c r="S136" s="38"/>
      <c r="T136" s="38"/>
      <c r="U136" s="38"/>
      <c r="V136" s="51" t="s">
        <v>216</v>
      </c>
      <c r="W136" s="29"/>
      <c r="X136" s="29"/>
      <c r="Y136" s="29"/>
      <c r="Z136" s="29"/>
      <c r="AA136" s="29"/>
      <c r="AB136" s="29"/>
      <c r="AC136" s="29"/>
      <c r="AD136" s="29"/>
      <c r="AE136" s="30"/>
      <c r="AF136" s="43">
        <v>30</v>
      </c>
      <c r="AG136" s="43"/>
      <c r="AH136" s="43"/>
      <c r="AI136" s="43"/>
      <c r="AJ136" s="43"/>
      <c r="AK136" s="43">
        <v>0</v>
      </c>
      <c r="AL136" s="43"/>
      <c r="AM136" s="43"/>
      <c r="AN136" s="43"/>
      <c r="AO136" s="43"/>
      <c r="AP136" s="43">
        <v>30</v>
      </c>
      <c r="AQ136" s="43"/>
      <c r="AR136" s="43"/>
      <c r="AS136" s="43"/>
      <c r="AT136" s="43"/>
      <c r="AU136" s="43">
        <v>30</v>
      </c>
      <c r="AV136" s="43"/>
      <c r="AW136" s="43"/>
      <c r="AX136" s="43"/>
      <c r="AY136" s="43"/>
      <c r="AZ136" s="43">
        <v>0</v>
      </c>
      <c r="BA136" s="43"/>
      <c r="BB136" s="43"/>
      <c r="BC136" s="43"/>
      <c r="BD136" s="43"/>
      <c r="BE136" s="43">
        <v>30</v>
      </c>
      <c r="BF136" s="43"/>
      <c r="BG136" s="43"/>
      <c r="BH136" s="43"/>
      <c r="BI136" s="43"/>
      <c r="BJ136" s="43">
        <v>30</v>
      </c>
      <c r="BK136" s="43"/>
      <c r="BL136" s="43"/>
      <c r="BM136" s="43"/>
      <c r="BN136" s="43"/>
      <c r="BO136" s="43">
        <v>0</v>
      </c>
      <c r="BP136" s="43"/>
      <c r="BQ136" s="43"/>
      <c r="BR136" s="43"/>
      <c r="BS136" s="43"/>
      <c r="BT136" s="43">
        <v>30</v>
      </c>
      <c r="BU136" s="43"/>
      <c r="BV136" s="43"/>
      <c r="BW136" s="43"/>
      <c r="BX136" s="43"/>
    </row>
    <row r="137" spans="1:76" s="6" customFormat="1" ht="15" customHeight="1" x14ac:dyDescent="0.2">
      <c r="A137" s="46">
        <v>0</v>
      </c>
      <c r="B137" s="47"/>
      <c r="C137" s="47"/>
      <c r="D137" s="52" t="s">
        <v>225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6"/>
      <c r="Q137" s="53"/>
      <c r="R137" s="53"/>
      <c r="S137" s="53"/>
      <c r="T137" s="53"/>
      <c r="U137" s="53"/>
      <c r="V137" s="52"/>
      <c r="W137" s="35"/>
      <c r="X137" s="35"/>
      <c r="Y137" s="35"/>
      <c r="Z137" s="35"/>
      <c r="AA137" s="35"/>
      <c r="AB137" s="35"/>
      <c r="AC137" s="35"/>
      <c r="AD137" s="35"/>
      <c r="AE137" s="36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</row>
    <row r="138" spans="1:76" s="25" customFormat="1" ht="29.25" customHeight="1" x14ac:dyDescent="0.2">
      <c r="A138" s="40">
        <v>0</v>
      </c>
      <c r="B138" s="41"/>
      <c r="C138" s="41"/>
      <c r="D138" s="51" t="s">
        <v>226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0"/>
      <c r="Q138" s="38" t="s">
        <v>197</v>
      </c>
      <c r="R138" s="38"/>
      <c r="S138" s="38"/>
      <c r="T138" s="38"/>
      <c r="U138" s="38"/>
      <c r="V138" s="51" t="s">
        <v>227</v>
      </c>
      <c r="W138" s="29"/>
      <c r="X138" s="29"/>
      <c r="Y138" s="29"/>
      <c r="Z138" s="29"/>
      <c r="AA138" s="29"/>
      <c r="AB138" s="29"/>
      <c r="AC138" s="29"/>
      <c r="AD138" s="29"/>
      <c r="AE138" s="30"/>
      <c r="AF138" s="43">
        <v>88</v>
      </c>
      <c r="AG138" s="43"/>
      <c r="AH138" s="43"/>
      <c r="AI138" s="43"/>
      <c r="AJ138" s="43"/>
      <c r="AK138" s="43">
        <v>0</v>
      </c>
      <c r="AL138" s="43"/>
      <c r="AM138" s="43"/>
      <c r="AN138" s="43"/>
      <c r="AO138" s="43"/>
      <c r="AP138" s="43">
        <v>88</v>
      </c>
      <c r="AQ138" s="43"/>
      <c r="AR138" s="43"/>
      <c r="AS138" s="43"/>
      <c r="AT138" s="43"/>
      <c r="AU138" s="43">
        <v>95</v>
      </c>
      <c r="AV138" s="43"/>
      <c r="AW138" s="43"/>
      <c r="AX138" s="43"/>
      <c r="AY138" s="43"/>
      <c r="AZ138" s="43">
        <v>0</v>
      </c>
      <c r="BA138" s="43"/>
      <c r="BB138" s="43"/>
      <c r="BC138" s="43"/>
      <c r="BD138" s="43"/>
      <c r="BE138" s="43">
        <v>95</v>
      </c>
      <c r="BF138" s="43"/>
      <c r="BG138" s="43"/>
      <c r="BH138" s="43"/>
      <c r="BI138" s="43"/>
      <c r="BJ138" s="43">
        <v>96</v>
      </c>
      <c r="BK138" s="43"/>
      <c r="BL138" s="43"/>
      <c r="BM138" s="43"/>
      <c r="BN138" s="43"/>
      <c r="BO138" s="43">
        <v>0</v>
      </c>
      <c r="BP138" s="43"/>
      <c r="BQ138" s="43"/>
      <c r="BR138" s="43"/>
      <c r="BS138" s="43"/>
      <c r="BT138" s="43">
        <v>96</v>
      </c>
      <c r="BU138" s="43"/>
      <c r="BV138" s="43"/>
      <c r="BW138" s="43"/>
      <c r="BX138" s="43"/>
    </row>
    <row r="139" spans="1:76" s="25" customFormat="1" ht="30" customHeight="1" x14ac:dyDescent="0.2">
      <c r="A139" s="40">
        <v>0</v>
      </c>
      <c r="B139" s="41"/>
      <c r="C139" s="41"/>
      <c r="D139" s="51" t="s">
        <v>228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0"/>
      <c r="Q139" s="38" t="s">
        <v>197</v>
      </c>
      <c r="R139" s="38"/>
      <c r="S139" s="38"/>
      <c r="T139" s="38"/>
      <c r="U139" s="38"/>
      <c r="V139" s="51" t="s">
        <v>229</v>
      </c>
      <c r="W139" s="29"/>
      <c r="X139" s="29"/>
      <c r="Y139" s="29"/>
      <c r="Z139" s="29"/>
      <c r="AA139" s="29"/>
      <c r="AB139" s="29"/>
      <c r="AC139" s="29"/>
      <c r="AD139" s="29"/>
      <c r="AE139" s="30"/>
      <c r="AF139" s="43">
        <v>32</v>
      </c>
      <c r="AG139" s="43"/>
      <c r="AH139" s="43"/>
      <c r="AI139" s="43"/>
      <c r="AJ139" s="43"/>
      <c r="AK139" s="43">
        <v>0</v>
      </c>
      <c r="AL139" s="43"/>
      <c r="AM139" s="43"/>
      <c r="AN139" s="43"/>
      <c r="AO139" s="43"/>
      <c r="AP139" s="43">
        <v>32</v>
      </c>
      <c r="AQ139" s="43"/>
      <c r="AR139" s="43"/>
      <c r="AS139" s="43"/>
      <c r="AT139" s="43"/>
      <c r="AU139" s="43">
        <v>31</v>
      </c>
      <c r="AV139" s="43"/>
      <c r="AW139" s="43"/>
      <c r="AX139" s="43"/>
      <c r="AY139" s="43"/>
      <c r="AZ139" s="43">
        <v>0</v>
      </c>
      <c r="BA139" s="43"/>
      <c r="BB139" s="43"/>
      <c r="BC139" s="43"/>
      <c r="BD139" s="43"/>
      <c r="BE139" s="43">
        <v>31</v>
      </c>
      <c r="BF139" s="43"/>
      <c r="BG139" s="43"/>
      <c r="BH139" s="43"/>
      <c r="BI139" s="43"/>
      <c r="BJ139" s="43">
        <v>32</v>
      </c>
      <c r="BK139" s="43"/>
      <c r="BL139" s="43"/>
      <c r="BM139" s="43"/>
      <c r="BN139" s="43"/>
      <c r="BO139" s="43">
        <v>0</v>
      </c>
      <c r="BP139" s="43"/>
      <c r="BQ139" s="43"/>
      <c r="BR139" s="43"/>
      <c r="BS139" s="43"/>
      <c r="BT139" s="43">
        <v>32</v>
      </c>
      <c r="BU139" s="43"/>
      <c r="BV139" s="43"/>
      <c r="BW139" s="43"/>
      <c r="BX139" s="43"/>
    </row>
    <row r="140" spans="1:76" s="25" customFormat="1" ht="30" customHeight="1" x14ac:dyDescent="0.2">
      <c r="A140" s="40">
        <v>0</v>
      </c>
      <c r="B140" s="41"/>
      <c r="C140" s="41"/>
      <c r="D140" s="51" t="s">
        <v>230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0"/>
      <c r="Q140" s="38" t="s">
        <v>231</v>
      </c>
      <c r="R140" s="38"/>
      <c r="S140" s="38"/>
      <c r="T140" s="38"/>
      <c r="U140" s="38"/>
      <c r="V140" s="51" t="s">
        <v>229</v>
      </c>
      <c r="W140" s="29"/>
      <c r="X140" s="29"/>
      <c r="Y140" s="29"/>
      <c r="Z140" s="29"/>
      <c r="AA140" s="29"/>
      <c r="AB140" s="29"/>
      <c r="AC140" s="29"/>
      <c r="AD140" s="29"/>
      <c r="AE140" s="30"/>
      <c r="AF140" s="43">
        <v>362095</v>
      </c>
      <c r="AG140" s="43"/>
      <c r="AH140" s="43"/>
      <c r="AI140" s="43"/>
      <c r="AJ140" s="43"/>
      <c r="AK140" s="43">
        <v>0</v>
      </c>
      <c r="AL140" s="43"/>
      <c r="AM140" s="43"/>
      <c r="AN140" s="43"/>
      <c r="AO140" s="43"/>
      <c r="AP140" s="43">
        <v>362095</v>
      </c>
      <c r="AQ140" s="43"/>
      <c r="AR140" s="43"/>
      <c r="AS140" s="43"/>
      <c r="AT140" s="43"/>
      <c r="AU140" s="43">
        <v>380520</v>
      </c>
      <c r="AV140" s="43"/>
      <c r="AW140" s="43"/>
      <c r="AX140" s="43"/>
      <c r="AY140" s="43"/>
      <c r="AZ140" s="43">
        <v>0</v>
      </c>
      <c r="BA140" s="43"/>
      <c r="BB140" s="43"/>
      <c r="BC140" s="43"/>
      <c r="BD140" s="43"/>
      <c r="BE140" s="43">
        <v>380520</v>
      </c>
      <c r="BF140" s="43"/>
      <c r="BG140" s="43"/>
      <c r="BH140" s="43"/>
      <c r="BI140" s="43"/>
      <c r="BJ140" s="43">
        <v>460550</v>
      </c>
      <c r="BK140" s="43"/>
      <c r="BL140" s="43"/>
      <c r="BM140" s="43"/>
      <c r="BN140" s="43"/>
      <c r="BO140" s="43">
        <v>0</v>
      </c>
      <c r="BP140" s="43"/>
      <c r="BQ140" s="43"/>
      <c r="BR140" s="43"/>
      <c r="BS140" s="43"/>
      <c r="BT140" s="43">
        <v>460550</v>
      </c>
      <c r="BU140" s="43"/>
      <c r="BV140" s="43"/>
      <c r="BW140" s="43"/>
      <c r="BX140" s="43"/>
    </row>
    <row r="141" spans="1:76" s="25" customFormat="1" ht="64.5" customHeight="1" x14ac:dyDescent="0.2">
      <c r="A141" s="40">
        <v>0</v>
      </c>
      <c r="B141" s="41"/>
      <c r="C141" s="41"/>
      <c r="D141" s="51" t="s">
        <v>232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0"/>
      <c r="Q141" s="38" t="s">
        <v>197</v>
      </c>
      <c r="R141" s="38"/>
      <c r="S141" s="38"/>
      <c r="T141" s="38"/>
      <c r="U141" s="38"/>
      <c r="V141" s="51" t="s">
        <v>233</v>
      </c>
      <c r="W141" s="29"/>
      <c r="X141" s="29"/>
      <c r="Y141" s="29"/>
      <c r="Z141" s="29"/>
      <c r="AA141" s="29"/>
      <c r="AB141" s="29"/>
      <c r="AC141" s="29"/>
      <c r="AD141" s="29"/>
      <c r="AE141" s="30"/>
      <c r="AF141" s="43">
        <v>210</v>
      </c>
      <c r="AG141" s="43"/>
      <c r="AH141" s="43"/>
      <c r="AI141" s="43"/>
      <c r="AJ141" s="43"/>
      <c r="AK141" s="43">
        <v>0</v>
      </c>
      <c r="AL141" s="43"/>
      <c r="AM141" s="43"/>
      <c r="AN141" s="43"/>
      <c r="AO141" s="43"/>
      <c r="AP141" s="43">
        <v>210</v>
      </c>
      <c r="AQ141" s="43"/>
      <c r="AR141" s="43"/>
      <c r="AS141" s="43"/>
      <c r="AT141" s="43"/>
      <c r="AU141" s="43">
        <v>180</v>
      </c>
      <c r="AV141" s="43"/>
      <c r="AW141" s="43"/>
      <c r="AX141" s="43"/>
      <c r="AY141" s="43"/>
      <c r="AZ141" s="43">
        <v>0</v>
      </c>
      <c r="BA141" s="43"/>
      <c r="BB141" s="43"/>
      <c r="BC141" s="43"/>
      <c r="BD141" s="43"/>
      <c r="BE141" s="43">
        <v>180</v>
      </c>
      <c r="BF141" s="43"/>
      <c r="BG141" s="43"/>
      <c r="BH141" s="43"/>
      <c r="BI141" s="43"/>
      <c r="BJ141" s="43">
        <v>185</v>
      </c>
      <c r="BK141" s="43"/>
      <c r="BL141" s="43"/>
      <c r="BM141" s="43"/>
      <c r="BN141" s="43"/>
      <c r="BO141" s="43">
        <v>0</v>
      </c>
      <c r="BP141" s="43"/>
      <c r="BQ141" s="43"/>
      <c r="BR141" s="43"/>
      <c r="BS141" s="43"/>
      <c r="BT141" s="43">
        <v>185</v>
      </c>
      <c r="BU141" s="43"/>
      <c r="BV141" s="43"/>
      <c r="BW141" s="43"/>
      <c r="BX141" s="43"/>
    </row>
    <row r="142" spans="1:76" s="25" customFormat="1" ht="30" customHeight="1" x14ac:dyDescent="0.2">
      <c r="A142" s="40">
        <v>0</v>
      </c>
      <c r="B142" s="41"/>
      <c r="C142" s="41"/>
      <c r="D142" s="51" t="s">
        <v>234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0"/>
      <c r="Q142" s="38" t="s">
        <v>235</v>
      </c>
      <c r="R142" s="38"/>
      <c r="S142" s="38"/>
      <c r="T142" s="38"/>
      <c r="U142" s="38"/>
      <c r="V142" s="51" t="s">
        <v>227</v>
      </c>
      <c r="W142" s="29"/>
      <c r="X142" s="29"/>
      <c r="Y142" s="29"/>
      <c r="Z142" s="29"/>
      <c r="AA142" s="29"/>
      <c r="AB142" s="29"/>
      <c r="AC142" s="29"/>
      <c r="AD142" s="29"/>
      <c r="AE142" s="30"/>
      <c r="AF142" s="43">
        <v>9</v>
      </c>
      <c r="AG142" s="43"/>
      <c r="AH142" s="43"/>
      <c r="AI142" s="43"/>
      <c r="AJ142" s="43"/>
      <c r="AK142" s="43">
        <v>0</v>
      </c>
      <c r="AL142" s="43"/>
      <c r="AM142" s="43"/>
      <c r="AN142" s="43"/>
      <c r="AO142" s="43"/>
      <c r="AP142" s="43">
        <v>9</v>
      </c>
      <c r="AQ142" s="43"/>
      <c r="AR142" s="43"/>
      <c r="AS142" s="43"/>
      <c r="AT142" s="43"/>
      <c r="AU142" s="43">
        <v>6</v>
      </c>
      <c r="AV142" s="43"/>
      <c r="AW142" s="43"/>
      <c r="AX142" s="43"/>
      <c r="AY142" s="43"/>
      <c r="AZ142" s="43">
        <v>0</v>
      </c>
      <c r="BA142" s="43"/>
      <c r="BB142" s="43"/>
      <c r="BC142" s="43"/>
      <c r="BD142" s="43"/>
      <c r="BE142" s="43">
        <v>6</v>
      </c>
      <c r="BF142" s="43"/>
      <c r="BG142" s="43"/>
      <c r="BH142" s="43"/>
      <c r="BI142" s="43"/>
      <c r="BJ142" s="43">
        <v>7</v>
      </c>
      <c r="BK142" s="43"/>
      <c r="BL142" s="43"/>
      <c r="BM142" s="43"/>
      <c r="BN142" s="43"/>
      <c r="BO142" s="43">
        <v>0</v>
      </c>
      <c r="BP142" s="43"/>
      <c r="BQ142" s="43"/>
      <c r="BR142" s="43"/>
      <c r="BS142" s="43"/>
      <c r="BT142" s="43">
        <v>7</v>
      </c>
      <c r="BU142" s="43"/>
      <c r="BV142" s="43"/>
      <c r="BW142" s="43"/>
      <c r="BX142" s="43"/>
    </row>
    <row r="143" spans="1:76" s="25" customFormat="1" ht="45" customHeight="1" x14ac:dyDescent="0.2">
      <c r="A143" s="40">
        <v>0</v>
      </c>
      <c r="B143" s="41"/>
      <c r="C143" s="41"/>
      <c r="D143" s="51" t="s">
        <v>236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0"/>
      <c r="Q143" s="38" t="s">
        <v>237</v>
      </c>
      <c r="R143" s="38"/>
      <c r="S143" s="38"/>
      <c r="T143" s="38"/>
      <c r="U143" s="38"/>
      <c r="V143" s="51" t="s">
        <v>229</v>
      </c>
      <c r="W143" s="29"/>
      <c r="X143" s="29"/>
      <c r="Y143" s="29"/>
      <c r="Z143" s="29"/>
      <c r="AA143" s="29"/>
      <c r="AB143" s="29"/>
      <c r="AC143" s="29"/>
      <c r="AD143" s="29"/>
      <c r="AE143" s="30"/>
      <c r="AF143" s="43">
        <v>362095</v>
      </c>
      <c r="AG143" s="43"/>
      <c r="AH143" s="43"/>
      <c r="AI143" s="43"/>
      <c r="AJ143" s="43"/>
      <c r="AK143" s="43">
        <v>0</v>
      </c>
      <c r="AL143" s="43"/>
      <c r="AM143" s="43"/>
      <c r="AN143" s="43"/>
      <c r="AO143" s="43"/>
      <c r="AP143" s="43">
        <v>362095</v>
      </c>
      <c r="AQ143" s="43"/>
      <c r="AR143" s="43"/>
      <c r="AS143" s="43"/>
      <c r="AT143" s="43"/>
      <c r="AU143" s="43">
        <v>380520</v>
      </c>
      <c r="AV143" s="43"/>
      <c r="AW143" s="43"/>
      <c r="AX143" s="43"/>
      <c r="AY143" s="43"/>
      <c r="AZ143" s="43">
        <v>0</v>
      </c>
      <c r="BA143" s="43"/>
      <c r="BB143" s="43"/>
      <c r="BC143" s="43"/>
      <c r="BD143" s="43"/>
      <c r="BE143" s="43">
        <v>380520</v>
      </c>
      <c r="BF143" s="43"/>
      <c r="BG143" s="43"/>
      <c r="BH143" s="43"/>
      <c r="BI143" s="43"/>
      <c r="BJ143" s="43">
        <v>460550</v>
      </c>
      <c r="BK143" s="43"/>
      <c r="BL143" s="43"/>
      <c r="BM143" s="43"/>
      <c r="BN143" s="43"/>
      <c r="BO143" s="43">
        <v>0</v>
      </c>
      <c r="BP143" s="43"/>
      <c r="BQ143" s="43"/>
      <c r="BR143" s="43"/>
      <c r="BS143" s="43"/>
      <c r="BT143" s="43">
        <v>460550</v>
      </c>
      <c r="BU143" s="43"/>
      <c r="BV143" s="43"/>
      <c r="BW143" s="43"/>
      <c r="BX143" s="43"/>
    </row>
    <row r="144" spans="1:76" s="25" customFormat="1" ht="60" customHeight="1" x14ac:dyDescent="0.2">
      <c r="A144" s="40">
        <v>0</v>
      </c>
      <c r="B144" s="41"/>
      <c r="C144" s="41"/>
      <c r="D144" s="51" t="s">
        <v>238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0"/>
      <c r="Q144" s="38" t="s">
        <v>237</v>
      </c>
      <c r="R144" s="38"/>
      <c r="S144" s="38"/>
      <c r="T144" s="38"/>
      <c r="U144" s="38"/>
      <c r="V144" s="51" t="s">
        <v>229</v>
      </c>
      <c r="W144" s="29"/>
      <c r="X144" s="29"/>
      <c r="Y144" s="29"/>
      <c r="Z144" s="29"/>
      <c r="AA144" s="29"/>
      <c r="AB144" s="29"/>
      <c r="AC144" s="29"/>
      <c r="AD144" s="29"/>
      <c r="AE144" s="30"/>
      <c r="AF144" s="43">
        <v>28901</v>
      </c>
      <c r="AG144" s="43"/>
      <c r="AH144" s="43"/>
      <c r="AI144" s="43"/>
      <c r="AJ144" s="43"/>
      <c r="AK144" s="43">
        <v>0</v>
      </c>
      <c r="AL144" s="43"/>
      <c r="AM144" s="43"/>
      <c r="AN144" s="43"/>
      <c r="AO144" s="43"/>
      <c r="AP144" s="43">
        <v>28901</v>
      </c>
      <c r="AQ144" s="43"/>
      <c r="AR144" s="43"/>
      <c r="AS144" s="43"/>
      <c r="AT144" s="43"/>
      <c r="AU144" s="43">
        <v>9800</v>
      </c>
      <c r="AV144" s="43"/>
      <c r="AW144" s="43"/>
      <c r="AX144" s="43"/>
      <c r="AY144" s="43"/>
      <c r="AZ144" s="43">
        <v>0</v>
      </c>
      <c r="BA144" s="43"/>
      <c r="BB144" s="43"/>
      <c r="BC144" s="43"/>
      <c r="BD144" s="43"/>
      <c r="BE144" s="43">
        <v>9800</v>
      </c>
      <c r="BF144" s="43"/>
      <c r="BG144" s="43"/>
      <c r="BH144" s="43"/>
      <c r="BI144" s="43"/>
      <c r="BJ144" s="43">
        <v>16900</v>
      </c>
      <c r="BK144" s="43"/>
      <c r="BL144" s="43"/>
      <c r="BM144" s="43"/>
      <c r="BN144" s="43"/>
      <c r="BO144" s="43">
        <v>0</v>
      </c>
      <c r="BP144" s="43"/>
      <c r="BQ144" s="43"/>
      <c r="BR144" s="43"/>
      <c r="BS144" s="43"/>
      <c r="BT144" s="43">
        <v>16900</v>
      </c>
      <c r="BU144" s="43"/>
      <c r="BV144" s="43"/>
      <c r="BW144" s="43"/>
      <c r="BX144" s="43"/>
    </row>
    <row r="145" spans="1:79" s="25" customFormat="1" ht="30" customHeight="1" x14ac:dyDescent="0.2">
      <c r="A145" s="40">
        <v>0</v>
      </c>
      <c r="B145" s="41"/>
      <c r="C145" s="41"/>
      <c r="D145" s="51" t="s">
        <v>239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0"/>
      <c r="Q145" s="38" t="s">
        <v>237</v>
      </c>
      <c r="R145" s="38"/>
      <c r="S145" s="38"/>
      <c r="T145" s="38"/>
      <c r="U145" s="38"/>
      <c r="V145" s="51" t="s">
        <v>229</v>
      </c>
      <c r="W145" s="29"/>
      <c r="X145" s="29"/>
      <c r="Y145" s="29"/>
      <c r="Z145" s="29"/>
      <c r="AA145" s="29"/>
      <c r="AB145" s="29"/>
      <c r="AC145" s="29"/>
      <c r="AD145" s="29"/>
      <c r="AE145" s="30"/>
      <c r="AF145" s="43">
        <v>7774</v>
      </c>
      <c r="AG145" s="43"/>
      <c r="AH145" s="43"/>
      <c r="AI145" s="43"/>
      <c r="AJ145" s="43"/>
      <c r="AK145" s="43">
        <v>0</v>
      </c>
      <c r="AL145" s="43"/>
      <c r="AM145" s="43"/>
      <c r="AN145" s="43"/>
      <c r="AO145" s="43"/>
      <c r="AP145" s="43">
        <v>7774</v>
      </c>
      <c r="AQ145" s="43"/>
      <c r="AR145" s="43"/>
      <c r="AS145" s="43"/>
      <c r="AT145" s="43"/>
      <c r="AU145" s="43">
        <v>19613</v>
      </c>
      <c r="AV145" s="43"/>
      <c r="AW145" s="43"/>
      <c r="AX145" s="43"/>
      <c r="AY145" s="43"/>
      <c r="AZ145" s="43">
        <v>0</v>
      </c>
      <c r="BA145" s="43"/>
      <c r="BB145" s="43"/>
      <c r="BC145" s="43"/>
      <c r="BD145" s="43"/>
      <c r="BE145" s="43">
        <v>19613</v>
      </c>
      <c r="BF145" s="43"/>
      <c r="BG145" s="43"/>
      <c r="BH145" s="43"/>
      <c r="BI145" s="43"/>
      <c r="BJ145" s="43">
        <v>20368</v>
      </c>
      <c r="BK145" s="43"/>
      <c r="BL145" s="43"/>
      <c r="BM145" s="43"/>
      <c r="BN145" s="43"/>
      <c r="BO145" s="43">
        <v>0</v>
      </c>
      <c r="BP145" s="43"/>
      <c r="BQ145" s="43"/>
      <c r="BR145" s="43"/>
      <c r="BS145" s="43"/>
      <c r="BT145" s="43">
        <v>20368</v>
      </c>
      <c r="BU145" s="43"/>
      <c r="BV145" s="43"/>
      <c r="BW145" s="43"/>
      <c r="BX145" s="43"/>
    </row>
    <row r="146" spans="1:79" s="25" customFormat="1" ht="45" customHeight="1" x14ac:dyDescent="0.2">
      <c r="A146" s="40">
        <v>0</v>
      </c>
      <c r="B146" s="41"/>
      <c r="C146" s="41"/>
      <c r="D146" s="51" t="s">
        <v>240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0"/>
      <c r="Q146" s="38" t="s">
        <v>237</v>
      </c>
      <c r="R146" s="38"/>
      <c r="S146" s="38"/>
      <c r="T146" s="38"/>
      <c r="U146" s="38"/>
      <c r="V146" s="51" t="s">
        <v>229</v>
      </c>
      <c r="W146" s="29"/>
      <c r="X146" s="29"/>
      <c r="Y146" s="29"/>
      <c r="Z146" s="29"/>
      <c r="AA146" s="29"/>
      <c r="AB146" s="29"/>
      <c r="AC146" s="29"/>
      <c r="AD146" s="29"/>
      <c r="AE146" s="30"/>
      <c r="AF146" s="43">
        <v>9208</v>
      </c>
      <c r="AG146" s="43"/>
      <c r="AH146" s="43"/>
      <c r="AI146" s="43"/>
      <c r="AJ146" s="43"/>
      <c r="AK146" s="43">
        <v>0</v>
      </c>
      <c r="AL146" s="43"/>
      <c r="AM146" s="43"/>
      <c r="AN146" s="43"/>
      <c r="AO146" s="43"/>
      <c r="AP146" s="43">
        <v>9208</v>
      </c>
      <c r="AQ146" s="43"/>
      <c r="AR146" s="43"/>
      <c r="AS146" s="43"/>
      <c r="AT146" s="43"/>
      <c r="AU146" s="43">
        <v>8620</v>
      </c>
      <c r="AV146" s="43"/>
      <c r="AW146" s="43"/>
      <c r="AX146" s="43"/>
      <c r="AY146" s="43"/>
      <c r="AZ146" s="43">
        <v>0</v>
      </c>
      <c r="BA146" s="43"/>
      <c r="BB146" s="43"/>
      <c r="BC146" s="43"/>
      <c r="BD146" s="43"/>
      <c r="BE146" s="43">
        <v>8620</v>
      </c>
      <c r="BF146" s="43"/>
      <c r="BG146" s="43"/>
      <c r="BH146" s="43"/>
      <c r="BI146" s="43"/>
      <c r="BJ146" s="43">
        <v>14070</v>
      </c>
      <c r="BK146" s="43"/>
      <c r="BL146" s="43"/>
      <c r="BM146" s="43"/>
      <c r="BN146" s="43"/>
      <c r="BO146" s="43">
        <v>0</v>
      </c>
      <c r="BP146" s="43"/>
      <c r="BQ146" s="43"/>
      <c r="BR146" s="43"/>
      <c r="BS146" s="43"/>
      <c r="BT146" s="43">
        <v>14070</v>
      </c>
      <c r="BU146" s="43"/>
      <c r="BV146" s="43"/>
      <c r="BW146" s="43"/>
      <c r="BX146" s="43"/>
    </row>
    <row r="147" spans="1:79" s="6" customFormat="1" ht="15" customHeight="1" x14ac:dyDescent="0.2">
      <c r="A147" s="46">
        <v>0</v>
      </c>
      <c r="B147" s="47"/>
      <c r="C147" s="47"/>
      <c r="D147" s="52" t="s">
        <v>241</v>
      </c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6"/>
      <c r="Q147" s="53"/>
      <c r="R147" s="53"/>
      <c r="S147" s="53"/>
      <c r="T147" s="53"/>
      <c r="U147" s="53"/>
      <c r="V147" s="52"/>
      <c r="W147" s="35"/>
      <c r="X147" s="35"/>
      <c r="Y147" s="35"/>
      <c r="Z147" s="35"/>
      <c r="AA147" s="35"/>
      <c r="AB147" s="35"/>
      <c r="AC147" s="35"/>
      <c r="AD147" s="35"/>
      <c r="AE147" s="36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</row>
    <row r="148" spans="1:79" s="25" customFormat="1" ht="32.25" customHeight="1" x14ac:dyDescent="0.2">
      <c r="A148" s="40">
        <v>0</v>
      </c>
      <c r="B148" s="41"/>
      <c r="C148" s="41"/>
      <c r="D148" s="51" t="s">
        <v>242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0"/>
      <c r="Q148" s="38" t="s">
        <v>243</v>
      </c>
      <c r="R148" s="38"/>
      <c r="S148" s="38"/>
      <c r="T148" s="38"/>
      <c r="U148" s="38"/>
      <c r="V148" s="51" t="s">
        <v>227</v>
      </c>
      <c r="W148" s="29"/>
      <c r="X148" s="29"/>
      <c r="Y148" s="29"/>
      <c r="Z148" s="29"/>
      <c r="AA148" s="29"/>
      <c r="AB148" s="29"/>
      <c r="AC148" s="29"/>
      <c r="AD148" s="29"/>
      <c r="AE148" s="30"/>
      <c r="AF148" s="43">
        <v>100</v>
      </c>
      <c r="AG148" s="43"/>
      <c r="AH148" s="43"/>
      <c r="AI148" s="43"/>
      <c r="AJ148" s="43"/>
      <c r="AK148" s="43">
        <v>0</v>
      </c>
      <c r="AL148" s="43"/>
      <c r="AM148" s="43"/>
      <c r="AN148" s="43"/>
      <c r="AO148" s="43"/>
      <c r="AP148" s="43">
        <v>100</v>
      </c>
      <c r="AQ148" s="43"/>
      <c r="AR148" s="43"/>
      <c r="AS148" s="43"/>
      <c r="AT148" s="43"/>
      <c r="AU148" s="43">
        <v>100</v>
      </c>
      <c r="AV148" s="43"/>
      <c r="AW148" s="43"/>
      <c r="AX148" s="43"/>
      <c r="AY148" s="43"/>
      <c r="AZ148" s="43">
        <v>0</v>
      </c>
      <c r="BA148" s="43"/>
      <c r="BB148" s="43"/>
      <c r="BC148" s="43"/>
      <c r="BD148" s="43"/>
      <c r="BE148" s="43">
        <v>100</v>
      </c>
      <c r="BF148" s="43"/>
      <c r="BG148" s="43"/>
      <c r="BH148" s="43"/>
      <c r="BI148" s="43"/>
      <c r="BJ148" s="43">
        <v>100</v>
      </c>
      <c r="BK148" s="43"/>
      <c r="BL148" s="43"/>
      <c r="BM148" s="43"/>
      <c r="BN148" s="43"/>
      <c r="BO148" s="43">
        <v>0</v>
      </c>
      <c r="BP148" s="43"/>
      <c r="BQ148" s="43"/>
      <c r="BR148" s="43"/>
      <c r="BS148" s="43"/>
      <c r="BT148" s="43">
        <v>100</v>
      </c>
      <c r="BU148" s="43"/>
      <c r="BV148" s="43"/>
      <c r="BW148" s="43"/>
      <c r="BX148" s="43"/>
    </row>
    <row r="149" spans="1:79" s="25" customFormat="1" ht="45" customHeight="1" x14ac:dyDescent="0.2">
      <c r="A149" s="40">
        <v>0</v>
      </c>
      <c r="B149" s="41"/>
      <c r="C149" s="41"/>
      <c r="D149" s="51" t="s">
        <v>244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30"/>
      <c r="Q149" s="38" t="s">
        <v>243</v>
      </c>
      <c r="R149" s="38"/>
      <c r="S149" s="38"/>
      <c r="T149" s="38"/>
      <c r="U149" s="38"/>
      <c r="V149" s="51" t="s">
        <v>227</v>
      </c>
      <c r="W149" s="29"/>
      <c r="X149" s="29"/>
      <c r="Y149" s="29"/>
      <c r="Z149" s="29"/>
      <c r="AA149" s="29"/>
      <c r="AB149" s="29"/>
      <c r="AC149" s="29"/>
      <c r="AD149" s="29"/>
      <c r="AE149" s="30"/>
      <c r="AF149" s="43">
        <v>100</v>
      </c>
      <c r="AG149" s="43"/>
      <c r="AH149" s="43"/>
      <c r="AI149" s="43"/>
      <c r="AJ149" s="43"/>
      <c r="AK149" s="43">
        <v>0</v>
      </c>
      <c r="AL149" s="43"/>
      <c r="AM149" s="43"/>
      <c r="AN149" s="43"/>
      <c r="AO149" s="43"/>
      <c r="AP149" s="43">
        <v>100</v>
      </c>
      <c r="AQ149" s="43"/>
      <c r="AR149" s="43"/>
      <c r="AS149" s="43"/>
      <c r="AT149" s="43"/>
      <c r="AU149" s="43">
        <v>100</v>
      </c>
      <c r="AV149" s="43"/>
      <c r="AW149" s="43"/>
      <c r="AX149" s="43"/>
      <c r="AY149" s="43"/>
      <c r="AZ149" s="43">
        <v>0</v>
      </c>
      <c r="BA149" s="43"/>
      <c r="BB149" s="43"/>
      <c r="BC149" s="43"/>
      <c r="BD149" s="43"/>
      <c r="BE149" s="43">
        <v>100</v>
      </c>
      <c r="BF149" s="43"/>
      <c r="BG149" s="43"/>
      <c r="BH149" s="43"/>
      <c r="BI149" s="43"/>
      <c r="BJ149" s="43">
        <v>100</v>
      </c>
      <c r="BK149" s="43"/>
      <c r="BL149" s="43"/>
      <c r="BM149" s="43"/>
      <c r="BN149" s="43"/>
      <c r="BO149" s="43">
        <v>0</v>
      </c>
      <c r="BP149" s="43"/>
      <c r="BQ149" s="43"/>
      <c r="BR149" s="43"/>
      <c r="BS149" s="43"/>
      <c r="BT149" s="43">
        <v>100</v>
      </c>
      <c r="BU149" s="43"/>
      <c r="BV149" s="43"/>
      <c r="BW149" s="43"/>
      <c r="BX149" s="43"/>
    </row>
    <row r="151" spans="1:79" ht="14.25" customHeight="1" x14ac:dyDescent="0.2">
      <c r="A151" s="54" t="s">
        <v>284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</row>
    <row r="152" spans="1:79" ht="23.1" customHeight="1" x14ac:dyDescent="0.2">
      <c r="A152" s="90" t="s">
        <v>6</v>
      </c>
      <c r="B152" s="91"/>
      <c r="C152" s="91"/>
      <c r="D152" s="38" t="s">
        <v>9</v>
      </c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 t="s">
        <v>8</v>
      </c>
      <c r="R152" s="38"/>
      <c r="S152" s="38"/>
      <c r="T152" s="38"/>
      <c r="U152" s="38"/>
      <c r="V152" s="38" t="s">
        <v>7</v>
      </c>
      <c r="W152" s="38"/>
      <c r="X152" s="38"/>
      <c r="Y152" s="38"/>
      <c r="Z152" s="38"/>
      <c r="AA152" s="38"/>
      <c r="AB152" s="38"/>
      <c r="AC152" s="38"/>
      <c r="AD152" s="38"/>
      <c r="AE152" s="38"/>
      <c r="AF152" s="84" t="s">
        <v>182</v>
      </c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6"/>
      <c r="AU152" s="84" t="s">
        <v>183</v>
      </c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6"/>
    </row>
    <row r="153" spans="1:79" ht="28.5" customHeight="1" x14ac:dyDescent="0.2">
      <c r="A153" s="93"/>
      <c r="B153" s="94"/>
      <c r="C153" s="94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 t="s">
        <v>4</v>
      </c>
      <c r="AG153" s="38"/>
      <c r="AH153" s="38"/>
      <c r="AI153" s="38"/>
      <c r="AJ153" s="38"/>
      <c r="AK153" s="38" t="s">
        <v>3</v>
      </c>
      <c r="AL153" s="38"/>
      <c r="AM153" s="38"/>
      <c r="AN153" s="38"/>
      <c r="AO153" s="38"/>
      <c r="AP153" s="38" t="s">
        <v>123</v>
      </c>
      <c r="AQ153" s="38"/>
      <c r="AR153" s="38"/>
      <c r="AS153" s="38"/>
      <c r="AT153" s="38"/>
      <c r="AU153" s="38" t="s">
        <v>4</v>
      </c>
      <c r="AV153" s="38"/>
      <c r="AW153" s="38"/>
      <c r="AX153" s="38"/>
      <c r="AY153" s="38"/>
      <c r="AZ153" s="38" t="s">
        <v>3</v>
      </c>
      <c r="BA153" s="38"/>
      <c r="BB153" s="38"/>
      <c r="BC153" s="38"/>
      <c r="BD153" s="38"/>
      <c r="BE153" s="38" t="s">
        <v>90</v>
      </c>
      <c r="BF153" s="38"/>
      <c r="BG153" s="38"/>
      <c r="BH153" s="38"/>
      <c r="BI153" s="38"/>
    </row>
    <row r="154" spans="1:79" ht="15" customHeight="1" x14ac:dyDescent="0.2">
      <c r="A154" s="84">
        <v>1</v>
      </c>
      <c r="B154" s="85"/>
      <c r="C154" s="85"/>
      <c r="D154" s="38">
        <v>2</v>
      </c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>
        <v>3</v>
      </c>
      <c r="R154" s="38"/>
      <c r="S154" s="38"/>
      <c r="T154" s="38"/>
      <c r="U154" s="38"/>
      <c r="V154" s="38">
        <v>4</v>
      </c>
      <c r="W154" s="38"/>
      <c r="X154" s="38"/>
      <c r="Y154" s="38"/>
      <c r="Z154" s="38"/>
      <c r="AA154" s="38"/>
      <c r="AB154" s="38"/>
      <c r="AC154" s="38"/>
      <c r="AD154" s="38"/>
      <c r="AE154" s="38"/>
      <c r="AF154" s="38">
        <v>5</v>
      </c>
      <c r="AG154" s="38"/>
      <c r="AH154" s="38"/>
      <c r="AI154" s="38"/>
      <c r="AJ154" s="38"/>
      <c r="AK154" s="38">
        <v>6</v>
      </c>
      <c r="AL154" s="38"/>
      <c r="AM154" s="38"/>
      <c r="AN154" s="38"/>
      <c r="AO154" s="38"/>
      <c r="AP154" s="38">
        <v>7</v>
      </c>
      <c r="AQ154" s="38"/>
      <c r="AR154" s="38"/>
      <c r="AS154" s="38"/>
      <c r="AT154" s="38"/>
      <c r="AU154" s="38">
        <v>8</v>
      </c>
      <c r="AV154" s="38"/>
      <c r="AW154" s="38"/>
      <c r="AX154" s="38"/>
      <c r="AY154" s="38"/>
      <c r="AZ154" s="38">
        <v>9</v>
      </c>
      <c r="BA154" s="38"/>
      <c r="BB154" s="38"/>
      <c r="BC154" s="38"/>
      <c r="BD154" s="38"/>
      <c r="BE154" s="38">
        <v>10</v>
      </c>
      <c r="BF154" s="38"/>
      <c r="BG154" s="38"/>
      <c r="BH154" s="38"/>
      <c r="BI154" s="38"/>
    </row>
    <row r="155" spans="1:79" ht="15.75" hidden="1" customHeight="1" x14ac:dyDescent="0.2">
      <c r="A155" s="48" t="s">
        <v>154</v>
      </c>
      <c r="B155" s="49"/>
      <c r="C155" s="49"/>
      <c r="D155" s="38" t="s">
        <v>57</v>
      </c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 t="s">
        <v>70</v>
      </c>
      <c r="R155" s="38"/>
      <c r="S155" s="38"/>
      <c r="T155" s="38"/>
      <c r="U155" s="38"/>
      <c r="V155" s="38" t="s">
        <v>71</v>
      </c>
      <c r="W155" s="38"/>
      <c r="X155" s="38"/>
      <c r="Y155" s="38"/>
      <c r="Z155" s="38"/>
      <c r="AA155" s="38"/>
      <c r="AB155" s="38"/>
      <c r="AC155" s="38"/>
      <c r="AD155" s="38"/>
      <c r="AE155" s="38"/>
      <c r="AF155" s="44" t="s">
        <v>107</v>
      </c>
      <c r="AG155" s="44"/>
      <c r="AH155" s="44"/>
      <c r="AI155" s="44"/>
      <c r="AJ155" s="44"/>
      <c r="AK155" s="45" t="s">
        <v>108</v>
      </c>
      <c r="AL155" s="45"/>
      <c r="AM155" s="45"/>
      <c r="AN155" s="45"/>
      <c r="AO155" s="45"/>
      <c r="AP155" s="55" t="s">
        <v>195</v>
      </c>
      <c r="AQ155" s="55"/>
      <c r="AR155" s="55"/>
      <c r="AS155" s="55"/>
      <c r="AT155" s="55"/>
      <c r="AU155" s="44" t="s">
        <v>109</v>
      </c>
      <c r="AV155" s="44"/>
      <c r="AW155" s="44"/>
      <c r="AX155" s="44"/>
      <c r="AY155" s="44"/>
      <c r="AZ155" s="45" t="s">
        <v>110</v>
      </c>
      <c r="BA155" s="45"/>
      <c r="BB155" s="45"/>
      <c r="BC155" s="45"/>
      <c r="BD155" s="45"/>
      <c r="BE155" s="55" t="s">
        <v>195</v>
      </c>
      <c r="BF155" s="55"/>
      <c r="BG155" s="55"/>
      <c r="BH155" s="55"/>
      <c r="BI155" s="55"/>
      <c r="CA155" t="s">
        <v>39</v>
      </c>
    </row>
    <row r="156" spans="1:79" s="6" customFormat="1" ht="14.25" x14ac:dyDescent="0.2">
      <c r="A156" s="46">
        <v>0</v>
      </c>
      <c r="B156" s="47"/>
      <c r="C156" s="47"/>
      <c r="D156" s="53" t="s">
        <v>194</v>
      </c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CA156" s="6" t="s">
        <v>40</v>
      </c>
    </row>
    <row r="157" spans="1:79" s="25" customFormat="1" ht="14.25" customHeight="1" x14ac:dyDescent="0.2">
      <c r="A157" s="40">
        <v>0</v>
      </c>
      <c r="B157" s="41"/>
      <c r="C157" s="41"/>
      <c r="D157" s="51" t="s">
        <v>196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30"/>
      <c r="Q157" s="38" t="s">
        <v>197</v>
      </c>
      <c r="R157" s="38"/>
      <c r="S157" s="38"/>
      <c r="T157" s="38"/>
      <c r="U157" s="38"/>
      <c r="V157" s="38" t="s">
        <v>198</v>
      </c>
      <c r="W157" s="38"/>
      <c r="X157" s="38"/>
      <c r="Y157" s="38"/>
      <c r="Z157" s="38"/>
      <c r="AA157" s="38"/>
      <c r="AB157" s="38"/>
      <c r="AC157" s="38"/>
      <c r="AD157" s="38"/>
      <c r="AE157" s="38"/>
      <c r="AF157" s="43">
        <v>10</v>
      </c>
      <c r="AG157" s="43"/>
      <c r="AH157" s="43"/>
      <c r="AI157" s="43"/>
      <c r="AJ157" s="43"/>
      <c r="AK157" s="43">
        <v>0</v>
      </c>
      <c r="AL157" s="43"/>
      <c r="AM157" s="43"/>
      <c r="AN157" s="43"/>
      <c r="AO157" s="43"/>
      <c r="AP157" s="43">
        <v>10</v>
      </c>
      <c r="AQ157" s="43"/>
      <c r="AR157" s="43"/>
      <c r="AS157" s="43"/>
      <c r="AT157" s="43"/>
      <c r="AU157" s="43">
        <v>10</v>
      </c>
      <c r="AV157" s="43"/>
      <c r="AW157" s="43"/>
      <c r="AX157" s="43"/>
      <c r="AY157" s="43"/>
      <c r="AZ157" s="43">
        <v>0</v>
      </c>
      <c r="BA157" s="43"/>
      <c r="BB157" s="43"/>
      <c r="BC157" s="43"/>
      <c r="BD157" s="43"/>
      <c r="BE157" s="43">
        <v>10</v>
      </c>
      <c r="BF157" s="43"/>
      <c r="BG157" s="43"/>
      <c r="BH157" s="43"/>
      <c r="BI157" s="43"/>
    </row>
    <row r="158" spans="1:79" s="25" customFormat="1" ht="30" customHeight="1" x14ac:dyDescent="0.2">
      <c r="A158" s="40">
        <v>0</v>
      </c>
      <c r="B158" s="41"/>
      <c r="C158" s="41"/>
      <c r="D158" s="51" t="s">
        <v>199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0"/>
      <c r="Q158" s="38" t="s">
        <v>197</v>
      </c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43">
        <v>10</v>
      </c>
      <c r="AG158" s="43"/>
      <c r="AH158" s="43"/>
      <c r="AI158" s="43"/>
      <c r="AJ158" s="43"/>
      <c r="AK158" s="43">
        <v>0</v>
      </c>
      <c r="AL158" s="43"/>
      <c r="AM158" s="43"/>
      <c r="AN158" s="43"/>
      <c r="AO158" s="43"/>
      <c r="AP158" s="43">
        <v>10</v>
      </c>
      <c r="AQ158" s="43"/>
      <c r="AR158" s="43"/>
      <c r="AS158" s="43"/>
      <c r="AT158" s="43"/>
      <c r="AU158" s="43">
        <v>10</v>
      </c>
      <c r="AV158" s="43"/>
      <c r="AW158" s="43"/>
      <c r="AX158" s="43"/>
      <c r="AY158" s="43"/>
      <c r="AZ158" s="43">
        <v>0</v>
      </c>
      <c r="BA158" s="43"/>
      <c r="BB158" s="43"/>
      <c r="BC158" s="43"/>
      <c r="BD158" s="43"/>
      <c r="BE158" s="43">
        <v>10</v>
      </c>
      <c r="BF158" s="43"/>
      <c r="BG158" s="43"/>
      <c r="BH158" s="43"/>
      <c r="BI158" s="43"/>
    </row>
    <row r="159" spans="1:79" s="25" customFormat="1" ht="15" customHeight="1" x14ac:dyDescent="0.2">
      <c r="A159" s="40">
        <v>0</v>
      </c>
      <c r="B159" s="41"/>
      <c r="C159" s="41"/>
      <c r="D159" s="51" t="s">
        <v>196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0"/>
      <c r="Q159" s="38" t="s">
        <v>197</v>
      </c>
      <c r="R159" s="38"/>
      <c r="S159" s="38"/>
      <c r="T159" s="38"/>
      <c r="U159" s="38"/>
      <c r="V159" s="38" t="s">
        <v>198</v>
      </c>
      <c r="W159" s="38"/>
      <c r="X159" s="38"/>
      <c r="Y159" s="38"/>
      <c r="Z159" s="38"/>
      <c r="AA159" s="38"/>
      <c r="AB159" s="38"/>
      <c r="AC159" s="38"/>
      <c r="AD159" s="38"/>
      <c r="AE159" s="38"/>
      <c r="AF159" s="43">
        <v>10</v>
      </c>
      <c r="AG159" s="43"/>
      <c r="AH159" s="43"/>
      <c r="AI159" s="43"/>
      <c r="AJ159" s="43"/>
      <c r="AK159" s="43">
        <v>0</v>
      </c>
      <c r="AL159" s="43"/>
      <c r="AM159" s="43"/>
      <c r="AN159" s="43"/>
      <c r="AO159" s="43"/>
      <c r="AP159" s="43">
        <v>10</v>
      </c>
      <c r="AQ159" s="43"/>
      <c r="AR159" s="43"/>
      <c r="AS159" s="43"/>
      <c r="AT159" s="43"/>
      <c r="AU159" s="43">
        <v>10</v>
      </c>
      <c r="AV159" s="43"/>
      <c r="AW159" s="43"/>
      <c r="AX159" s="43"/>
      <c r="AY159" s="43"/>
      <c r="AZ159" s="43">
        <v>0</v>
      </c>
      <c r="BA159" s="43"/>
      <c r="BB159" s="43"/>
      <c r="BC159" s="43"/>
      <c r="BD159" s="43"/>
      <c r="BE159" s="43">
        <v>10</v>
      </c>
      <c r="BF159" s="43"/>
      <c r="BG159" s="43"/>
      <c r="BH159" s="43"/>
      <c r="BI159" s="43"/>
    </row>
    <row r="160" spans="1:79" s="25" customFormat="1" ht="30" customHeight="1" x14ac:dyDescent="0.2">
      <c r="A160" s="40">
        <v>0</v>
      </c>
      <c r="B160" s="41"/>
      <c r="C160" s="41"/>
      <c r="D160" s="51" t="s">
        <v>200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30"/>
      <c r="Q160" s="38" t="s">
        <v>197</v>
      </c>
      <c r="R160" s="38"/>
      <c r="S160" s="38"/>
      <c r="T160" s="38"/>
      <c r="U160" s="38"/>
      <c r="V160" s="38" t="s">
        <v>198</v>
      </c>
      <c r="W160" s="38"/>
      <c r="X160" s="38"/>
      <c r="Y160" s="38"/>
      <c r="Z160" s="38"/>
      <c r="AA160" s="38"/>
      <c r="AB160" s="38"/>
      <c r="AC160" s="38"/>
      <c r="AD160" s="38"/>
      <c r="AE160" s="38"/>
      <c r="AF160" s="43">
        <v>2</v>
      </c>
      <c r="AG160" s="43"/>
      <c r="AH160" s="43"/>
      <c r="AI160" s="43"/>
      <c r="AJ160" s="43"/>
      <c r="AK160" s="43">
        <v>0</v>
      </c>
      <c r="AL160" s="43"/>
      <c r="AM160" s="43"/>
      <c r="AN160" s="43"/>
      <c r="AO160" s="43"/>
      <c r="AP160" s="43">
        <v>2</v>
      </c>
      <c r="AQ160" s="43"/>
      <c r="AR160" s="43"/>
      <c r="AS160" s="43"/>
      <c r="AT160" s="43"/>
      <c r="AU160" s="43">
        <v>2</v>
      </c>
      <c r="AV160" s="43"/>
      <c r="AW160" s="43"/>
      <c r="AX160" s="43"/>
      <c r="AY160" s="43"/>
      <c r="AZ160" s="43">
        <v>0</v>
      </c>
      <c r="BA160" s="43"/>
      <c r="BB160" s="43"/>
      <c r="BC160" s="43"/>
      <c r="BD160" s="43"/>
      <c r="BE160" s="43">
        <v>2</v>
      </c>
      <c r="BF160" s="43"/>
      <c r="BG160" s="43"/>
      <c r="BH160" s="43"/>
      <c r="BI160" s="43"/>
    </row>
    <row r="161" spans="1:61" s="25" customFormat="1" ht="30" customHeight="1" x14ac:dyDescent="0.2">
      <c r="A161" s="40">
        <v>0</v>
      </c>
      <c r="B161" s="41"/>
      <c r="C161" s="41"/>
      <c r="D161" s="51" t="s">
        <v>201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0"/>
      <c r="Q161" s="38" t="s">
        <v>172</v>
      </c>
      <c r="R161" s="38"/>
      <c r="S161" s="38"/>
      <c r="T161" s="38"/>
      <c r="U161" s="38"/>
      <c r="V161" s="38" t="s">
        <v>202</v>
      </c>
      <c r="W161" s="38"/>
      <c r="X161" s="38"/>
      <c r="Y161" s="38"/>
      <c r="Z161" s="38"/>
      <c r="AA161" s="38"/>
      <c r="AB161" s="38"/>
      <c r="AC161" s="38"/>
      <c r="AD161" s="38"/>
      <c r="AE161" s="38"/>
      <c r="AF161" s="43">
        <v>4605500</v>
      </c>
      <c r="AG161" s="43"/>
      <c r="AH161" s="43"/>
      <c r="AI161" s="43"/>
      <c r="AJ161" s="43"/>
      <c r="AK161" s="43">
        <v>0</v>
      </c>
      <c r="AL161" s="43"/>
      <c r="AM161" s="43"/>
      <c r="AN161" s="43"/>
      <c r="AO161" s="43"/>
      <c r="AP161" s="43">
        <v>4605500</v>
      </c>
      <c r="AQ161" s="43"/>
      <c r="AR161" s="43"/>
      <c r="AS161" s="43"/>
      <c r="AT161" s="43"/>
      <c r="AU161" s="43">
        <v>4605500</v>
      </c>
      <c r="AV161" s="43"/>
      <c r="AW161" s="43"/>
      <c r="AX161" s="43"/>
      <c r="AY161" s="43"/>
      <c r="AZ161" s="43">
        <v>0</v>
      </c>
      <c r="BA161" s="43"/>
      <c r="BB161" s="43"/>
      <c r="BC161" s="43"/>
      <c r="BD161" s="43"/>
      <c r="BE161" s="43">
        <v>4605500</v>
      </c>
      <c r="BF161" s="43"/>
      <c r="BG161" s="43"/>
      <c r="BH161" s="43"/>
      <c r="BI161" s="43"/>
    </row>
    <row r="162" spans="1:61" s="25" customFormat="1" ht="45" customHeight="1" x14ac:dyDescent="0.2">
      <c r="A162" s="40">
        <v>0</v>
      </c>
      <c r="B162" s="41"/>
      <c r="C162" s="41"/>
      <c r="D162" s="51" t="s">
        <v>203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8" t="s">
        <v>172</v>
      </c>
      <c r="R162" s="38"/>
      <c r="S162" s="38"/>
      <c r="T162" s="38"/>
      <c r="U162" s="38"/>
      <c r="V162" s="38" t="s">
        <v>202</v>
      </c>
      <c r="W162" s="38"/>
      <c r="X162" s="38"/>
      <c r="Y162" s="38"/>
      <c r="Z162" s="38"/>
      <c r="AA162" s="38"/>
      <c r="AB162" s="38"/>
      <c r="AC162" s="38"/>
      <c r="AD162" s="38"/>
      <c r="AE162" s="38"/>
      <c r="AF162" s="43">
        <v>185731</v>
      </c>
      <c r="AG162" s="43"/>
      <c r="AH162" s="43"/>
      <c r="AI162" s="43"/>
      <c r="AJ162" s="43"/>
      <c r="AK162" s="43">
        <v>0</v>
      </c>
      <c r="AL162" s="43"/>
      <c r="AM162" s="43"/>
      <c r="AN162" s="43"/>
      <c r="AO162" s="43"/>
      <c r="AP162" s="43">
        <v>185731</v>
      </c>
      <c r="AQ162" s="43"/>
      <c r="AR162" s="43"/>
      <c r="AS162" s="43"/>
      <c r="AT162" s="43"/>
      <c r="AU162" s="43">
        <v>200589</v>
      </c>
      <c r="AV162" s="43"/>
      <c r="AW162" s="43"/>
      <c r="AX162" s="43"/>
      <c r="AY162" s="43"/>
      <c r="AZ162" s="43">
        <v>0</v>
      </c>
      <c r="BA162" s="43"/>
      <c r="BB162" s="43"/>
      <c r="BC162" s="43"/>
      <c r="BD162" s="43"/>
      <c r="BE162" s="43">
        <v>200589</v>
      </c>
      <c r="BF162" s="43"/>
      <c r="BG162" s="43"/>
      <c r="BH162" s="43"/>
      <c r="BI162" s="43"/>
    </row>
    <row r="163" spans="1:61" s="25" customFormat="1" ht="30" customHeight="1" x14ac:dyDescent="0.2">
      <c r="A163" s="40">
        <v>0</v>
      </c>
      <c r="B163" s="41"/>
      <c r="C163" s="41"/>
      <c r="D163" s="51" t="s">
        <v>204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30"/>
      <c r="Q163" s="38" t="s">
        <v>172</v>
      </c>
      <c r="R163" s="38"/>
      <c r="S163" s="38"/>
      <c r="T163" s="38"/>
      <c r="U163" s="38"/>
      <c r="V163" s="38" t="s">
        <v>202</v>
      </c>
      <c r="W163" s="38"/>
      <c r="X163" s="38"/>
      <c r="Y163" s="38"/>
      <c r="Z163" s="38"/>
      <c r="AA163" s="38"/>
      <c r="AB163" s="38"/>
      <c r="AC163" s="38"/>
      <c r="AD163" s="38"/>
      <c r="AE163" s="38"/>
      <c r="AF163" s="43">
        <v>223844</v>
      </c>
      <c r="AG163" s="43"/>
      <c r="AH163" s="43"/>
      <c r="AI163" s="43"/>
      <c r="AJ163" s="43"/>
      <c r="AK163" s="43">
        <v>0</v>
      </c>
      <c r="AL163" s="43"/>
      <c r="AM163" s="43"/>
      <c r="AN163" s="43"/>
      <c r="AO163" s="43"/>
      <c r="AP163" s="43">
        <v>223844</v>
      </c>
      <c r="AQ163" s="43"/>
      <c r="AR163" s="43"/>
      <c r="AS163" s="43"/>
      <c r="AT163" s="43"/>
      <c r="AU163" s="43">
        <v>241752</v>
      </c>
      <c r="AV163" s="43"/>
      <c r="AW163" s="43"/>
      <c r="AX163" s="43"/>
      <c r="AY163" s="43"/>
      <c r="AZ163" s="43">
        <v>0</v>
      </c>
      <c r="BA163" s="43"/>
      <c r="BB163" s="43"/>
      <c r="BC163" s="43"/>
      <c r="BD163" s="43"/>
      <c r="BE163" s="43">
        <v>241752</v>
      </c>
      <c r="BF163" s="43"/>
      <c r="BG163" s="43"/>
      <c r="BH163" s="43"/>
      <c r="BI163" s="43"/>
    </row>
    <row r="164" spans="1:61" s="25" customFormat="1" ht="30" customHeight="1" x14ac:dyDescent="0.2">
      <c r="A164" s="40">
        <v>0</v>
      </c>
      <c r="B164" s="41"/>
      <c r="C164" s="41"/>
      <c r="D164" s="51" t="s">
        <v>205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30"/>
      <c r="Q164" s="38" t="s">
        <v>172</v>
      </c>
      <c r="R164" s="38"/>
      <c r="S164" s="38"/>
      <c r="T164" s="38"/>
      <c r="U164" s="38"/>
      <c r="V164" s="38" t="s">
        <v>202</v>
      </c>
      <c r="W164" s="38"/>
      <c r="X164" s="38"/>
      <c r="Y164" s="38"/>
      <c r="Z164" s="38"/>
      <c r="AA164" s="38"/>
      <c r="AB164" s="38"/>
      <c r="AC164" s="38"/>
      <c r="AD164" s="38"/>
      <c r="AE164" s="38"/>
      <c r="AF164" s="43">
        <v>155728</v>
      </c>
      <c r="AG164" s="43"/>
      <c r="AH164" s="43"/>
      <c r="AI164" s="43"/>
      <c r="AJ164" s="43"/>
      <c r="AK164" s="43">
        <v>0</v>
      </c>
      <c r="AL164" s="43"/>
      <c r="AM164" s="43"/>
      <c r="AN164" s="43"/>
      <c r="AO164" s="43"/>
      <c r="AP164" s="43">
        <v>155728</v>
      </c>
      <c r="AQ164" s="43"/>
      <c r="AR164" s="43"/>
      <c r="AS164" s="43"/>
      <c r="AT164" s="43"/>
      <c r="AU164" s="43">
        <v>168186</v>
      </c>
      <c r="AV164" s="43"/>
      <c r="AW164" s="43"/>
      <c r="AX164" s="43"/>
      <c r="AY164" s="43"/>
      <c r="AZ164" s="43">
        <v>0</v>
      </c>
      <c r="BA164" s="43"/>
      <c r="BB164" s="43"/>
      <c r="BC164" s="43"/>
      <c r="BD164" s="43"/>
      <c r="BE164" s="43">
        <v>168186</v>
      </c>
      <c r="BF164" s="43"/>
      <c r="BG164" s="43"/>
      <c r="BH164" s="43"/>
      <c r="BI164" s="43"/>
    </row>
    <row r="165" spans="1:61" s="6" customFormat="1" ht="14.25" x14ac:dyDescent="0.2">
      <c r="A165" s="46">
        <v>0</v>
      </c>
      <c r="B165" s="47"/>
      <c r="C165" s="47"/>
      <c r="D165" s="52" t="s">
        <v>206</v>
      </c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6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</row>
    <row r="166" spans="1:61" s="25" customFormat="1" ht="45.75" customHeight="1" x14ac:dyDescent="0.2">
      <c r="A166" s="40">
        <v>0</v>
      </c>
      <c r="B166" s="41"/>
      <c r="C166" s="41"/>
      <c r="D166" s="51" t="s">
        <v>207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30"/>
      <c r="Q166" s="38" t="s">
        <v>197</v>
      </c>
      <c r="R166" s="38"/>
      <c r="S166" s="38"/>
      <c r="T166" s="38"/>
      <c r="U166" s="38"/>
      <c r="V166" s="51" t="s">
        <v>208</v>
      </c>
      <c r="W166" s="29"/>
      <c r="X166" s="29"/>
      <c r="Y166" s="29"/>
      <c r="Z166" s="29"/>
      <c r="AA166" s="29"/>
      <c r="AB166" s="29"/>
      <c r="AC166" s="29"/>
      <c r="AD166" s="29"/>
      <c r="AE166" s="30"/>
      <c r="AF166" s="43">
        <v>1170</v>
      </c>
      <c r="AG166" s="43"/>
      <c r="AH166" s="43"/>
      <c r="AI166" s="43"/>
      <c r="AJ166" s="43"/>
      <c r="AK166" s="43">
        <v>0</v>
      </c>
      <c r="AL166" s="43"/>
      <c r="AM166" s="43"/>
      <c r="AN166" s="43"/>
      <c r="AO166" s="43"/>
      <c r="AP166" s="43">
        <v>1170</v>
      </c>
      <c r="AQ166" s="43"/>
      <c r="AR166" s="43"/>
      <c r="AS166" s="43"/>
      <c r="AT166" s="43"/>
      <c r="AU166" s="43">
        <v>1200</v>
      </c>
      <c r="AV166" s="43"/>
      <c r="AW166" s="43"/>
      <c r="AX166" s="43"/>
      <c r="AY166" s="43"/>
      <c r="AZ166" s="43">
        <v>0</v>
      </c>
      <c r="BA166" s="43"/>
      <c r="BB166" s="43"/>
      <c r="BC166" s="43"/>
      <c r="BD166" s="43"/>
      <c r="BE166" s="43">
        <v>1200</v>
      </c>
      <c r="BF166" s="43"/>
      <c r="BG166" s="43"/>
      <c r="BH166" s="43"/>
      <c r="BI166" s="43"/>
    </row>
    <row r="167" spans="1:61" s="25" customFormat="1" ht="60" customHeight="1" x14ac:dyDescent="0.2">
      <c r="A167" s="40">
        <v>0</v>
      </c>
      <c r="B167" s="41"/>
      <c r="C167" s="41"/>
      <c r="D167" s="51" t="s">
        <v>209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30"/>
      <c r="Q167" s="38" t="s">
        <v>197</v>
      </c>
      <c r="R167" s="38"/>
      <c r="S167" s="38"/>
      <c r="T167" s="38"/>
      <c r="U167" s="38"/>
      <c r="V167" s="51" t="s">
        <v>210</v>
      </c>
      <c r="W167" s="29"/>
      <c r="X167" s="29"/>
      <c r="Y167" s="29"/>
      <c r="Z167" s="29"/>
      <c r="AA167" s="29"/>
      <c r="AB167" s="29"/>
      <c r="AC167" s="29"/>
      <c r="AD167" s="29"/>
      <c r="AE167" s="30"/>
      <c r="AF167" s="43">
        <v>330</v>
      </c>
      <c r="AG167" s="43"/>
      <c r="AH167" s="43"/>
      <c r="AI167" s="43"/>
      <c r="AJ167" s="43"/>
      <c r="AK167" s="43">
        <v>0</v>
      </c>
      <c r="AL167" s="43"/>
      <c r="AM167" s="43"/>
      <c r="AN167" s="43"/>
      <c r="AO167" s="43"/>
      <c r="AP167" s="43">
        <v>330</v>
      </c>
      <c r="AQ167" s="43"/>
      <c r="AR167" s="43"/>
      <c r="AS167" s="43"/>
      <c r="AT167" s="43"/>
      <c r="AU167" s="43">
        <v>340</v>
      </c>
      <c r="AV167" s="43"/>
      <c r="AW167" s="43"/>
      <c r="AX167" s="43"/>
      <c r="AY167" s="43"/>
      <c r="AZ167" s="43">
        <v>0</v>
      </c>
      <c r="BA167" s="43"/>
      <c r="BB167" s="43"/>
      <c r="BC167" s="43"/>
      <c r="BD167" s="43"/>
      <c r="BE167" s="43">
        <v>340</v>
      </c>
      <c r="BF167" s="43"/>
      <c r="BG167" s="43"/>
      <c r="BH167" s="43"/>
      <c r="BI167" s="43"/>
    </row>
    <row r="168" spans="1:61" s="25" customFormat="1" ht="30" customHeight="1" x14ac:dyDescent="0.2">
      <c r="A168" s="40">
        <v>0</v>
      </c>
      <c r="B168" s="41"/>
      <c r="C168" s="41"/>
      <c r="D168" s="51" t="s">
        <v>211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30"/>
      <c r="Q168" s="38" t="s">
        <v>197</v>
      </c>
      <c r="R168" s="38"/>
      <c r="S168" s="38"/>
      <c r="T168" s="38"/>
      <c r="U168" s="38"/>
      <c r="V168" s="51" t="s">
        <v>212</v>
      </c>
      <c r="W168" s="29"/>
      <c r="X168" s="29"/>
      <c r="Y168" s="29"/>
      <c r="Z168" s="29"/>
      <c r="AA168" s="29"/>
      <c r="AB168" s="29"/>
      <c r="AC168" s="29"/>
      <c r="AD168" s="29"/>
      <c r="AE168" s="30"/>
      <c r="AF168" s="43">
        <v>16</v>
      </c>
      <c r="AG168" s="43"/>
      <c r="AH168" s="43"/>
      <c r="AI168" s="43"/>
      <c r="AJ168" s="43"/>
      <c r="AK168" s="43">
        <v>0</v>
      </c>
      <c r="AL168" s="43"/>
      <c r="AM168" s="43"/>
      <c r="AN168" s="43"/>
      <c r="AO168" s="43"/>
      <c r="AP168" s="43">
        <v>16</v>
      </c>
      <c r="AQ168" s="43"/>
      <c r="AR168" s="43"/>
      <c r="AS168" s="43"/>
      <c r="AT168" s="43"/>
      <c r="AU168" s="43">
        <v>18</v>
      </c>
      <c r="AV168" s="43"/>
      <c r="AW168" s="43"/>
      <c r="AX168" s="43"/>
      <c r="AY168" s="43"/>
      <c r="AZ168" s="43">
        <v>0</v>
      </c>
      <c r="BA168" s="43"/>
      <c r="BB168" s="43"/>
      <c r="BC168" s="43"/>
      <c r="BD168" s="43"/>
      <c r="BE168" s="43">
        <v>18</v>
      </c>
      <c r="BF168" s="43"/>
      <c r="BG168" s="43"/>
      <c r="BH168" s="43"/>
      <c r="BI168" s="43"/>
    </row>
    <row r="169" spans="1:61" s="25" customFormat="1" ht="75" customHeight="1" x14ac:dyDescent="0.2">
      <c r="A169" s="40">
        <v>0</v>
      </c>
      <c r="B169" s="41"/>
      <c r="C169" s="41"/>
      <c r="D169" s="51" t="s">
        <v>213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30"/>
      <c r="Q169" s="38" t="s">
        <v>197</v>
      </c>
      <c r="R169" s="38"/>
      <c r="S169" s="38"/>
      <c r="T169" s="38"/>
      <c r="U169" s="38"/>
      <c r="V169" s="51" t="s">
        <v>214</v>
      </c>
      <c r="W169" s="29"/>
      <c r="X169" s="29"/>
      <c r="Y169" s="29"/>
      <c r="Z169" s="29"/>
      <c r="AA169" s="29"/>
      <c r="AB169" s="29"/>
      <c r="AC169" s="29"/>
      <c r="AD169" s="29"/>
      <c r="AE169" s="30"/>
      <c r="AF169" s="43">
        <v>1900</v>
      </c>
      <c r="AG169" s="43"/>
      <c r="AH169" s="43"/>
      <c r="AI169" s="43"/>
      <c r="AJ169" s="43"/>
      <c r="AK169" s="43">
        <v>0</v>
      </c>
      <c r="AL169" s="43"/>
      <c r="AM169" s="43"/>
      <c r="AN169" s="43"/>
      <c r="AO169" s="43"/>
      <c r="AP169" s="43">
        <v>1900</v>
      </c>
      <c r="AQ169" s="43"/>
      <c r="AR169" s="43"/>
      <c r="AS169" s="43"/>
      <c r="AT169" s="43"/>
      <c r="AU169" s="43">
        <v>1950</v>
      </c>
      <c r="AV169" s="43"/>
      <c r="AW169" s="43"/>
      <c r="AX169" s="43"/>
      <c r="AY169" s="43"/>
      <c r="AZ169" s="43">
        <v>0</v>
      </c>
      <c r="BA169" s="43"/>
      <c r="BB169" s="43"/>
      <c r="BC169" s="43"/>
      <c r="BD169" s="43"/>
      <c r="BE169" s="43">
        <v>1950</v>
      </c>
      <c r="BF169" s="43"/>
      <c r="BG169" s="43"/>
      <c r="BH169" s="43"/>
      <c r="BI169" s="43"/>
    </row>
    <row r="170" spans="1:61" s="25" customFormat="1" ht="60" customHeight="1" x14ac:dyDescent="0.2">
      <c r="A170" s="40">
        <v>0</v>
      </c>
      <c r="B170" s="41"/>
      <c r="C170" s="41"/>
      <c r="D170" s="51" t="s">
        <v>215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30"/>
      <c r="Q170" s="38" t="s">
        <v>197</v>
      </c>
      <c r="R170" s="38"/>
      <c r="S170" s="38"/>
      <c r="T170" s="38"/>
      <c r="U170" s="38"/>
      <c r="V170" s="51" t="s">
        <v>216</v>
      </c>
      <c r="W170" s="29"/>
      <c r="X170" s="29"/>
      <c r="Y170" s="29"/>
      <c r="Z170" s="29"/>
      <c r="AA170" s="29"/>
      <c r="AB170" s="29"/>
      <c r="AC170" s="29"/>
      <c r="AD170" s="29"/>
      <c r="AE170" s="30"/>
      <c r="AF170" s="43">
        <v>970</v>
      </c>
      <c r="AG170" s="43"/>
      <c r="AH170" s="43"/>
      <c r="AI170" s="43"/>
      <c r="AJ170" s="43"/>
      <c r="AK170" s="43">
        <v>0</v>
      </c>
      <c r="AL170" s="43"/>
      <c r="AM170" s="43"/>
      <c r="AN170" s="43"/>
      <c r="AO170" s="43"/>
      <c r="AP170" s="43">
        <v>970</v>
      </c>
      <c r="AQ170" s="43"/>
      <c r="AR170" s="43"/>
      <c r="AS170" s="43"/>
      <c r="AT170" s="43"/>
      <c r="AU170" s="43">
        <v>980</v>
      </c>
      <c r="AV170" s="43"/>
      <c r="AW170" s="43"/>
      <c r="AX170" s="43"/>
      <c r="AY170" s="43"/>
      <c r="AZ170" s="43">
        <v>0</v>
      </c>
      <c r="BA170" s="43"/>
      <c r="BB170" s="43"/>
      <c r="BC170" s="43"/>
      <c r="BD170" s="43"/>
      <c r="BE170" s="43">
        <v>980</v>
      </c>
      <c r="BF170" s="43"/>
      <c r="BG170" s="43"/>
      <c r="BH170" s="43"/>
      <c r="BI170" s="43"/>
    </row>
    <row r="171" spans="1:61" s="25" customFormat="1" ht="30" customHeight="1" x14ac:dyDescent="0.2">
      <c r="A171" s="40">
        <v>0</v>
      </c>
      <c r="B171" s="41"/>
      <c r="C171" s="41"/>
      <c r="D171" s="51" t="s">
        <v>217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30"/>
      <c r="Q171" s="38" t="s">
        <v>197</v>
      </c>
      <c r="R171" s="38"/>
      <c r="S171" s="38"/>
      <c r="T171" s="38"/>
      <c r="U171" s="38"/>
      <c r="V171" s="51" t="s">
        <v>218</v>
      </c>
      <c r="W171" s="29"/>
      <c r="X171" s="29"/>
      <c r="Y171" s="29"/>
      <c r="Z171" s="29"/>
      <c r="AA171" s="29"/>
      <c r="AB171" s="29"/>
      <c r="AC171" s="29"/>
      <c r="AD171" s="29"/>
      <c r="AE171" s="30"/>
      <c r="AF171" s="43">
        <v>35</v>
      </c>
      <c r="AG171" s="43"/>
      <c r="AH171" s="43"/>
      <c r="AI171" s="43"/>
      <c r="AJ171" s="43"/>
      <c r="AK171" s="43">
        <v>0</v>
      </c>
      <c r="AL171" s="43"/>
      <c r="AM171" s="43"/>
      <c r="AN171" s="43"/>
      <c r="AO171" s="43"/>
      <c r="AP171" s="43">
        <v>35</v>
      </c>
      <c r="AQ171" s="43"/>
      <c r="AR171" s="43"/>
      <c r="AS171" s="43"/>
      <c r="AT171" s="43"/>
      <c r="AU171" s="43">
        <v>35</v>
      </c>
      <c r="AV171" s="43"/>
      <c r="AW171" s="43"/>
      <c r="AX171" s="43"/>
      <c r="AY171" s="43"/>
      <c r="AZ171" s="43">
        <v>0</v>
      </c>
      <c r="BA171" s="43"/>
      <c r="BB171" s="43"/>
      <c r="BC171" s="43"/>
      <c r="BD171" s="43"/>
      <c r="BE171" s="43">
        <v>35</v>
      </c>
      <c r="BF171" s="43"/>
      <c r="BG171" s="43"/>
      <c r="BH171" s="43"/>
      <c r="BI171" s="43"/>
    </row>
    <row r="172" spans="1:61" s="25" customFormat="1" ht="60" customHeight="1" x14ac:dyDescent="0.2">
      <c r="A172" s="40">
        <v>0</v>
      </c>
      <c r="B172" s="41"/>
      <c r="C172" s="41"/>
      <c r="D172" s="51" t="s">
        <v>219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30"/>
      <c r="Q172" s="38" t="s">
        <v>197</v>
      </c>
      <c r="R172" s="38"/>
      <c r="S172" s="38"/>
      <c r="T172" s="38"/>
      <c r="U172" s="38"/>
      <c r="V172" s="51" t="s">
        <v>216</v>
      </c>
      <c r="W172" s="29"/>
      <c r="X172" s="29"/>
      <c r="Y172" s="29"/>
      <c r="Z172" s="29"/>
      <c r="AA172" s="29"/>
      <c r="AB172" s="29"/>
      <c r="AC172" s="29"/>
      <c r="AD172" s="29"/>
      <c r="AE172" s="30"/>
      <c r="AF172" s="43">
        <v>980</v>
      </c>
      <c r="AG172" s="43"/>
      <c r="AH172" s="43"/>
      <c r="AI172" s="43"/>
      <c r="AJ172" s="43"/>
      <c r="AK172" s="43">
        <v>0</v>
      </c>
      <c r="AL172" s="43"/>
      <c r="AM172" s="43"/>
      <c r="AN172" s="43"/>
      <c r="AO172" s="43"/>
      <c r="AP172" s="43">
        <v>980</v>
      </c>
      <c r="AQ172" s="43"/>
      <c r="AR172" s="43"/>
      <c r="AS172" s="43"/>
      <c r="AT172" s="43"/>
      <c r="AU172" s="43">
        <v>990</v>
      </c>
      <c r="AV172" s="43"/>
      <c r="AW172" s="43"/>
      <c r="AX172" s="43"/>
      <c r="AY172" s="43"/>
      <c r="AZ172" s="43">
        <v>0</v>
      </c>
      <c r="BA172" s="43"/>
      <c r="BB172" s="43"/>
      <c r="BC172" s="43"/>
      <c r="BD172" s="43"/>
      <c r="BE172" s="43">
        <v>990</v>
      </c>
      <c r="BF172" s="43"/>
      <c r="BG172" s="43"/>
      <c r="BH172" s="43"/>
      <c r="BI172" s="43"/>
    </row>
    <row r="173" spans="1:61" s="25" customFormat="1" ht="30" customHeight="1" x14ac:dyDescent="0.2">
      <c r="A173" s="40">
        <v>0</v>
      </c>
      <c r="B173" s="41"/>
      <c r="C173" s="41"/>
      <c r="D173" s="51" t="s">
        <v>220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30"/>
      <c r="Q173" s="38" t="s">
        <v>197</v>
      </c>
      <c r="R173" s="38"/>
      <c r="S173" s="38"/>
      <c r="T173" s="38"/>
      <c r="U173" s="38"/>
      <c r="V173" s="51" t="s">
        <v>221</v>
      </c>
      <c r="W173" s="29"/>
      <c r="X173" s="29"/>
      <c r="Y173" s="29"/>
      <c r="Z173" s="29"/>
      <c r="AA173" s="29"/>
      <c r="AB173" s="29"/>
      <c r="AC173" s="29"/>
      <c r="AD173" s="29"/>
      <c r="AE173" s="30"/>
      <c r="AF173" s="43">
        <v>820</v>
      </c>
      <c r="AG173" s="43"/>
      <c r="AH173" s="43"/>
      <c r="AI173" s="43"/>
      <c r="AJ173" s="43"/>
      <c r="AK173" s="43">
        <v>0</v>
      </c>
      <c r="AL173" s="43"/>
      <c r="AM173" s="43"/>
      <c r="AN173" s="43"/>
      <c r="AO173" s="43"/>
      <c r="AP173" s="43">
        <v>820</v>
      </c>
      <c r="AQ173" s="43"/>
      <c r="AR173" s="43"/>
      <c r="AS173" s="43"/>
      <c r="AT173" s="43"/>
      <c r="AU173" s="43">
        <v>850</v>
      </c>
      <c r="AV173" s="43"/>
      <c r="AW173" s="43"/>
      <c r="AX173" s="43"/>
      <c r="AY173" s="43"/>
      <c r="AZ173" s="43">
        <v>0</v>
      </c>
      <c r="BA173" s="43"/>
      <c r="BB173" s="43"/>
      <c r="BC173" s="43"/>
      <c r="BD173" s="43"/>
      <c r="BE173" s="43">
        <v>850</v>
      </c>
      <c r="BF173" s="43"/>
      <c r="BG173" s="43"/>
      <c r="BH173" s="43"/>
      <c r="BI173" s="43"/>
    </row>
    <row r="174" spans="1:61" s="25" customFormat="1" ht="30" customHeight="1" x14ac:dyDescent="0.2">
      <c r="A174" s="40">
        <v>0</v>
      </c>
      <c r="B174" s="41"/>
      <c r="C174" s="41"/>
      <c r="D174" s="51" t="s">
        <v>222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30"/>
      <c r="Q174" s="38" t="s">
        <v>197</v>
      </c>
      <c r="R174" s="38"/>
      <c r="S174" s="38"/>
      <c r="T174" s="38"/>
      <c r="U174" s="38"/>
      <c r="V174" s="51" t="s">
        <v>223</v>
      </c>
      <c r="W174" s="29"/>
      <c r="X174" s="29"/>
      <c r="Y174" s="29"/>
      <c r="Z174" s="29"/>
      <c r="AA174" s="29"/>
      <c r="AB174" s="29"/>
      <c r="AC174" s="29"/>
      <c r="AD174" s="29"/>
      <c r="AE174" s="30"/>
      <c r="AF174" s="43">
        <v>370</v>
      </c>
      <c r="AG174" s="43"/>
      <c r="AH174" s="43"/>
      <c r="AI174" s="43"/>
      <c r="AJ174" s="43"/>
      <c r="AK174" s="43">
        <v>0</v>
      </c>
      <c r="AL174" s="43"/>
      <c r="AM174" s="43"/>
      <c r="AN174" s="43"/>
      <c r="AO174" s="43"/>
      <c r="AP174" s="43">
        <v>370</v>
      </c>
      <c r="AQ174" s="43"/>
      <c r="AR174" s="43"/>
      <c r="AS174" s="43"/>
      <c r="AT174" s="43"/>
      <c r="AU174" s="43">
        <v>380</v>
      </c>
      <c r="AV174" s="43"/>
      <c r="AW174" s="43"/>
      <c r="AX174" s="43"/>
      <c r="AY174" s="43"/>
      <c r="AZ174" s="43">
        <v>0</v>
      </c>
      <c r="BA174" s="43"/>
      <c r="BB174" s="43"/>
      <c r="BC174" s="43"/>
      <c r="BD174" s="43"/>
      <c r="BE174" s="43">
        <v>380</v>
      </c>
      <c r="BF174" s="43"/>
      <c r="BG174" s="43"/>
      <c r="BH174" s="43"/>
      <c r="BI174" s="43"/>
    </row>
    <row r="175" spans="1:61" s="25" customFormat="1" ht="45" customHeight="1" x14ac:dyDescent="0.2">
      <c r="A175" s="40">
        <v>0</v>
      </c>
      <c r="B175" s="41"/>
      <c r="C175" s="41"/>
      <c r="D175" s="51" t="s">
        <v>224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30"/>
      <c r="Q175" s="38" t="s">
        <v>197</v>
      </c>
      <c r="R175" s="38"/>
      <c r="S175" s="38"/>
      <c r="T175" s="38"/>
      <c r="U175" s="38"/>
      <c r="V175" s="51" t="s">
        <v>216</v>
      </c>
      <c r="W175" s="29"/>
      <c r="X175" s="29"/>
      <c r="Y175" s="29"/>
      <c r="Z175" s="29"/>
      <c r="AA175" s="29"/>
      <c r="AB175" s="29"/>
      <c r="AC175" s="29"/>
      <c r="AD175" s="29"/>
      <c r="AE175" s="30"/>
      <c r="AF175" s="43">
        <v>30</v>
      </c>
      <c r="AG175" s="43"/>
      <c r="AH175" s="43"/>
      <c r="AI175" s="43"/>
      <c r="AJ175" s="43"/>
      <c r="AK175" s="43">
        <v>0</v>
      </c>
      <c r="AL175" s="43"/>
      <c r="AM175" s="43"/>
      <c r="AN175" s="43"/>
      <c r="AO175" s="43"/>
      <c r="AP175" s="43">
        <v>30</v>
      </c>
      <c r="AQ175" s="43"/>
      <c r="AR175" s="43"/>
      <c r="AS175" s="43"/>
      <c r="AT175" s="43"/>
      <c r="AU175" s="43">
        <v>30</v>
      </c>
      <c r="AV175" s="43"/>
      <c r="AW175" s="43"/>
      <c r="AX175" s="43"/>
      <c r="AY175" s="43"/>
      <c r="AZ175" s="43">
        <v>0</v>
      </c>
      <c r="BA175" s="43"/>
      <c r="BB175" s="43"/>
      <c r="BC175" s="43"/>
      <c r="BD175" s="43"/>
      <c r="BE175" s="43">
        <v>30</v>
      </c>
      <c r="BF175" s="43"/>
      <c r="BG175" s="43"/>
      <c r="BH175" s="43"/>
      <c r="BI175" s="43"/>
    </row>
    <row r="176" spans="1:61" s="6" customFormat="1" ht="14.25" x14ac:dyDescent="0.2">
      <c r="A176" s="46">
        <v>0</v>
      </c>
      <c r="B176" s="47"/>
      <c r="C176" s="47"/>
      <c r="D176" s="52" t="s">
        <v>225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6"/>
      <c r="Q176" s="53"/>
      <c r="R176" s="53"/>
      <c r="S176" s="53"/>
      <c r="T176" s="53"/>
      <c r="U176" s="53"/>
      <c r="V176" s="52"/>
      <c r="W176" s="35"/>
      <c r="X176" s="35"/>
      <c r="Y176" s="35"/>
      <c r="Z176" s="35"/>
      <c r="AA176" s="35"/>
      <c r="AB176" s="35"/>
      <c r="AC176" s="35"/>
      <c r="AD176" s="35"/>
      <c r="AE176" s="36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</row>
    <row r="177" spans="1:70" s="25" customFormat="1" ht="42.75" customHeight="1" x14ac:dyDescent="0.2">
      <c r="A177" s="40">
        <v>0</v>
      </c>
      <c r="B177" s="41"/>
      <c r="C177" s="41"/>
      <c r="D177" s="51" t="s">
        <v>226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30"/>
      <c r="Q177" s="38" t="s">
        <v>197</v>
      </c>
      <c r="R177" s="38"/>
      <c r="S177" s="38"/>
      <c r="T177" s="38"/>
      <c r="U177" s="38"/>
      <c r="V177" s="51" t="s">
        <v>227</v>
      </c>
      <c r="W177" s="29"/>
      <c r="X177" s="29"/>
      <c r="Y177" s="29"/>
      <c r="Z177" s="29"/>
      <c r="AA177" s="29"/>
      <c r="AB177" s="29"/>
      <c r="AC177" s="29"/>
      <c r="AD177" s="29"/>
      <c r="AE177" s="30"/>
      <c r="AF177" s="43">
        <v>97</v>
      </c>
      <c r="AG177" s="43"/>
      <c r="AH177" s="43"/>
      <c r="AI177" s="43"/>
      <c r="AJ177" s="43"/>
      <c r="AK177" s="43">
        <v>0</v>
      </c>
      <c r="AL177" s="43"/>
      <c r="AM177" s="43"/>
      <c r="AN177" s="43"/>
      <c r="AO177" s="43"/>
      <c r="AP177" s="43">
        <v>97</v>
      </c>
      <c r="AQ177" s="43"/>
      <c r="AR177" s="43"/>
      <c r="AS177" s="43"/>
      <c r="AT177" s="43"/>
      <c r="AU177" s="43">
        <v>98</v>
      </c>
      <c r="AV177" s="43"/>
      <c r="AW177" s="43"/>
      <c r="AX177" s="43"/>
      <c r="AY177" s="43"/>
      <c r="AZ177" s="43">
        <v>0</v>
      </c>
      <c r="BA177" s="43"/>
      <c r="BB177" s="43"/>
      <c r="BC177" s="43"/>
      <c r="BD177" s="43"/>
      <c r="BE177" s="43">
        <v>98</v>
      </c>
      <c r="BF177" s="43"/>
      <c r="BG177" s="43"/>
      <c r="BH177" s="43"/>
      <c r="BI177" s="43"/>
    </row>
    <row r="178" spans="1:70" s="25" customFormat="1" ht="30" customHeight="1" x14ac:dyDescent="0.2">
      <c r="A178" s="40">
        <v>0</v>
      </c>
      <c r="B178" s="41"/>
      <c r="C178" s="41"/>
      <c r="D178" s="51" t="s">
        <v>228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30"/>
      <c r="Q178" s="38" t="s">
        <v>197</v>
      </c>
      <c r="R178" s="38"/>
      <c r="S178" s="38"/>
      <c r="T178" s="38"/>
      <c r="U178" s="38"/>
      <c r="V178" s="51" t="s">
        <v>229</v>
      </c>
      <c r="W178" s="29"/>
      <c r="X178" s="29"/>
      <c r="Y178" s="29"/>
      <c r="Z178" s="29"/>
      <c r="AA178" s="29"/>
      <c r="AB178" s="29"/>
      <c r="AC178" s="29"/>
      <c r="AD178" s="29"/>
      <c r="AE178" s="30"/>
      <c r="AF178" s="43">
        <v>33</v>
      </c>
      <c r="AG178" s="43"/>
      <c r="AH178" s="43"/>
      <c r="AI178" s="43"/>
      <c r="AJ178" s="43"/>
      <c r="AK178" s="43">
        <v>0</v>
      </c>
      <c r="AL178" s="43"/>
      <c r="AM178" s="43"/>
      <c r="AN178" s="43"/>
      <c r="AO178" s="43"/>
      <c r="AP178" s="43">
        <v>33</v>
      </c>
      <c r="AQ178" s="43"/>
      <c r="AR178" s="43"/>
      <c r="AS178" s="43"/>
      <c r="AT178" s="43"/>
      <c r="AU178" s="43">
        <v>34</v>
      </c>
      <c r="AV178" s="43"/>
      <c r="AW178" s="43"/>
      <c r="AX178" s="43"/>
      <c r="AY178" s="43"/>
      <c r="AZ178" s="43">
        <v>0</v>
      </c>
      <c r="BA178" s="43"/>
      <c r="BB178" s="43"/>
      <c r="BC178" s="43"/>
      <c r="BD178" s="43"/>
      <c r="BE178" s="43">
        <v>34</v>
      </c>
      <c r="BF178" s="43"/>
      <c r="BG178" s="43"/>
      <c r="BH178" s="43"/>
      <c r="BI178" s="43"/>
    </row>
    <row r="179" spans="1:70" s="25" customFormat="1" ht="30" customHeight="1" x14ac:dyDescent="0.2">
      <c r="A179" s="40">
        <v>0</v>
      </c>
      <c r="B179" s="41"/>
      <c r="C179" s="41"/>
      <c r="D179" s="51" t="s">
        <v>230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30"/>
      <c r="Q179" s="38" t="s">
        <v>231</v>
      </c>
      <c r="R179" s="38"/>
      <c r="S179" s="38"/>
      <c r="T179" s="38"/>
      <c r="U179" s="38"/>
      <c r="V179" s="51" t="s">
        <v>229</v>
      </c>
      <c r="W179" s="29"/>
      <c r="X179" s="29"/>
      <c r="Y179" s="29"/>
      <c r="Z179" s="29"/>
      <c r="AA179" s="29"/>
      <c r="AB179" s="29"/>
      <c r="AC179" s="29"/>
      <c r="AD179" s="29"/>
      <c r="AE179" s="30"/>
      <c r="AF179" s="43">
        <v>460550</v>
      </c>
      <c r="AG179" s="43"/>
      <c r="AH179" s="43"/>
      <c r="AI179" s="43"/>
      <c r="AJ179" s="43"/>
      <c r="AK179" s="43">
        <v>0</v>
      </c>
      <c r="AL179" s="43"/>
      <c r="AM179" s="43"/>
      <c r="AN179" s="43"/>
      <c r="AO179" s="43"/>
      <c r="AP179" s="43">
        <v>460550</v>
      </c>
      <c r="AQ179" s="43"/>
      <c r="AR179" s="43"/>
      <c r="AS179" s="43"/>
      <c r="AT179" s="43"/>
      <c r="AU179" s="43">
        <v>460550</v>
      </c>
      <c r="AV179" s="43"/>
      <c r="AW179" s="43"/>
      <c r="AX179" s="43"/>
      <c r="AY179" s="43"/>
      <c r="AZ179" s="43">
        <v>0</v>
      </c>
      <c r="BA179" s="43"/>
      <c r="BB179" s="43"/>
      <c r="BC179" s="43"/>
      <c r="BD179" s="43"/>
      <c r="BE179" s="43">
        <v>460550</v>
      </c>
      <c r="BF179" s="43"/>
      <c r="BG179" s="43"/>
      <c r="BH179" s="43"/>
      <c r="BI179" s="43"/>
    </row>
    <row r="180" spans="1:70" s="25" customFormat="1" ht="60" customHeight="1" x14ac:dyDescent="0.2">
      <c r="A180" s="40">
        <v>0</v>
      </c>
      <c r="B180" s="41"/>
      <c r="C180" s="41"/>
      <c r="D180" s="51" t="s">
        <v>232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30"/>
      <c r="Q180" s="38" t="s">
        <v>197</v>
      </c>
      <c r="R180" s="38"/>
      <c r="S180" s="38"/>
      <c r="T180" s="38"/>
      <c r="U180" s="38"/>
      <c r="V180" s="51" t="s">
        <v>233</v>
      </c>
      <c r="W180" s="29"/>
      <c r="X180" s="29"/>
      <c r="Y180" s="29"/>
      <c r="Z180" s="29"/>
      <c r="AA180" s="29"/>
      <c r="AB180" s="29"/>
      <c r="AC180" s="29"/>
      <c r="AD180" s="29"/>
      <c r="AE180" s="30"/>
      <c r="AF180" s="43">
        <v>190</v>
      </c>
      <c r="AG180" s="43"/>
      <c r="AH180" s="43"/>
      <c r="AI180" s="43"/>
      <c r="AJ180" s="43"/>
      <c r="AK180" s="43">
        <v>0</v>
      </c>
      <c r="AL180" s="43"/>
      <c r="AM180" s="43"/>
      <c r="AN180" s="43"/>
      <c r="AO180" s="43"/>
      <c r="AP180" s="43">
        <v>190</v>
      </c>
      <c r="AQ180" s="43"/>
      <c r="AR180" s="43"/>
      <c r="AS180" s="43"/>
      <c r="AT180" s="43"/>
      <c r="AU180" s="43">
        <v>195</v>
      </c>
      <c r="AV180" s="43"/>
      <c r="AW180" s="43"/>
      <c r="AX180" s="43"/>
      <c r="AY180" s="43"/>
      <c r="AZ180" s="43">
        <v>0</v>
      </c>
      <c r="BA180" s="43"/>
      <c r="BB180" s="43"/>
      <c r="BC180" s="43"/>
      <c r="BD180" s="43"/>
      <c r="BE180" s="43">
        <v>195</v>
      </c>
      <c r="BF180" s="43"/>
      <c r="BG180" s="43"/>
      <c r="BH180" s="43"/>
      <c r="BI180" s="43"/>
    </row>
    <row r="181" spans="1:70" s="25" customFormat="1" ht="30" customHeight="1" x14ac:dyDescent="0.2">
      <c r="A181" s="40">
        <v>0</v>
      </c>
      <c r="B181" s="41"/>
      <c r="C181" s="41"/>
      <c r="D181" s="51" t="s">
        <v>234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30"/>
      <c r="Q181" s="38" t="s">
        <v>235</v>
      </c>
      <c r="R181" s="38"/>
      <c r="S181" s="38"/>
      <c r="T181" s="38"/>
      <c r="U181" s="38"/>
      <c r="V181" s="51" t="s">
        <v>227</v>
      </c>
      <c r="W181" s="29"/>
      <c r="X181" s="29"/>
      <c r="Y181" s="29"/>
      <c r="Z181" s="29"/>
      <c r="AA181" s="29"/>
      <c r="AB181" s="29"/>
      <c r="AC181" s="29"/>
      <c r="AD181" s="29"/>
      <c r="AE181" s="30"/>
      <c r="AF181" s="43">
        <v>8</v>
      </c>
      <c r="AG181" s="43"/>
      <c r="AH181" s="43"/>
      <c r="AI181" s="43"/>
      <c r="AJ181" s="43"/>
      <c r="AK181" s="43">
        <v>0</v>
      </c>
      <c r="AL181" s="43"/>
      <c r="AM181" s="43"/>
      <c r="AN181" s="43"/>
      <c r="AO181" s="43"/>
      <c r="AP181" s="43">
        <v>8</v>
      </c>
      <c r="AQ181" s="43"/>
      <c r="AR181" s="43"/>
      <c r="AS181" s="43"/>
      <c r="AT181" s="43"/>
      <c r="AU181" s="43">
        <v>9</v>
      </c>
      <c r="AV181" s="43"/>
      <c r="AW181" s="43"/>
      <c r="AX181" s="43"/>
      <c r="AY181" s="43"/>
      <c r="AZ181" s="43">
        <v>0</v>
      </c>
      <c r="BA181" s="43"/>
      <c r="BB181" s="43"/>
      <c r="BC181" s="43"/>
      <c r="BD181" s="43"/>
      <c r="BE181" s="43">
        <v>9</v>
      </c>
      <c r="BF181" s="43"/>
      <c r="BG181" s="43"/>
      <c r="BH181" s="43"/>
      <c r="BI181" s="43"/>
    </row>
    <row r="182" spans="1:70" s="25" customFormat="1" ht="45" customHeight="1" x14ac:dyDescent="0.2">
      <c r="A182" s="40">
        <v>0</v>
      </c>
      <c r="B182" s="41"/>
      <c r="C182" s="41"/>
      <c r="D182" s="51" t="s">
        <v>236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30"/>
      <c r="Q182" s="38" t="s">
        <v>237</v>
      </c>
      <c r="R182" s="38"/>
      <c r="S182" s="38"/>
      <c r="T182" s="38"/>
      <c r="U182" s="38"/>
      <c r="V182" s="51" t="s">
        <v>229</v>
      </c>
      <c r="W182" s="29"/>
      <c r="X182" s="29"/>
      <c r="Y182" s="29"/>
      <c r="Z182" s="29"/>
      <c r="AA182" s="29"/>
      <c r="AB182" s="29"/>
      <c r="AC182" s="29"/>
      <c r="AD182" s="29"/>
      <c r="AE182" s="30"/>
      <c r="AF182" s="43">
        <v>460550</v>
      </c>
      <c r="AG182" s="43"/>
      <c r="AH182" s="43"/>
      <c r="AI182" s="43"/>
      <c r="AJ182" s="43"/>
      <c r="AK182" s="43">
        <v>0</v>
      </c>
      <c r="AL182" s="43"/>
      <c r="AM182" s="43"/>
      <c r="AN182" s="43"/>
      <c r="AO182" s="43"/>
      <c r="AP182" s="43">
        <v>460550</v>
      </c>
      <c r="AQ182" s="43"/>
      <c r="AR182" s="43"/>
      <c r="AS182" s="43"/>
      <c r="AT182" s="43"/>
      <c r="AU182" s="43">
        <v>460550</v>
      </c>
      <c r="AV182" s="43"/>
      <c r="AW182" s="43"/>
      <c r="AX182" s="43"/>
      <c r="AY182" s="43"/>
      <c r="AZ182" s="43">
        <v>0</v>
      </c>
      <c r="BA182" s="43"/>
      <c r="BB182" s="43"/>
      <c r="BC182" s="43"/>
      <c r="BD182" s="43"/>
      <c r="BE182" s="43">
        <v>460550</v>
      </c>
      <c r="BF182" s="43"/>
      <c r="BG182" s="43"/>
      <c r="BH182" s="43"/>
      <c r="BI182" s="43"/>
    </row>
    <row r="183" spans="1:70" s="25" customFormat="1" ht="60" customHeight="1" x14ac:dyDescent="0.2">
      <c r="A183" s="40">
        <v>0</v>
      </c>
      <c r="B183" s="41"/>
      <c r="C183" s="41"/>
      <c r="D183" s="51" t="s">
        <v>238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30"/>
      <c r="Q183" s="38" t="s">
        <v>237</v>
      </c>
      <c r="R183" s="38"/>
      <c r="S183" s="38"/>
      <c r="T183" s="38"/>
      <c r="U183" s="38"/>
      <c r="V183" s="51" t="s">
        <v>229</v>
      </c>
      <c r="W183" s="29"/>
      <c r="X183" s="29"/>
      <c r="Y183" s="29"/>
      <c r="Z183" s="29"/>
      <c r="AA183" s="29"/>
      <c r="AB183" s="29"/>
      <c r="AC183" s="29"/>
      <c r="AD183" s="29"/>
      <c r="AE183" s="30"/>
      <c r="AF183" s="43">
        <v>18573</v>
      </c>
      <c r="AG183" s="43"/>
      <c r="AH183" s="43"/>
      <c r="AI183" s="43"/>
      <c r="AJ183" s="43"/>
      <c r="AK183" s="43">
        <v>0</v>
      </c>
      <c r="AL183" s="43"/>
      <c r="AM183" s="43"/>
      <c r="AN183" s="43"/>
      <c r="AO183" s="43"/>
      <c r="AP183" s="43">
        <v>18573</v>
      </c>
      <c r="AQ183" s="43"/>
      <c r="AR183" s="43"/>
      <c r="AS183" s="43"/>
      <c r="AT183" s="43"/>
      <c r="AU183" s="43">
        <v>20058</v>
      </c>
      <c r="AV183" s="43"/>
      <c r="AW183" s="43"/>
      <c r="AX183" s="43"/>
      <c r="AY183" s="43"/>
      <c r="AZ183" s="43">
        <v>0</v>
      </c>
      <c r="BA183" s="43"/>
      <c r="BB183" s="43"/>
      <c r="BC183" s="43"/>
      <c r="BD183" s="43"/>
      <c r="BE183" s="43">
        <v>20058</v>
      </c>
      <c r="BF183" s="43"/>
      <c r="BG183" s="43"/>
      <c r="BH183" s="43"/>
      <c r="BI183" s="43"/>
    </row>
    <row r="184" spans="1:70" s="25" customFormat="1" ht="30" customHeight="1" x14ac:dyDescent="0.2">
      <c r="A184" s="40">
        <v>0</v>
      </c>
      <c r="B184" s="41"/>
      <c r="C184" s="41"/>
      <c r="D184" s="51" t="s">
        <v>239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30"/>
      <c r="Q184" s="38" t="s">
        <v>237</v>
      </c>
      <c r="R184" s="38"/>
      <c r="S184" s="38"/>
      <c r="T184" s="38"/>
      <c r="U184" s="38"/>
      <c r="V184" s="51" t="s">
        <v>229</v>
      </c>
      <c r="W184" s="29"/>
      <c r="X184" s="29"/>
      <c r="Y184" s="29"/>
      <c r="Z184" s="29"/>
      <c r="AA184" s="29"/>
      <c r="AB184" s="29"/>
      <c r="AC184" s="29"/>
      <c r="AD184" s="29"/>
      <c r="AE184" s="30"/>
      <c r="AF184" s="43">
        <v>22384</v>
      </c>
      <c r="AG184" s="43"/>
      <c r="AH184" s="43"/>
      <c r="AI184" s="43"/>
      <c r="AJ184" s="43"/>
      <c r="AK184" s="43">
        <v>0</v>
      </c>
      <c r="AL184" s="43"/>
      <c r="AM184" s="43"/>
      <c r="AN184" s="43"/>
      <c r="AO184" s="43"/>
      <c r="AP184" s="43">
        <v>22384</v>
      </c>
      <c r="AQ184" s="43"/>
      <c r="AR184" s="43"/>
      <c r="AS184" s="43"/>
      <c r="AT184" s="43"/>
      <c r="AU184" s="43">
        <v>24172</v>
      </c>
      <c r="AV184" s="43"/>
      <c r="AW184" s="43"/>
      <c r="AX184" s="43"/>
      <c r="AY184" s="43"/>
      <c r="AZ184" s="43">
        <v>0</v>
      </c>
      <c r="BA184" s="43"/>
      <c r="BB184" s="43"/>
      <c r="BC184" s="43"/>
      <c r="BD184" s="43"/>
      <c r="BE184" s="43">
        <v>24172</v>
      </c>
      <c r="BF184" s="43"/>
      <c r="BG184" s="43"/>
      <c r="BH184" s="43"/>
      <c r="BI184" s="43"/>
    </row>
    <row r="185" spans="1:70" s="25" customFormat="1" ht="45" customHeight="1" x14ac:dyDescent="0.2">
      <c r="A185" s="40">
        <v>0</v>
      </c>
      <c r="B185" s="41"/>
      <c r="C185" s="41"/>
      <c r="D185" s="51" t="s">
        <v>240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30"/>
      <c r="Q185" s="38" t="s">
        <v>237</v>
      </c>
      <c r="R185" s="38"/>
      <c r="S185" s="38"/>
      <c r="T185" s="38"/>
      <c r="U185" s="38"/>
      <c r="V185" s="51" t="s">
        <v>229</v>
      </c>
      <c r="W185" s="29"/>
      <c r="X185" s="29"/>
      <c r="Y185" s="29"/>
      <c r="Z185" s="29"/>
      <c r="AA185" s="29"/>
      <c r="AB185" s="29"/>
      <c r="AC185" s="29"/>
      <c r="AD185" s="29"/>
      <c r="AE185" s="30"/>
      <c r="AF185" s="43">
        <v>15572</v>
      </c>
      <c r="AG185" s="43"/>
      <c r="AH185" s="43"/>
      <c r="AI185" s="43"/>
      <c r="AJ185" s="43"/>
      <c r="AK185" s="43">
        <v>0</v>
      </c>
      <c r="AL185" s="43"/>
      <c r="AM185" s="43"/>
      <c r="AN185" s="43"/>
      <c r="AO185" s="43"/>
      <c r="AP185" s="43">
        <v>15572</v>
      </c>
      <c r="AQ185" s="43"/>
      <c r="AR185" s="43"/>
      <c r="AS185" s="43"/>
      <c r="AT185" s="43"/>
      <c r="AU185" s="43">
        <v>16818</v>
      </c>
      <c r="AV185" s="43"/>
      <c r="AW185" s="43"/>
      <c r="AX185" s="43"/>
      <c r="AY185" s="43"/>
      <c r="AZ185" s="43">
        <v>0</v>
      </c>
      <c r="BA185" s="43"/>
      <c r="BB185" s="43"/>
      <c r="BC185" s="43"/>
      <c r="BD185" s="43"/>
      <c r="BE185" s="43">
        <v>16818</v>
      </c>
      <c r="BF185" s="43"/>
      <c r="BG185" s="43"/>
      <c r="BH185" s="43"/>
      <c r="BI185" s="43"/>
    </row>
    <row r="186" spans="1:70" s="6" customFormat="1" ht="14.25" x14ac:dyDescent="0.2">
      <c r="A186" s="46">
        <v>0</v>
      </c>
      <c r="B186" s="47"/>
      <c r="C186" s="47"/>
      <c r="D186" s="52" t="s">
        <v>241</v>
      </c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6"/>
      <c r="Q186" s="53"/>
      <c r="R186" s="53"/>
      <c r="S186" s="53"/>
      <c r="T186" s="53"/>
      <c r="U186" s="53"/>
      <c r="V186" s="52"/>
      <c r="W186" s="35"/>
      <c r="X186" s="35"/>
      <c r="Y186" s="35"/>
      <c r="Z186" s="35"/>
      <c r="AA186" s="35"/>
      <c r="AB186" s="35"/>
      <c r="AC186" s="35"/>
      <c r="AD186" s="35"/>
      <c r="AE186" s="36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</row>
    <row r="187" spans="1:70" s="25" customFormat="1" ht="29.25" customHeight="1" x14ac:dyDescent="0.2">
      <c r="A187" s="40">
        <v>0</v>
      </c>
      <c r="B187" s="41"/>
      <c r="C187" s="41"/>
      <c r="D187" s="51" t="s">
        <v>242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30"/>
      <c r="Q187" s="38" t="s">
        <v>243</v>
      </c>
      <c r="R187" s="38"/>
      <c r="S187" s="38"/>
      <c r="T187" s="38"/>
      <c r="U187" s="38"/>
      <c r="V187" s="51" t="s">
        <v>227</v>
      </c>
      <c r="W187" s="29"/>
      <c r="X187" s="29"/>
      <c r="Y187" s="29"/>
      <c r="Z187" s="29"/>
      <c r="AA187" s="29"/>
      <c r="AB187" s="29"/>
      <c r="AC187" s="29"/>
      <c r="AD187" s="29"/>
      <c r="AE187" s="30"/>
      <c r="AF187" s="43">
        <v>100</v>
      </c>
      <c r="AG187" s="43"/>
      <c r="AH187" s="43"/>
      <c r="AI187" s="43"/>
      <c r="AJ187" s="43"/>
      <c r="AK187" s="43">
        <v>0</v>
      </c>
      <c r="AL187" s="43"/>
      <c r="AM187" s="43"/>
      <c r="AN187" s="43"/>
      <c r="AO187" s="43"/>
      <c r="AP187" s="43">
        <v>100</v>
      </c>
      <c r="AQ187" s="43"/>
      <c r="AR187" s="43"/>
      <c r="AS187" s="43"/>
      <c r="AT187" s="43"/>
      <c r="AU187" s="43">
        <v>100</v>
      </c>
      <c r="AV187" s="43"/>
      <c r="AW187" s="43"/>
      <c r="AX187" s="43"/>
      <c r="AY187" s="43"/>
      <c r="AZ187" s="43">
        <v>0</v>
      </c>
      <c r="BA187" s="43"/>
      <c r="BB187" s="43"/>
      <c r="BC187" s="43"/>
      <c r="BD187" s="43"/>
      <c r="BE187" s="43">
        <v>100</v>
      </c>
      <c r="BF187" s="43"/>
      <c r="BG187" s="43"/>
      <c r="BH187" s="43"/>
      <c r="BI187" s="43"/>
    </row>
    <row r="188" spans="1:70" s="25" customFormat="1" ht="45" customHeight="1" x14ac:dyDescent="0.2">
      <c r="A188" s="40">
        <v>0</v>
      </c>
      <c r="B188" s="41"/>
      <c r="C188" s="41"/>
      <c r="D188" s="51" t="s">
        <v>244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30"/>
      <c r="Q188" s="38" t="s">
        <v>243</v>
      </c>
      <c r="R188" s="38"/>
      <c r="S188" s="38"/>
      <c r="T188" s="38"/>
      <c r="U188" s="38"/>
      <c r="V188" s="51" t="s">
        <v>227</v>
      </c>
      <c r="W188" s="29"/>
      <c r="X188" s="29"/>
      <c r="Y188" s="29"/>
      <c r="Z188" s="29"/>
      <c r="AA188" s="29"/>
      <c r="AB188" s="29"/>
      <c r="AC188" s="29"/>
      <c r="AD188" s="29"/>
      <c r="AE188" s="30"/>
      <c r="AF188" s="43">
        <v>100</v>
      </c>
      <c r="AG188" s="43"/>
      <c r="AH188" s="43"/>
      <c r="AI188" s="43"/>
      <c r="AJ188" s="43"/>
      <c r="AK188" s="43">
        <v>0</v>
      </c>
      <c r="AL188" s="43"/>
      <c r="AM188" s="43"/>
      <c r="AN188" s="43"/>
      <c r="AO188" s="43"/>
      <c r="AP188" s="43">
        <v>100</v>
      </c>
      <c r="AQ188" s="43"/>
      <c r="AR188" s="43"/>
      <c r="AS188" s="43"/>
      <c r="AT188" s="43"/>
      <c r="AU188" s="43">
        <v>100</v>
      </c>
      <c r="AV188" s="43"/>
      <c r="AW188" s="43"/>
      <c r="AX188" s="43"/>
      <c r="AY188" s="43"/>
      <c r="AZ188" s="43">
        <v>0</v>
      </c>
      <c r="BA188" s="43"/>
      <c r="BB188" s="43"/>
      <c r="BC188" s="43"/>
      <c r="BD188" s="43"/>
      <c r="BE188" s="43">
        <v>100</v>
      </c>
      <c r="BF188" s="43"/>
      <c r="BG188" s="43"/>
      <c r="BH188" s="43"/>
      <c r="BI188" s="43"/>
    </row>
    <row r="189" spans="1:70" ht="38.25" customHeight="1" x14ac:dyDescent="0.2"/>
    <row r="190" spans="1:70" ht="14.25" customHeight="1" x14ac:dyDescent="0.2">
      <c r="A190" s="54" t="s">
        <v>124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</row>
    <row r="191" spans="1:70" ht="15" customHeight="1" x14ac:dyDescent="0.2">
      <c r="A191" s="88" t="s">
        <v>178</v>
      </c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</row>
    <row r="192" spans="1:70" ht="12.95" customHeight="1" x14ac:dyDescent="0.2">
      <c r="A192" s="90" t="s">
        <v>19</v>
      </c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2"/>
      <c r="U192" s="38" t="s">
        <v>179</v>
      </c>
      <c r="V192" s="38"/>
      <c r="W192" s="38"/>
      <c r="X192" s="38"/>
      <c r="Y192" s="38"/>
      <c r="Z192" s="38"/>
      <c r="AA192" s="38"/>
      <c r="AB192" s="38"/>
      <c r="AC192" s="38"/>
      <c r="AD192" s="38"/>
      <c r="AE192" s="38" t="s">
        <v>180</v>
      </c>
      <c r="AF192" s="38"/>
      <c r="AG192" s="38"/>
      <c r="AH192" s="38"/>
      <c r="AI192" s="38"/>
      <c r="AJ192" s="38"/>
      <c r="AK192" s="38"/>
      <c r="AL192" s="38"/>
      <c r="AM192" s="38"/>
      <c r="AN192" s="38"/>
      <c r="AO192" s="38" t="s">
        <v>181</v>
      </c>
      <c r="AP192" s="38"/>
      <c r="AQ192" s="38"/>
      <c r="AR192" s="38"/>
      <c r="AS192" s="38"/>
      <c r="AT192" s="38"/>
      <c r="AU192" s="38"/>
      <c r="AV192" s="38"/>
      <c r="AW192" s="38"/>
      <c r="AX192" s="38"/>
      <c r="AY192" s="38" t="s">
        <v>182</v>
      </c>
      <c r="AZ192" s="38"/>
      <c r="BA192" s="38"/>
      <c r="BB192" s="38"/>
      <c r="BC192" s="38"/>
      <c r="BD192" s="38"/>
      <c r="BE192" s="38"/>
      <c r="BF192" s="38"/>
      <c r="BG192" s="38"/>
      <c r="BH192" s="38"/>
      <c r="BI192" s="38" t="s">
        <v>183</v>
      </c>
      <c r="BJ192" s="38"/>
      <c r="BK192" s="38"/>
      <c r="BL192" s="38"/>
      <c r="BM192" s="38"/>
      <c r="BN192" s="38"/>
      <c r="BO192" s="38"/>
      <c r="BP192" s="38"/>
      <c r="BQ192" s="38"/>
      <c r="BR192" s="38"/>
    </row>
    <row r="193" spans="1:79" ht="30" customHeight="1" x14ac:dyDescent="0.2">
      <c r="A193" s="93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5"/>
      <c r="U193" s="38" t="s">
        <v>4</v>
      </c>
      <c r="V193" s="38"/>
      <c r="W193" s="38"/>
      <c r="X193" s="38"/>
      <c r="Y193" s="38"/>
      <c r="Z193" s="38" t="s">
        <v>3</v>
      </c>
      <c r="AA193" s="38"/>
      <c r="AB193" s="38"/>
      <c r="AC193" s="38"/>
      <c r="AD193" s="38"/>
      <c r="AE193" s="38" t="s">
        <v>4</v>
      </c>
      <c r="AF193" s="38"/>
      <c r="AG193" s="38"/>
      <c r="AH193" s="38"/>
      <c r="AI193" s="38"/>
      <c r="AJ193" s="38" t="s">
        <v>3</v>
      </c>
      <c r="AK193" s="38"/>
      <c r="AL193" s="38"/>
      <c r="AM193" s="38"/>
      <c r="AN193" s="38"/>
      <c r="AO193" s="38" t="s">
        <v>4</v>
      </c>
      <c r="AP193" s="38"/>
      <c r="AQ193" s="38"/>
      <c r="AR193" s="38"/>
      <c r="AS193" s="38"/>
      <c r="AT193" s="38" t="s">
        <v>3</v>
      </c>
      <c r="AU193" s="38"/>
      <c r="AV193" s="38"/>
      <c r="AW193" s="38"/>
      <c r="AX193" s="38"/>
      <c r="AY193" s="38" t="s">
        <v>4</v>
      </c>
      <c r="AZ193" s="38"/>
      <c r="BA193" s="38"/>
      <c r="BB193" s="38"/>
      <c r="BC193" s="38"/>
      <c r="BD193" s="38" t="s">
        <v>3</v>
      </c>
      <c r="BE193" s="38"/>
      <c r="BF193" s="38"/>
      <c r="BG193" s="38"/>
      <c r="BH193" s="38"/>
      <c r="BI193" s="38" t="s">
        <v>4</v>
      </c>
      <c r="BJ193" s="38"/>
      <c r="BK193" s="38"/>
      <c r="BL193" s="38"/>
      <c r="BM193" s="38"/>
      <c r="BN193" s="38" t="s">
        <v>3</v>
      </c>
      <c r="BO193" s="38"/>
      <c r="BP193" s="38"/>
      <c r="BQ193" s="38"/>
      <c r="BR193" s="38"/>
    </row>
    <row r="194" spans="1:79" ht="15" customHeight="1" x14ac:dyDescent="0.2">
      <c r="A194" s="84">
        <v>1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6"/>
      <c r="U194" s="38">
        <v>2</v>
      </c>
      <c r="V194" s="38"/>
      <c r="W194" s="38"/>
      <c r="X194" s="38"/>
      <c r="Y194" s="38"/>
      <c r="Z194" s="38">
        <v>3</v>
      </c>
      <c r="AA194" s="38"/>
      <c r="AB194" s="38"/>
      <c r="AC194" s="38"/>
      <c r="AD194" s="38"/>
      <c r="AE194" s="38">
        <v>4</v>
      </c>
      <c r="AF194" s="38"/>
      <c r="AG194" s="38"/>
      <c r="AH194" s="38"/>
      <c r="AI194" s="38"/>
      <c r="AJ194" s="38">
        <v>5</v>
      </c>
      <c r="AK194" s="38"/>
      <c r="AL194" s="38"/>
      <c r="AM194" s="38"/>
      <c r="AN194" s="38"/>
      <c r="AO194" s="38">
        <v>6</v>
      </c>
      <c r="AP194" s="38"/>
      <c r="AQ194" s="38"/>
      <c r="AR194" s="38"/>
      <c r="AS194" s="38"/>
      <c r="AT194" s="38">
        <v>7</v>
      </c>
      <c r="AU194" s="38"/>
      <c r="AV194" s="38"/>
      <c r="AW194" s="38"/>
      <c r="AX194" s="38"/>
      <c r="AY194" s="38">
        <v>8</v>
      </c>
      <c r="AZ194" s="38"/>
      <c r="BA194" s="38"/>
      <c r="BB194" s="38"/>
      <c r="BC194" s="38"/>
      <c r="BD194" s="38">
        <v>9</v>
      </c>
      <c r="BE194" s="38"/>
      <c r="BF194" s="38"/>
      <c r="BG194" s="38"/>
      <c r="BH194" s="38"/>
      <c r="BI194" s="38">
        <v>10</v>
      </c>
      <c r="BJ194" s="38"/>
      <c r="BK194" s="38"/>
      <c r="BL194" s="38"/>
      <c r="BM194" s="38"/>
      <c r="BN194" s="38">
        <v>11</v>
      </c>
      <c r="BO194" s="38"/>
      <c r="BP194" s="38"/>
      <c r="BQ194" s="38"/>
      <c r="BR194" s="38"/>
    </row>
    <row r="195" spans="1:79" s="1" customFormat="1" ht="15.75" hidden="1" customHeight="1" x14ac:dyDescent="0.2">
      <c r="A195" s="48" t="s">
        <v>57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50"/>
      <c r="U195" s="44" t="s">
        <v>65</v>
      </c>
      <c r="V195" s="44"/>
      <c r="W195" s="44"/>
      <c r="X195" s="44"/>
      <c r="Y195" s="44"/>
      <c r="Z195" s="45" t="s">
        <v>66</v>
      </c>
      <c r="AA195" s="45"/>
      <c r="AB195" s="45"/>
      <c r="AC195" s="45"/>
      <c r="AD195" s="45"/>
      <c r="AE195" s="44" t="s">
        <v>67</v>
      </c>
      <c r="AF195" s="44"/>
      <c r="AG195" s="44"/>
      <c r="AH195" s="44"/>
      <c r="AI195" s="44"/>
      <c r="AJ195" s="45" t="s">
        <v>68</v>
      </c>
      <c r="AK195" s="45"/>
      <c r="AL195" s="45"/>
      <c r="AM195" s="45"/>
      <c r="AN195" s="45"/>
      <c r="AO195" s="44" t="s">
        <v>58</v>
      </c>
      <c r="AP195" s="44"/>
      <c r="AQ195" s="44"/>
      <c r="AR195" s="44"/>
      <c r="AS195" s="44"/>
      <c r="AT195" s="45" t="s">
        <v>59</v>
      </c>
      <c r="AU195" s="45"/>
      <c r="AV195" s="45"/>
      <c r="AW195" s="45"/>
      <c r="AX195" s="45"/>
      <c r="AY195" s="44" t="s">
        <v>60</v>
      </c>
      <c r="AZ195" s="44"/>
      <c r="BA195" s="44"/>
      <c r="BB195" s="44"/>
      <c r="BC195" s="44"/>
      <c r="BD195" s="45" t="s">
        <v>61</v>
      </c>
      <c r="BE195" s="45"/>
      <c r="BF195" s="45"/>
      <c r="BG195" s="45"/>
      <c r="BH195" s="45"/>
      <c r="BI195" s="44" t="s">
        <v>62</v>
      </c>
      <c r="BJ195" s="44"/>
      <c r="BK195" s="44"/>
      <c r="BL195" s="44"/>
      <c r="BM195" s="44"/>
      <c r="BN195" s="45" t="s">
        <v>63</v>
      </c>
      <c r="BO195" s="45"/>
      <c r="BP195" s="45"/>
      <c r="BQ195" s="45"/>
      <c r="BR195" s="45"/>
      <c r="CA195" t="s">
        <v>41</v>
      </c>
    </row>
    <row r="196" spans="1:79" s="6" customFormat="1" ht="12.75" customHeight="1" x14ac:dyDescent="0.2">
      <c r="A196" s="34" t="s">
        <v>245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37">
        <v>1713902</v>
      </c>
      <c r="V196" s="37"/>
      <c r="W196" s="37"/>
      <c r="X196" s="37"/>
      <c r="Y196" s="37"/>
      <c r="Z196" s="37">
        <v>0</v>
      </c>
      <c r="AA196" s="37"/>
      <c r="AB196" s="37"/>
      <c r="AC196" s="37"/>
      <c r="AD196" s="37"/>
      <c r="AE196" s="37">
        <v>2310790</v>
      </c>
      <c r="AF196" s="37"/>
      <c r="AG196" s="37"/>
      <c r="AH196" s="37"/>
      <c r="AI196" s="37"/>
      <c r="AJ196" s="37">
        <v>0</v>
      </c>
      <c r="AK196" s="37"/>
      <c r="AL196" s="37"/>
      <c r="AM196" s="37"/>
      <c r="AN196" s="37"/>
      <c r="AO196" s="37">
        <v>2535470</v>
      </c>
      <c r="AP196" s="37"/>
      <c r="AQ196" s="37"/>
      <c r="AR196" s="37"/>
      <c r="AS196" s="37"/>
      <c r="AT196" s="37">
        <v>0</v>
      </c>
      <c r="AU196" s="37"/>
      <c r="AV196" s="37"/>
      <c r="AW196" s="37"/>
      <c r="AX196" s="37"/>
      <c r="AY196" s="37">
        <v>2535470</v>
      </c>
      <c r="AZ196" s="37"/>
      <c r="BA196" s="37"/>
      <c r="BB196" s="37"/>
      <c r="BC196" s="37"/>
      <c r="BD196" s="37">
        <v>0</v>
      </c>
      <c r="BE196" s="37"/>
      <c r="BF196" s="37"/>
      <c r="BG196" s="37"/>
      <c r="BH196" s="37"/>
      <c r="BI196" s="37">
        <v>2535470</v>
      </c>
      <c r="BJ196" s="37"/>
      <c r="BK196" s="37"/>
      <c r="BL196" s="37"/>
      <c r="BM196" s="37"/>
      <c r="BN196" s="37">
        <v>0</v>
      </c>
      <c r="BO196" s="37"/>
      <c r="BP196" s="37"/>
      <c r="BQ196" s="37"/>
      <c r="BR196" s="37"/>
      <c r="CA196" s="6" t="s">
        <v>42</v>
      </c>
    </row>
    <row r="197" spans="1:79" s="25" customFormat="1" ht="12.75" customHeight="1" x14ac:dyDescent="0.2">
      <c r="A197" s="28" t="s">
        <v>246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30"/>
      <c r="U197" s="31">
        <v>806535</v>
      </c>
      <c r="V197" s="31"/>
      <c r="W197" s="31"/>
      <c r="X197" s="31"/>
      <c r="Y197" s="31"/>
      <c r="Z197" s="31">
        <v>0</v>
      </c>
      <c r="AA197" s="31"/>
      <c r="AB197" s="31"/>
      <c r="AC197" s="31"/>
      <c r="AD197" s="31"/>
      <c r="AE197" s="31">
        <v>1116241</v>
      </c>
      <c r="AF197" s="31"/>
      <c r="AG197" s="31"/>
      <c r="AH197" s="31"/>
      <c r="AI197" s="31"/>
      <c r="AJ197" s="31">
        <v>0</v>
      </c>
      <c r="AK197" s="31"/>
      <c r="AL197" s="31"/>
      <c r="AM197" s="31"/>
      <c r="AN197" s="31"/>
      <c r="AO197" s="31">
        <v>1200468</v>
      </c>
      <c r="AP197" s="31"/>
      <c r="AQ197" s="31"/>
      <c r="AR197" s="31"/>
      <c r="AS197" s="31"/>
      <c r="AT197" s="31">
        <v>0</v>
      </c>
      <c r="AU197" s="31"/>
      <c r="AV197" s="31"/>
      <c r="AW197" s="31"/>
      <c r="AX197" s="31"/>
      <c r="AY197" s="31">
        <v>1200468</v>
      </c>
      <c r="AZ197" s="31"/>
      <c r="BA197" s="31"/>
      <c r="BB197" s="31"/>
      <c r="BC197" s="31"/>
      <c r="BD197" s="31">
        <v>0</v>
      </c>
      <c r="BE197" s="31"/>
      <c r="BF197" s="31"/>
      <c r="BG197" s="31"/>
      <c r="BH197" s="31"/>
      <c r="BI197" s="31">
        <v>1200468</v>
      </c>
      <c r="BJ197" s="31"/>
      <c r="BK197" s="31"/>
      <c r="BL197" s="31"/>
      <c r="BM197" s="31"/>
      <c r="BN197" s="31">
        <v>0</v>
      </c>
      <c r="BO197" s="31"/>
      <c r="BP197" s="31"/>
      <c r="BQ197" s="31"/>
      <c r="BR197" s="31"/>
    </row>
    <row r="198" spans="1:79" s="25" customFormat="1" ht="12.75" customHeight="1" x14ac:dyDescent="0.2">
      <c r="A198" s="28" t="s">
        <v>247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30"/>
      <c r="U198" s="31">
        <v>624545</v>
      </c>
      <c r="V198" s="31"/>
      <c r="W198" s="31"/>
      <c r="X198" s="31"/>
      <c r="Y198" s="31"/>
      <c r="Z198" s="31">
        <v>0</v>
      </c>
      <c r="AA198" s="31"/>
      <c r="AB198" s="31"/>
      <c r="AC198" s="31"/>
      <c r="AD198" s="31"/>
      <c r="AE198" s="31">
        <v>815611</v>
      </c>
      <c r="AF198" s="31"/>
      <c r="AG198" s="31"/>
      <c r="AH198" s="31"/>
      <c r="AI198" s="31"/>
      <c r="AJ198" s="31">
        <v>0</v>
      </c>
      <c r="AK198" s="31"/>
      <c r="AL198" s="31"/>
      <c r="AM198" s="31"/>
      <c r="AN198" s="31"/>
      <c r="AO198" s="31">
        <v>930133</v>
      </c>
      <c r="AP198" s="31"/>
      <c r="AQ198" s="31"/>
      <c r="AR198" s="31"/>
      <c r="AS198" s="31"/>
      <c r="AT198" s="31">
        <v>0</v>
      </c>
      <c r="AU198" s="31"/>
      <c r="AV198" s="31"/>
      <c r="AW198" s="31"/>
      <c r="AX198" s="31"/>
      <c r="AY198" s="31">
        <v>930133</v>
      </c>
      <c r="AZ198" s="31"/>
      <c r="BA198" s="31"/>
      <c r="BB198" s="31"/>
      <c r="BC198" s="31"/>
      <c r="BD198" s="31">
        <v>0</v>
      </c>
      <c r="BE198" s="31"/>
      <c r="BF198" s="31"/>
      <c r="BG198" s="31"/>
      <c r="BH198" s="31"/>
      <c r="BI198" s="31">
        <v>930133</v>
      </c>
      <c r="BJ198" s="31"/>
      <c r="BK198" s="31"/>
      <c r="BL198" s="31"/>
      <c r="BM198" s="31"/>
      <c r="BN198" s="31">
        <v>0</v>
      </c>
      <c r="BO198" s="31"/>
      <c r="BP198" s="31"/>
      <c r="BQ198" s="31"/>
      <c r="BR198" s="31"/>
    </row>
    <row r="199" spans="1:79" s="25" customFormat="1" ht="12.75" customHeight="1" x14ac:dyDescent="0.2">
      <c r="A199" s="28" t="s">
        <v>248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30"/>
      <c r="U199" s="31">
        <v>282822</v>
      </c>
      <c r="V199" s="31"/>
      <c r="W199" s="31"/>
      <c r="X199" s="31"/>
      <c r="Y199" s="31"/>
      <c r="Z199" s="31">
        <v>0</v>
      </c>
      <c r="AA199" s="31"/>
      <c r="AB199" s="31"/>
      <c r="AC199" s="31"/>
      <c r="AD199" s="31"/>
      <c r="AE199" s="31">
        <v>378938</v>
      </c>
      <c r="AF199" s="31"/>
      <c r="AG199" s="31"/>
      <c r="AH199" s="31"/>
      <c r="AI199" s="31"/>
      <c r="AJ199" s="31">
        <v>0</v>
      </c>
      <c r="AK199" s="31"/>
      <c r="AL199" s="31"/>
      <c r="AM199" s="31"/>
      <c r="AN199" s="31"/>
      <c r="AO199" s="31">
        <v>404869</v>
      </c>
      <c r="AP199" s="31"/>
      <c r="AQ199" s="31"/>
      <c r="AR199" s="31"/>
      <c r="AS199" s="31"/>
      <c r="AT199" s="31">
        <v>0</v>
      </c>
      <c r="AU199" s="31"/>
      <c r="AV199" s="31"/>
      <c r="AW199" s="31"/>
      <c r="AX199" s="31"/>
      <c r="AY199" s="31">
        <v>404869</v>
      </c>
      <c r="AZ199" s="31"/>
      <c r="BA199" s="31"/>
      <c r="BB199" s="31"/>
      <c r="BC199" s="31"/>
      <c r="BD199" s="31">
        <v>0</v>
      </c>
      <c r="BE199" s="31"/>
      <c r="BF199" s="31"/>
      <c r="BG199" s="31"/>
      <c r="BH199" s="31"/>
      <c r="BI199" s="31">
        <v>404869</v>
      </c>
      <c r="BJ199" s="31"/>
      <c r="BK199" s="31"/>
      <c r="BL199" s="31"/>
      <c r="BM199" s="31"/>
      <c r="BN199" s="31">
        <v>0</v>
      </c>
      <c r="BO199" s="31"/>
      <c r="BP199" s="31"/>
      <c r="BQ199" s="31"/>
      <c r="BR199" s="31"/>
    </row>
    <row r="200" spans="1:79" s="25" customFormat="1" ht="12.75" customHeight="1" x14ac:dyDescent="0.2">
      <c r="A200" s="28" t="s">
        <v>249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30"/>
      <c r="U200" s="31">
        <v>1044352</v>
      </c>
      <c r="V200" s="31"/>
      <c r="W200" s="31"/>
      <c r="X200" s="31"/>
      <c r="Y200" s="31"/>
      <c r="Z200" s="31">
        <v>0</v>
      </c>
      <c r="AA200" s="31"/>
      <c r="AB200" s="31"/>
      <c r="AC200" s="31"/>
      <c r="AD200" s="31"/>
      <c r="AE200" s="31">
        <v>574210</v>
      </c>
      <c r="AF200" s="31"/>
      <c r="AG200" s="31"/>
      <c r="AH200" s="31"/>
      <c r="AI200" s="31"/>
      <c r="AJ200" s="31">
        <v>0</v>
      </c>
      <c r="AK200" s="31"/>
      <c r="AL200" s="31"/>
      <c r="AM200" s="31"/>
      <c r="AN200" s="31"/>
      <c r="AO200" s="31">
        <v>896830</v>
      </c>
      <c r="AP200" s="31"/>
      <c r="AQ200" s="31"/>
      <c r="AR200" s="31"/>
      <c r="AS200" s="31"/>
      <c r="AT200" s="31">
        <v>0</v>
      </c>
      <c r="AU200" s="31"/>
      <c r="AV200" s="31"/>
      <c r="AW200" s="31"/>
      <c r="AX200" s="31"/>
      <c r="AY200" s="31">
        <v>896830</v>
      </c>
      <c r="AZ200" s="31"/>
      <c r="BA200" s="31"/>
      <c r="BB200" s="31"/>
      <c r="BC200" s="31"/>
      <c r="BD200" s="31">
        <v>0</v>
      </c>
      <c r="BE200" s="31"/>
      <c r="BF200" s="31"/>
      <c r="BG200" s="31"/>
      <c r="BH200" s="31"/>
      <c r="BI200" s="31">
        <v>896830</v>
      </c>
      <c r="BJ200" s="31"/>
      <c r="BK200" s="31"/>
      <c r="BL200" s="31"/>
      <c r="BM200" s="31"/>
      <c r="BN200" s="31">
        <v>0</v>
      </c>
      <c r="BO200" s="31"/>
      <c r="BP200" s="31"/>
      <c r="BQ200" s="31"/>
      <c r="BR200" s="31"/>
    </row>
    <row r="201" spans="1:79" s="6" customFormat="1" ht="12.75" customHeight="1" x14ac:dyDescent="0.2">
      <c r="A201" s="34" t="s">
        <v>250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6"/>
      <c r="U201" s="37">
        <v>226000</v>
      </c>
      <c r="V201" s="37"/>
      <c r="W201" s="37"/>
      <c r="X201" s="37"/>
      <c r="Y201" s="37"/>
      <c r="Z201" s="37">
        <v>0</v>
      </c>
      <c r="AA201" s="37"/>
      <c r="AB201" s="37"/>
      <c r="AC201" s="37"/>
      <c r="AD201" s="37"/>
      <c r="AE201" s="37">
        <v>235000</v>
      </c>
      <c r="AF201" s="37"/>
      <c r="AG201" s="37"/>
      <c r="AH201" s="37"/>
      <c r="AI201" s="37"/>
      <c r="AJ201" s="37">
        <v>0</v>
      </c>
      <c r="AK201" s="37"/>
      <c r="AL201" s="37"/>
      <c r="AM201" s="37"/>
      <c r="AN201" s="37"/>
      <c r="AO201" s="37">
        <v>342700</v>
      </c>
      <c r="AP201" s="37"/>
      <c r="AQ201" s="37"/>
      <c r="AR201" s="37"/>
      <c r="AS201" s="37"/>
      <c r="AT201" s="37">
        <v>0</v>
      </c>
      <c r="AU201" s="37"/>
      <c r="AV201" s="37"/>
      <c r="AW201" s="37"/>
      <c r="AX201" s="37"/>
      <c r="AY201" s="37">
        <v>342700</v>
      </c>
      <c r="AZ201" s="37"/>
      <c r="BA201" s="37"/>
      <c r="BB201" s="37"/>
      <c r="BC201" s="37"/>
      <c r="BD201" s="37">
        <v>0</v>
      </c>
      <c r="BE201" s="37"/>
      <c r="BF201" s="37"/>
      <c r="BG201" s="37"/>
      <c r="BH201" s="37"/>
      <c r="BI201" s="37">
        <v>342700</v>
      </c>
      <c r="BJ201" s="37"/>
      <c r="BK201" s="37"/>
      <c r="BL201" s="37"/>
      <c r="BM201" s="37"/>
      <c r="BN201" s="37">
        <v>0</v>
      </c>
      <c r="BO201" s="37"/>
      <c r="BP201" s="37"/>
      <c r="BQ201" s="37"/>
      <c r="BR201" s="37"/>
    </row>
    <row r="202" spans="1:79" s="25" customFormat="1" ht="12.75" customHeight="1" x14ac:dyDescent="0.2">
      <c r="A202" s="28" t="s">
        <v>251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30"/>
      <c r="U202" s="31">
        <v>226000</v>
      </c>
      <c r="V202" s="31"/>
      <c r="W202" s="31"/>
      <c r="X202" s="31"/>
      <c r="Y202" s="31"/>
      <c r="Z202" s="31">
        <v>0</v>
      </c>
      <c r="AA202" s="31"/>
      <c r="AB202" s="31"/>
      <c r="AC202" s="31"/>
      <c r="AD202" s="31"/>
      <c r="AE202" s="31">
        <v>235000</v>
      </c>
      <c r="AF202" s="31"/>
      <c r="AG202" s="31"/>
      <c r="AH202" s="31"/>
      <c r="AI202" s="31"/>
      <c r="AJ202" s="31">
        <v>0</v>
      </c>
      <c r="AK202" s="31"/>
      <c r="AL202" s="31"/>
      <c r="AM202" s="31"/>
      <c r="AN202" s="31"/>
      <c r="AO202" s="31">
        <v>342700</v>
      </c>
      <c r="AP202" s="31"/>
      <c r="AQ202" s="31"/>
      <c r="AR202" s="31"/>
      <c r="AS202" s="31"/>
      <c r="AT202" s="31">
        <v>0</v>
      </c>
      <c r="AU202" s="31"/>
      <c r="AV202" s="31"/>
      <c r="AW202" s="31"/>
      <c r="AX202" s="31"/>
      <c r="AY202" s="31">
        <v>342700</v>
      </c>
      <c r="AZ202" s="31"/>
      <c r="BA202" s="31"/>
      <c r="BB202" s="31"/>
      <c r="BC202" s="31"/>
      <c r="BD202" s="31">
        <v>0</v>
      </c>
      <c r="BE202" s="31"/>
      <c r="BF202" s="31"/>
      <c r="BG202" s="31"/>
      <c r="BH202" s="31"/>
      <c r="BI202" s="31">
        <v>342700</v>
      </c>
      <c r="BJ202" s="31"/>
      <c r="BK202" s="31"/>
      <c r="BL202" s="31"/>
      <c r="BM202" s="31"/>
      <c r="BN202" s="31">
        <v>0</v>
      </c>
      <c r="BO202" s="31"/>
      <c r="BP202" s="31"/>
      <c r="BQ202" s="31"/>
      <c r="BR202" s="31"/>
    </row>
    <row r="203" spans="1:79" s="6" customFormat="1" ht="12.75" customHeight="1" x14ac:dyDescent="0.2">
      <c r="A203" s="34" t="s">
        <v>147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37">
        <v>2984254</v>
      </c>
      <c r="V203" s="37"/>
      <c r="W203" s="37"/>
      <c r="X203" s="37"/>
      <c r="Y203" s="37"/>
      <c r="Z203" s="37">
        <v>0</v>
      </c>
      <c r="AA203" s="37"/>
      <c r="AB203" s="37"/>
      <c r="AC203" s="37"/>
      <c r="AD203" s="37"/>
      <c r="AE203" s="37">
        <v>3120000</v>
      </c>
      <c r="AF203" s="37"/>
      <c r="AG203" s="37"/>
      <c r="AH203" s="37"/>
      <c r="AI203" s="37"/>
      <c r="AJ203" s="37">
        <v>0</v>
      </c>
      <c r="AK203" s="37"/>
      <c r="AL203" s="37"/>
      <c r="AM203" s="37"/>
      <c r="AN203" s="37"/>
      <c r="AO203" s="37">
        <v>3775000</v>
      </c>
      <c r="AP203" s="37"/>
      <c r="AQ203" s="37"/>
      <c r="AR203" s="37"/>
      <c r="AS203" s="37"/>
      <c r="AT203" s="37">
        <v>0</v>
      </c>
      <c r="AU203" s="37"/>
      <c r="AV203" s="37"/>
      <c r="AW203" s="37"/>
      <c r="AX203" s="37"/>
      <c r="AY203" s="37">
        <v>3775000</v>
      </c>
      <c r="AZ203" s="37"/>
      <c r="BA203" s="37"/>
      <c r="BB203" s="37"/>
      <c r="BC203" s="37"/>
      <c r="BD203" s="37">
        <v>0</v>
      </c>
      <c r="BE203" s="37"/>
      <c r="BF203" s="37"/>
      <c r="BG203" s="37"/>
      <c r="BH203" s="37"/>
      <c r="BI203" s="37">
        <v>3775000</v>
      </c>
      <c r="BJ203" s="37"/>
      <c r="BK203" s="37"/>
      <c r="BL203" s="37"/>
      <c r="BM203" s="37"/>
      <c r="BN203" s="37">
        <v>0</v>
      </c>
      <c r="BO203" s="37"/>
      <c r="BP203" s="37"/>
      <c r="BQ203" s="37"/>
      <c r="BR203" s="37"/>
    </row>
    <row r="204" spans="1:79" s="25" customFormat="1" ht="38.25" customHeight="1" x14ac:dyDescent="0.2">
      <c r="A204" s="28" t="s">
        <v>252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30"/>
      <c r="U204" s="31" t="s">
        <v>185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 t="s">
        <v>185</v>
      </c>
      <c r="AF204" s="31"/>
      <c r="AG204" s="31"/>
      <c r="AH204" s="31"/>
      <c r="AI204" s="31"/>
      <c r="AJ204" s="31"/>
      <c r="AK204" s="31"/>
      <c r="AL204" s="31"/>
      <c r="AM204" s="31"/>
      <c r="AN204" s="31"/>
      <c r="AO204" s="31" t="s">
        <v>185</v>
      </c>
      <c r="AP204" s="31"/>
      <c r="AQ204" s="31"/>
      <c r="AR204" s="31"/>
      <c r="AS204" s="31"/>
      <c r="AT204" s="31"/>
      <c r="AU204" s="31"/>
      <c r="AV204" s="31"/>
      <c r="AW204" s="31"/>
      <c r="AX204" s="31"/>
      <c r="AY204" s="31" t="s">
        <v>185</v>
      </c>
      <c r="AZ204" s="31"/>
      <c r="BA204" s="31"/>
      <c r="BB204" s="31"/>
      <c r="BC204" s="31"/>
      <c r="BD204" s="31"/>
      <c r="BE204" s="31"/>
      <c r="BF204" s="31"/>
      <c r="BG204" s="31"/>
      <c r="BH204" s="31"/>
      <c r="BI204" s="31" t="s">
        <v>185</v>
      </c>
      <c r="BJ204" s="31"/>
      <c r="BK204" s="31"/>
      <c r="BL204" s="31"/>
      <c r="BM204" s="31"/>
      <c r="BN204" s="31"/>
      <c r="BO204" s="31"/>
      <c r="BP204" s="31"/>
      <c r="BQ204" s="31"/>
      <c r="BR204" s="31"/>
    </row>
    <row r="205" spans="1:79" ht="20.25" customHeight="1" x14ac:dyDescent="0.2"/>
    <row r="206" spans="1:79" ht="41.25" customHeight="1" x14ac:dyDescent="0.2"/>
    <row r="207" spans="1:79" ht="14.25" customHeight="1" x14ac:dyDescent="0.2">
      <c r="A207" s="54" t="s">
        <v>125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</row>
    <row r="208" spans="1:79" ht="15" customHeight="1" x14ac:dyDescent="0.2">
      <c r="A208" s="90" t="s">
        <v>6</v>
      </c>
      <c r="B208" s="91"/>
      <c r="C208" s="91"/>
      <c r="D208" s="90" t="s">
        <v>10</v>
      </c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/>
      <c r="W208" s="38" t="s">
        <v>179</v>
      </c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 t="s">
        <v>261</v>
      </c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 t="s">
        <v>272</v>
      </c>
      <c r="AV208" s="38"/>
      <c r="AW208" s="38"/>
      <c r="AX208" s="38"/>
      <c r="AY208" s="38"/>
      <c r="AZ208" s="38"/>
      <c r="BA208" s="38" t="s">
        <v>277</v>
      </c>
      <c r="BB208" s="38"/>
      <c r="BC208" s="38"/>
      <c r="BD208" s="38"/>
      <c r="BE208" s="38"/>
      <c r="BF208" s="38"/>
      <c r="BG208" s="38" t="s">
        <v>285</v>
      </c>
      <c r="BH208" s="38"/>
      <c r="BI208" s="38"/>
      <c r="BJ208" s="38"/>
      <c r="BK208" s="38"/>
      <c r="BL208" s="38"/>
    </row>
    <row r="209" spans="1:79" ht="15" customHeight="1" x14ac:dyDescent="0.2">
      <c r="A209" s="98"/>
      <c r="B209" s="99"/>
      <c r="C209" s="99"/>
      <c r="D209" s="98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100"/>
      <c r="W209" s="38" t="s">
        <v>4</v>
      </c>
      <c r="X209" s="38"/>
      <c r="Y209" s="38"/>
      <c r="Z209" s="38"/>
      <c r="AA209" s="38"/>
      <c r="AB209" s="38"/>
      <c r="AC209" s="38" t="s">
        <v>3</v>
      </c>
      <c r="AD209" s="38"/>
      <c r="AE209" s="38"/>
      <c r="AF209" s="38"/>
      <c r="AG209" s="38"/>
      <c r="AH209" s="38"/>
      <c r="AI209" s="38" t="s">
        <v>4</v>
      </c>
      <c r="AJ209" s="38"/>
      <c r="AK209" s="38"/>
      <c r="AL209" s="38"/>
      <c r="AM209" s="38"/>
      <c r="AN209" s="38"/>
      <c r="AO209" s="38" t="s">
        <v>3</v>
      </c>
      <c r="AP209" s="38"/>
      <c r="AQ209" s="38"/>
      <c r="AR209" s="38"/>
      <c r="AS209" s="38"/>
      <c r="AT209" s="38"/>
      <c r="AU209" s="77" t="s">
        <v>4</v>
      </c>
      <c r="AV209" s="77"/>
      <c r="AW209" s="77"/>
      <c r="AX209" s="77" t="s">
        <v>3</v>
      </c>
      <c r="AY209" s="77"/>
      <c r="AZ209" s="77"/>
      <c r="BA209" s="77" t="s">
        <v>4</v>
      </c>
      <c r="BB209" s="77"/>
      <c r="BC209" s="77"/>
      <c r="BD209" s="77" t="s">
        <v>3</v>
      </c>
      <c r="BE209" s="77"/>
      <c r="BF209" s="77"/>
      <c r="BG209" s="77" t="s">
        <v>4</v>
      </c>
      <c r="BH209" s="77"/>
      <c r="BI209" s="77"/>
      <c r="BJ209" s="77" t="s">
        <v>3</v>
      </c>
      <c r="BK209" s="77"/>
      <c r="BL209" s="77"/>
    </row>
    <row r="210" spans="1:79" ht="57" customHeight="1" x14ac:dyDescent="0.2">
      <c r="A210" s="93"/>
      <c r="B210" s="94"/>
      <c r="C210" s="94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5"/>
      <c r="W210" s="38" t="s">
        <v>12</v>
      </c>
      <c r="X210" s="38"/>
      <c r="Y210" s="38"/>
      <c r="Z210" s="38" t="s">
        <v>11</v>
      </c>
      <c r="AA210" s="38"/>
      <c r="AB210" s="38"/>
      <c r="AC210" s="38" t="s">
        <v>12</v>
      </c>
      <c r="AD210" s="38"/>
      <c r="AE210" s="38"/>
      <c r="AF210" s="38" t="s">
        <v>11</v>
      </c>
      <c r="AG210" s="38"/>
      <c r="AH210" s="38"/>
      <c r="AI210" s="38" t="s">
        <v>12</v>
      </c>
      <c r="AJ210" s="38"/>
      <c r="AK210" s="38"/>
      <c r="AL210" s="38" t="s">
        <v>11</v>
      </c>
      <c r="AM210" s="38"/>
      <c r="AN210" s="38"/>
      <c r="AO210" s="38" t="s">
        <v>12</v>
      </c>
      <c r="AP210" s="38"/>
      <c r="AQ210" s="38"/>
      <c r="AR210" s="38" t="s">
        <v>11</v>
      </c>
      <c r="AS210" s="38"/>
      <c r="AT210" s="38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</row>
    <row r="211" spans="1:79" ht="15" customHeight="1" x14ac:dyDescent="0.2">
      <c r="A211" s="84">
        <v>1</v>
      </c>
      <c r="B211" s="85"/>
      <c r="C211" s="85"/>
      <c r="D211" s="84">
        <v>2</v>
      </c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6"/>
      <c r="W211" s="38">
        <v>3</v>
      </c>
      <c r="X211" s="38"/>
      <c r="Y211" s="38"/>
      <c r="Z211" s="38">
        <v>4</v>
      </c>
      <c r="AA211" s="38"/>
      <c r="AB211" s="38"/>
      <c r="AC211" s="38">
        <v>5</v>
      </c>
      <c r="AD211" s="38"/>
      <c r="AE211" s="38"/>
      <c r="AF211" s="38">
        <v>6</v>
      </c>
      <c r="AG211" s="38"/>
      <c r="AH211" s="38"/>
      <c r="AI211" s="38">
        <v>7</v>
      </c>
      <c r="AJ211" s="38"/>
      <c r="AK211" s="38"/>
      <c r="AL211" s="38">
        <v>8</v>
      </c>
      <c r="AM211" s="38"/>
      <c r="AN211" s="38"/>
      <c r="AO211" s="38">
        <v>9</v>
      </c>
      <c r="AP211" s="38"/>
      <c r="AQ211" s="38"/>
      <c r="AR211" s="38">
        <v>10</v>
      </c>
      <c r="AS211" s="38"/>
      <c r="AT211" s="38"/>
      <c r="AU211" s="38">
        <v>11</v>
      </c>
      <c r="AV211" s="38"/>
      <c r="AW211" s="38"/>
      <c r="AX211" s="38">
        <v>12</v>
      </c>
      <c r="AY211" s="38"/>
      <c r="AZ211" s="38"/>
      <c r="BA211" s="38">
        <v>13</v>
      </c>
      <c r="BB211" s="38"/>
      <c r="BC211" s="38"/>
      <c r="BD211" s="38">
        <v>14</v>
      </c>
      <c r="BE211" s="38"/>
      <c r="BF211" s="38"/>
      <c r="BG211" s="38">
        <v>15</v>
      </c>
      <c r="BH211" s="38"/>
      <c r="BI211" s="38"/>
      <c r="BJ211" s="38">
        <v>16</v>
      </c>
      <c r="BK211" s="38"/>
      <c r="BL211" s="38"/>
    </row>
    <row r="212" spans="1:79" s="1" customFormat="1" ht="12.75" hidden="1" customHeight="1" x14ac:dyDescent="0.2">
      <c r="A212" s="48" t="s">
        <v>69</v>
      </c>
      <c r="B212" s="49"/>
      <c r="C212" s="49"/>
      <c r="D212" s="48" t="s">
        <v>57</v>
      </c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50"/>
      <c r="W212" s="44" t="s">
        <v>72</v>
      </c>
      <c r="X212" s="44"/>
      <c r="Y212" s="44"/>
      <c r="Z212" s="44" t="s">
        <v>73</v>
      </c>
      <c r="AA212" s="44"/>
      <c r="AB212" s="44"/>
      <c r="AC212" s="45" t="s">
        <v>74</v>
      </c>
      <c r="AD212" s="45"/>
      <c r="AE212" s="45"/>
      <c r="AF212" s="45" t="s">
        <v>75</v>
      </c>
      <c r="AG212" s="45"/>
      <c r="AH212" s="45"/>
      <c r="AI212" s="44" t="s">
        <v>76</v>
      </c>
      <c r="AJ212" s="44"/>
      <c r="AK212" s="44"/>
      <c r="AL212" s="44" t="s">
        <v>77</v>
      </c>
      <c r="AM212" s="44"/>
      <c r="AN212" s="44"/>
      <c r="AO212" s="45" t="s">
        <v>104</v>
      </c>
      <c r="AP212" s="45"/>
      <c r="AQ212" s="45"/>
      <c r="AR212" s="45" t="s">
        <v>78</v>
      </c>
      <c r="AS212" s="45"/>
      <c r="AT212" s="45"/>
      <c r="AU212" s="44" t="s">
        <v>105</v>
      </c>
      <c r="AV212" s="44"/>
      <c r="AW212" s="44"/>
      <c r="AX212" s="45" t="s">
        <v>106</v>
      </c>
      <c r="AY212" s="45"/>
      <c r="AZ212" s="45"/>
      <c r="BA212" s="44" t="s">
        <v>107</v>
      </c>
      <c r="BB212" s="44"/>
      <c r="BC212" s="44"/>
      <c r="BD212" s="45" t="s">
        <v>108</v>
      </c>
      <c r="BE212" s="45"/>
      <c r="BF212" s="45"/>
      <c r="BG212" s="44" t="s">
        <v>109</v>
      </c>
      <c r="BH212" s="44"/>
      <c r="BI212" s="44"/>
      <c r="BJ212" s="45" t="s">
        <v>110</v>
      </c>
      <c r="BK212" s="45"/>
      <c r="BL212" s="45"/>
      <c r="CA212" s="1" t="s">
        <v>103</v>
      </c>
    </row>
    <row r="213" spans="1:79" s="25" customFormat="1" ht="12" customHeight="1" x14ac:dyDescent="0.2">
      <c r="A213" s="40">
        <v>1</v>
      </c>
      <c r="B213" s="41"/>
      <c r="C213" s="41"/>
      <c r="D213" s="28" t="s">
        <v>253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30"/>
      <c r="W213" s="43">
        <v>12</v>
      </c>
      <c r="X213" s="43"/>
      <c r="Y213" s="43"/>
      <c r="Z213" s="43">
        <v>10</v>
      </c>
      <c r="AA213" s="43"/>
      <c r="AB213" s="43"/>
      <c r="AC213" s="43">
        <v>0</v>
      </c>
      <c r="AD213" s="43"/>
      <c r="AE213" s="43"/>
      <c r="AF213" s="43">
        <v>0</v>
      </c>
      <c r="AG213" s="43"/>
      <c r="AH213" s="43"/>
      <c r="AI213" s="43">
        <v>10</v>
      </c>
      <c r="AJ213" s="43"/>
      <c r="AK213" s="43"/>
      <c r="AL213" s="43">
        <v>10</v>
      </c>
      <c r="AM213" s="43"/>
      <c r="AN213" s="43"/>
      <c r="AO213" s="43">
        <v>0</v>
      </c>
      <c r="AP213" s="43"/>
      <c r="AQ213" s="43"/>
      <c r="AR213" s="43">
        <v>0</v>
      </c>
      <c r="AS213" s="43"/>
      <c r="AT213" s="43"/>
      <c r="AU213" s="43">
        <v>10</v>
      </c>
      <c r="AV213" s="43"/>
      <c r="AW213" s="43"/>
      <c r="AX213" s="43">
        <v>0</v>
      </c>
      <c r="AY213" s="43"/>
      <c r="AZ213" s="43"/>
      <c r="BA213" s="43">
        <v>10</v>
      </c>
      <c r="BB213" s="43"/>
      <c r="BC213" s="43"/>
      <c r="BD213" s="43">
        <v>0</v>
      </c>
      <c r="BE213" s="43"/>
      <c r="BF213" s="43"/>
      <c r="BG213" s="43">
        <v>10</v>
      </c>
      <c r="BH213" s="43"/>
      <c r="BI213" s="43"/>
      <c r="BJ213" s="43">
        <v>0</v>
      </c>
      <c r="BK213" s="43"/>
      <c r="BL213" s="43"/>
      <c r="CA213" s="25" t="s">
        <v>43</v>
      </c>
    </row>
    <row r="214" spans="1:79" s="6" customFormat="1" ht="12" customHeight="1" x14ac:dyDescent="0.2">
      <c r="A214" s="46">
        <v>2</v>
      </c>
      <c r="B214" s="47"/>
      <c r="C214" s="47"/>
      <c r="D214" s="34" t="s">
        <v>254</v>
      </c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6"/>
      <c r="W214" s="39">
        <v>12</v>
      </c>
      <c r="X214" s="39"/>
      <c r="Y214" s="39"/>
      <c r="Z214" s="39">
        <v>10</v>
      </c>
      <c r="AA214" s="39"/>
      <c r="AB214" s="39"/>
      <c r="AC214" s="39">
        <v>0</v>
      </c>
      <c r="AD214" s="39"/>
      <c r="AE214" s="39"/>
      <c r="AF214" s="39">
        <v>0</v>
      </c>
      <c r="AG214" s="39"/>
      <c r="AH214" s="39"/>
      <c r="AI214" s="39">
        <v>10</v>
      </c>
      <c r="AJ214" s="39"/>
      <c r="AK214" s="39"/>
      <c r="AL214" s="39">
        <v>10</v>
      </c>
      <c r="AM214" s="39"/>
      <c r="AN214" s="39"/>
      <c r="AO214" s="39">
        <v>0</v>
      </c>
      <c r="AP214" s="39"/>
      <c r="AQ214" s="39"/>
      <c r="AR214" s="39">
        <v>0</v>
      </c>
      <c r="AS214" s="39"/>
      <c r="AT214" s="39"/>
      <c r="AU214" s="39">
        <v>10</v>
      </c>
      <c r="AV214" s="39"/>
      <c r="AW214" s="39"/>
      <c r="AX214" s="39">
        <v>0</v>
      </c>
      <c r="AY214" s="39"/>
      <c r="AZ214" s="39"/>
      <c r="BA214" s="39">
        <v>10</v>
      </c>
      <c r="BB214" s="39"/>
      <c r="BC214" s="39"/>
      <c r="BD214" s="39">
        <v>0</v>
      </c>
      <c r="BE214" s="39"/>
      <c r="BF214" s="39"/>
      <c r="BG214" s="39">
        <v>10</v>
      </c>
      <c r="BH214" s="39"/>
      <c r="BI214" s="39"/>
      <c r="BJ214" s="39">
        <v>0</v>
      </c>
      <c r="BK214" s="39"/>
      <c r="BL214" s="39"/>
    </row>
    <row r="215" spans="1:79" s="25" customFormat="1" ht="24.75" customHeight="1" x14ac:dyDescent="0.2">
      <c r="A215" s="40">
        <v>3</v>
      </c>
      <c r="B215" s="41"/>
      <c r="C215" s="41"/>
      <c r="D215" s="42" t="s">
        <v>255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0"/>
      <c r="W215" s="43" t="s">
        <v>185</v>
      </c>
      <c r="X215" s="43"/>
      <c r="Y215" s="43"/>
      <c r="Z215" s="43" t="s">
        <v>185</v>
      </c>
      <c r="AA215" s="43"/>
      <c r="AB215" s="43"/>
      <c r="AC215" s="43"/>
      <c r="AD215" s="43"/>
      <c r="AE215" s="43"/>
      <c r="AF215" s="43"/>
      <c r="AG215" s="43"/>
      <c r="AH215" s="43"/>
      <c r="AI215" s="43" t="s">
        <v>185</v>
      </c>
      <c r="AJ215" s="43"/>
      <c r="AK215" s="43"/>
      <c r="AL215" s="43" t="s">
        <v>185</v>
      </c>
      <c r="AM215" s="43"/>
      <c r="AN215" s="43"/>
      <c r="AO215" s="43"/>
      <c r="AP215" s="43"/>
      <c r="AQ215" s="43"/>
      <c r="AR215" s="43"/>
      <c r="AS215" s="43"/>
      <c r="AT215" s="43"/>
      <c r="AU215" s="43" t="s">
        <v>185</v>
      </c>
      <c r="AV215" s="43"/>
      <c r="AW215" s="43"/>
      <c r="AX215" s="43"/>
      <c r="AY215" s="43"/>
      <c r="AZ215" s="43"/>
      <c r="BA215" s="43" t="s">
        <v>185</v>
      </c>
      <c r="BB215" s="43"/>
      <c r="BC215" s="43"/>
      <c r="BD215" s="43"/>
      <c r="BE215" s="43"/>
      <c r="BF215" s="43"/>
      <c r="BG215" s="43" t="s">
        <v>185</v>
      </c>
      <c r="BH215" s="43"/>
      <c r="BI215" s="43"/>
      <c r="BJ215" s="43"/>
      <c r="BK215" s="43"/>
      <c r="BL215" s="43"/>
    </row>
    <row r="217" spans="1:79" ht="4.5" customHeight="1" x14ac:dyDescent="0.2"/>
    <row r="218" spans="1:79" ht="14.25" customHeight="1" x14ac:dyDescent="0.2">
      <c r="A218" s="54" t="s">
        <v>153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</row>
    <row r="219" spans="1:79" ht="14.25" customHeight="1" x14ac:dyDescent="0.2">
      <c r="A219" s="54" t="s">
        <v>273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</row>
    <row r="220" spans="1:79" ht="15" customHeight="1" x14ac:dyDescent="0.2">
      <c r="A220" s="76" t="s">
        <v>178</v>
      </c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</row>
    <row r="221" spans="1:79" ht="15" customHeight="1" x14ac:dyDescent="0.2">
      <c r="A221" s="38" t="s">
        <v>6</v>
      </c>
      <c r="B221" s="38"/>
      <c r="C221" s="38"/>
      <c r="D221" s="38"/>
      <c r="E221" s="38"/>
      <c r="F221" s="38"/>
      <c r="G221" s="38" t="s">
        <v>126</v>
      </c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 t="s">
        <v>13</v>
      </c>
      <c r="U221" s="38"/>
      <c r="V221" s="38"/>
      <c r="W221" s="38"/>
      <c r="X221" s="38"/>
      <c r="Y221" s="38"/>
      <c r="Z221" s="38"/>
      <c r="AA221" s="84" t="s">
        <v>179</v>
      </c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7"/>
      <c r="AP221" s="84" t="s">
        <v>180</v>
      </c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6"/>
      <c r="BE221" s="84" t="s">
        <v>181</v>
      </c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6"/>
    </row>
    <row r="222" spans="1:79" ht="32.1" customHeight="1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 t="s">
        <v>4</v>
      </c>
      <c r="AB222" s="38"/>
      <c r="AC222" s="38"/>
      <c r="AD222" s="38"/>
      <c r="AE222" s="38"/>
      <c r="AF222" s="38" t="s">
        <v>3</v>
      </c>
      <c r="AG222" s="38"/>
      <c r="AH222" s="38"/>
      <c r="AI222" s="38"/>
      <c r="AJ222" s="38"/>
      <c r="AK222" s="38" t="s">
        <v>89</v>
      </c>
      <c r="AL222" s="38"/>
      <c r="AM222" s="38"/>
      <c r="AN222" s="38"/>
      <c r="AO222" s="38"/>
      <c r="AP222" s="38" t="s">
        <v>4</v>
      </c>
      <c r="AQ222" s="38"/>
      <c r="AR222" s="38"/>
      <c r="AS222" s="38"/>
      <c r="AT222" s="38"/>
      <c r="AU222" s="38" t="s">
        <v>3</v>
      </c>
      <c r="AV222" s="38"/>
      <c r="AW222" s="38"/>
      <c r="AX222" s="38"/>
      <c r="AY222" s="38"/>
      <c r="AZ222" s="38" t="s">
        <v>96</v>
      </c>
      <c r="BA222" s="38"/>
      <c r="BB222" s="38"/>
      <c r="BC222" s="38"/>
      <c r="BD222" s="38"/>
      <c r="BE222" s="38" t="s">
        <v>4</v>
      </c>
      <c r="BF222" s="38"/>
      <c r="BG222" s="38"/>
      <c r="BH222" s="38"/>
      <c r="BI222" s="38"/>
      <c r="BJ222" s="38" t="s">
        <v>3</v>
      </c>
      <c r="BK222" s="38"/>
      <c r="BL222" s="38"/>
      <c r="BM222" s="38"/>
      <c r="BN222" s="38"/>
      <c r="BO222" s="38" t="s">
        <v>127</v>
      </c>
      <c r="BP222" s="38"/>
      <c r="BQ222" s="38"/>
      <c r="BR222" s="38"/>
      <c r="BS222" s="38"/>
    </row>
    <row r="223" spans="1:79" ht="15" customHeight="1" x14ac:dyDescent="0.2">
      <c r="A223" s="38">
        <v>1</v>
      </c>
      <c r="B223" s="38"/>
      <c r="C223" s="38"/>
      <c r="D223" s="38"/>
      <c r="E223" s="38"/>
      <c r="F223" s="38"/>
      <c r="G223" s="38">
        <v>2</v>
      </c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>
        <v>3</v>
      </c>
      <c r="U223" s="38"/>
      <c r="V223" s="38"/>
      <c r="W223" s="38"/>
      <c r="X223" s="38"/>
      <c r="Y223" s="38"/>
      <c r="Z223" s="38"/>
      <c r="AA223" s="38">
        <v>4</v>
      </c>
      <c r="AB223" s="38"/>
      <c r="AC223" s="38"/>
      <c r="AD223" s="38"/>
      <c r="AE223" s="38"/>
      <c r="AF223" s="38">
        <v>5</v>
      </c>
      <c r="AG223" s="38"/>
      <c r="AH223" s="38"/>
      <c r="AI223" s="38"/>
      <c r="AJ223" s="38"/>
      <c r="AK223" s="38">
        <v>6</v>
      </c>
      <c r="AL223" s="38"/>
      <c r="AM223" s="38"/>
      <c r="AN223" s="38"/>
      <c r="AO223" s="38"/>
      <c r="AP223" s="38">
        <v>7</v>
      </c>
      <c r="AQ223" s="38"/>
      <c r="AR223" s="38"/>
      <c r="AS223" s="38"/>
      <c r="AT223" s="38"/>
      <c r="AU223" s="38">
        <v>8</v>
      </c>
      <c r="AV223" s="38"/>
      <c r="AW223" s="38"/>
      <c r="AX223" s="38"/>
      <c r="AY223" s="38"/>
      <c r="AZ223" s="38">
        <v>9</v>
      </c>
      <c r="BA223" s="38"/>
      <c r="BB223" s="38"/>
      <c r="BC223" s="38"/>
      <c r="BD223" s="38"/>
      <c r="BE223" s="38">
        <v>10</v>
      </c>
      <c r="BF223" s="38"/>
      <c r="BG223" s="38"/>
      <c r="BH223" s="38"/>
      <c r="BI223" s="38"/>
      <c r="BJ223" s="38">
        <v>11</v>
      </c>
      <c r="BK223" s="38"/>
      <c r="BL223" s="38"/>
      <c r="BM223" s="38"/>
      <c r="BN223" s="38"/>
      <c r="BO223" s="38">
        <v>12</v>
      </c>
      <c r="BP223" s="38"/>
      <c r="BQ223" s="38"/>
      <c r="BR223" s="38"/>
      <c r="BS223" s="38"/>
    </row>
    <row r="224" spans="1:79" s="1" customFormat="1" ht="15" hidden="1" customHeight="1" x14ac:dyDescent="0.2">
      <c r="A224" s="44" t="s">
        <v>69</v>
      </c>
      <c r="B224" s="44"/>
      <c r="C224" s="44"/>
      <c r="D224" s="44"/>
      <c r="E224" s="44"/>
      <c r="F224" s="44"/>
      <c r="G224" s="75" t="s">
        <v>57</v>
      </c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 t="s">
        <v>79</v>
      </c>
      <c r="U224" s="75"/>
      <c r="V224" s="75"/>
      <c r="W224" s="75"/>
      <c r="X224" s="75"/>
      <c r="Y224" s="75"/>
      <c r="Z224" s="75"/>
      <c r="AA224" s="45" t="s">
        <v>65</v>
      </c>
      <c r="AB224" s="45"/>
      <c r="AC224" s="45"/>
      <c r="AD224" s="45"/>
      <c r="AE224" s="45"/>
      <c r="AF224" s="45" t="s">
        <v>66</v>
      </c>
      <c r="AG224" s="45"/>
      <c r="AH224" s="45"/>
      <c r="AI224" s="45"/>
      <c r="AJ224" s="45"/>
      <c r="AK224" s="55" t="s">
        <v>122</v>
      </c>
      <c r="AL224" s="55"/>
      <c r="AM224" s="55"/>
      <c r="AN224" s="55"/>
      <c r="AO224" s="55"/>
      <c r="AP224" s="45" t="s">
        <v>67</v>
      </c>
      <c r="AQ224" s="45"/>
      <c r="AR224" s="45"/>
      <c r="AS224" s="45"/>
      <c r="AT224" s="45"/>
      <c r="AU224" s="45" t="s">
        <v>68</v>
      </c>
      <c r="AV224" s="45"/>
      <c r="AW224" s="45"/>
      <c r="AX224" s="45"/>
      <c r="AY224" s="45"/>
      <c r="AZ224" s="55" t="s">
        <v>122</v>
      </c>
      <c r="BA224" s="55"/>
      <c r="BB224" s="55"/>
      <c r="BC224" s="55"/>
      <c r="BD224" s="55"/>
      <c r="BE224" s="45" t="s">
        <v>58</v>
      </c>
      <c r="BF224" s="45"/>
      <c r="BG224" s="45"/>
      <c r="BH224" s="45"/>
      <c r="BI224" s="45"/>
      <c r="BJ224" s="45" t="s">
        <v>59</v>
      </c>
      <c r="BK224" s="45"/>
      <c r="BL224" s="45"/>
      <c r="BM224" s="45"/>
      <c r="BN224" s="45"/>
      <c r="BO224" s="55" t="s">
        <v>122</v>
      </c>
      <c r="BP224" s="55"/>
      <c r="BQ224" s="55"/>
      <c r="BR224" s="55"/>
      <c r="BS224" s="55"/>
      <c r="CA224" s="1" t="s">
        <v>44</v>
      </c>
    </row>
    <row r="225" spans="1:79" s="6" customFormat="1" ht="15" customHeight="1" x14ac:dyDescent="0.2">
      <c r="A225" s="33"/>
      <c r="B225" s="33"/>
      <c r="C225" s="33"/>
      <c r="D225" s="33"/>
      <c r="E225" s="33"/>
      <c r="F225" s="33"/>
      <c r="G225" s="32" t="s">
        <v>147</v>
      </c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87"/>
      <c r="U225" s="87"/>
      <c r="V225" s="87"/>
      <c r="W225" s="87"/>
      <c r="X225" s="87"/>
      <c r="Y225" s="87"/>
      <c r="Z225" s="8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>
        <f>IF(ISNUMBER(AA225),AA225,0)+IF(ISNUMBER(AF225),AF225,0)</f>
        <v>0</v>
      </c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>
        <f>IF(ISNUMBER(AP225),AP225,0)+IF(ISNUMBER(AU225),AU225,0)</f>
        <v>0</v>
      </c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>
        <f>IF(ISNUMBER(BE225),BE225,0)+IF(ISNUMBER(BJ225),BJ225,0)</f>
        <v>0</v>
      </c>
      <c r="BP225" s="37"/>
      <c r="BQ225" s="37"/>
      <c r="BR225" s="37"/>
      <c r="BS225" s="37"/>
      <c r="CA225" s="6" t="s">
        <v>45</v>
      </c>
    </row>
    <row r="226" spans="1:79" ht="7.5" customHeight="1" x14ac:dyDescent="0.2"/>
    <row r="227" spans="1:79" ht="13.5" customHeight="1" x14ac:dyDescent="0.2">
      <c r="A227" s="54" t="s">
        <v>286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</row>
    <row r="228" spans="1:79" ht="15" customHeight="1" x14ac:dyDescent="0.2">
      <c r="A228" s="88" t="s">
        <v>178</v>
      </c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</row>
    <row r="229" spans="1:79" ht="15" customHeight="1" x14ac:dyDescent="0.2">
      <c r="A229" s="38" t="s">
        <v>6</v>
      </c>
      <c r="B229" s="38"/>
      <c r="C229" s="38"/>
      <c r="D229" s="38"/>
      <c r="E229" s="38"/>
      <c r="F229" s="38"/>
      <c r="G229" s="38" t="s">
        <v>126</v>
      </c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 t="s">
        <v>13</v>
      </c>
      <c r="U229" s="38"/>
      <c r="V229" s="38"/>
      <c r="W229" s="38"/>
      <c r="X229" s="38"/>
      <c r="Y229" s="38"/>
      <c r="Z229" s="38"/>
      <c r="AA229" s="84" t="s">
        <v>182</v>
      </c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7"/>
      <c r="AP229" s="84" t="s">
        <v>183</v>
      </c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6"/>
    </row>
    <row r="230" spans="1:79" ht="32.1" customHeight="1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 t="s">
        <v>4</v>
      </c>
      <c r="AB230" s="38"/>
      <c r="AC230" s="38"/>
      <c r="AD230" s="38"/>
      <c r="AE230" s="38"/>
      <c r="AF230" s="38" t="s">
        <v>3</v>
      </c>
      <c r="AG230" s="38"/>
      <c r="AH230" s="38"/>
      <c r="AI230" s="38"/>
      <c r="AJ230" s="38"/>
      <c r="AK230" s="38" t="s">
        <v>89</v>
      </c>
      <c r="AL230" s="38"/>
      <c r="AM230" s="38"/>
      <c r="AN230" s="38"/>
      <c r="AO230" s="38"/>
      <c r="AP230" s="38" t="s">
        <v>4</v>
      </c>
      <c r="AQ230" s="38"/>
      <c r="AR230" s="38"/>
      <c r="AS230" s="38"/>
      <c r="AT230" s="38"/>
      <c r="AU230" s="38" t="s">
        <v>3</v>
      </c>
      <c r="AV230" s="38"/>
      <c r="AW230" s="38"/>
      <c r="AX230" s="38"/>
      <c r="AY230" s="38"/>
      <c r="AZ230" s="38" t="s">
        <v>96</v>
      </c>
      <c r="BA230" s="38"/>
      <c r="BB230" s="38"/>
      <c r="BC230" s="38"/>
      <c r="BD230" s="38"/>
    </row>
    <row r="231" spans="1:79" ht="15" customHeight="1" x14ac:dyDescent="0.2">
      <c r="A231" s="38">
        <v>1</v>
      </c>
      <c r="B231" s="38"/>
      <c r="C231" s="38"/>
      <c r="D231" s="38"/>
      <c r="E231" s="38"/>
      <c r="F231" s="38"/>
      <c r="G231" s="38">
        <v>2</v>
      </c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>
        <v>3</v>
      </c>
      <c r="U231" s="38"/>
      <c r="V231" s="38"/>
      <c r="W231" s="38"/>
      <c r="X231" s="38"/>
      <c r="Y231" s="38"/>
      <c r="Z231" s="38"/>
      <c r="AA231" s="38">
        <v>4</v>
      </c>
      <c r="AB231" s="38"/>
      <c r="AC231" s="38"/>
      <c r="AD231" s="38"/>
      <c r="AE231" s="38"/>
      <c r="AF231" s="38">
        <v>5</v>
      </c>
      <c r="AG231" s="38"/>
      <c r="AH231" s="38"/>
      <c r="AI231" s="38"/>
      <c r="AJ231" s="38"/>
      <c r="AK231" s="38">
        <v>6</v>
      </c>
      <c r="AL231" s="38"/>
      <c r="AM231" s="38"/>
      <c r="AN231" s="38"/>
      <c r="AO231" s="38"/>
      <c r="AP231" s="38">
        <v>7</v>
      </c>
      <c r="AQ231" s="38"/>
      <c r="AR231" s="38"/>
      <c r="AS231" s="38"/>
      <c r="AT231" s="38"/>
      <c r="AU231" s="38">
        <v>8</v>
      </c>
      <c r="AV231" s="38"/>
      <c r="AW231" s="38"/>
      <c r="AX231" s="38"/>
      <c r="AY231" s="38"/>
      <c r="AZ231" s="38">
        <v>9</v>
      </c>
      <c r="BA231" s="38"/>
      <c r="BB231" s="38"/>
      <c r="BC231" s="38"/>
      <c r="BD231" s="38"/>
    </row>
    <row r="232" spans="1:79" s="1" customFormat="1" ht="12" hidden="1" customHeight="1" x14ac:dyDescent="0.2">
      <c r="A232" s="44" t="s">
        <v>69</v>
      </c>
      <c r="B232" s="44"/>
      <c r="C232" s="44"/>
      <c r="D232" s="44"/>
      <c r="E232" s="44"/>
      <c r="F232" s="44"/>
      <c r="G232" s="75" t="s">
        <v>57</v>
      </c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 t="s">
        <v>79</v>
      </c>
      <c r="U232" s="75"/>
      <c r="V232" s="75"/>
      <c r="W232" s="75"/>
      <c r="X232" s="75"/>
      <c r="Y232" s="75"/>
      <c r="Z232" s="75"/>
      <c r="AA232" s="45" t="s">
        <v>60</v>
      </c>
      <c r="AB232" s="45"/>
      <c r="AC232" s="45"/>
      <c r="AD232" s="45"/>
      <c r="AE232" s="45"/>
      <c r="AF232" s="45" t="s">
        <v>61</v>
      </c>
      <c r="AG232" s="45"/>
      <c r="AH232" s="45"/>
      <c r="AI232" s="45"/>
      <c r="AJ232" s="45"/>
      <c r="AK232" s="55" t="s">
        <v>122</v>
      </c>
      <c r="AL232" s="55"/>
      <c r="AM232" s="55"/>
      <c r="AN232" s="55"/>
      <c r="AO232" s="55"/>
      <c r="AP232" s="45" t="s">
        <v>62</v>
      </c>
      <c r="AQ232" s="45"/>
      <c r="AR232" s="45"/>
      <c r="AS232" s="45"/>
      <c r="AT232" s="45"/>
      <c r="AU232" s="45" t="s">
        <v>63</v>
      </c>
      <c r="AV232" s="45"/>
      <c r="AW232" s="45"/>
      <c r="AX232" s="45"/>
      <c r="AY232" s="45"/>
      <c r="AZ232" s="55" t="s">
        <v>122</v>
      </c>
      <c r="BA232" s="55"/>
      <c r="BB232" s="55"/>
      <c r="BC232" s="55"/>
      <c r="BD232" s="55"/>
      <c r="CA232" s="1" t="s">
        <v>46</v>
      </c>
    </row>
    <row r="233" spans="1:79" s="6" customFormat="1" x14ac:dyDescent="0.2">
      <c r="A233" s="33"/>
      <c r="B233" s="33"/>
      <c r="C233" s="33"/>
      <c r="D233" s="33"/>
      <c r="E233" s="33"/>
      <c r="F233" s="33"/>
      <c r="G233" s="32" t="s">
        <v>147</v>
      </c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87"/>
      <c r="U233" s="87"/>
      <c r="V233" s="87"/>
      <c r="W233" s="87"/>
      <c r="X233" s="87"/>
      <c r="Y233" s="87"/>
      <c r="Z233" s="8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>
        <f>IF(ISNUMBER(AA233),AA233,0)+IF(ISNUMBER(AF233),AF233,0)</f>
        <v>0</v>
      </c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>
        <f>IF(ISNUMBER(AP233),AP233,0)+IF(ISNUMBER(AU233),AU233,0)</f>
        <v>0</v>
      </c>
      <c r="BA233" s="37"/>
      <c r="BB233" s="37"/>
      <c r="BC233" s="37"/>
      <c r="BD233" s="37"/>
      <c r="CA233" s="6" t="s">
        <v>47</v>
      </c>
    </row>
    <row r="234" spans="1:79" ht="9" customHeight="1" x14ac:dyDescent="0.2"/>
    <row r="235" spans="1:79" ht="14.25" customHeight="1" x14ac:dyDescent="0.2">
      <c r="A235" s="54" t="s">
        <v>287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</row>
    <row r="236" spans="1:79" ht="15" customHeight="1" x14ac:dyDescent="0.2">
      <c r="A236" s="88" t="s">
        <v>178</v>
      </c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</row>
    <row r="237" spans="1:79" ht="23.1" customHeight="1" x14ac:dyDescent="0.2">
      <c r="A237" s="38" t="s">
        <v>128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90" t="s">
        <v>129</v>
      </c>
      <c r="O237" s="91"/>
      <c r="P237" s="91"/>
      <c r="Q237" s="91"/>
      <c r="R237" s="91"/>
      <c r="S237" s="91"/>
      <c r="T237" s="91"/>
      <c r="U237" s="92"/>
      <c r="V237" s="90" t="s">
        <v>130</v>
      </c>
      <c r="W237" s="91"/>
      <c r="X237" s="91"/>
      <c r="Y237" s="91"/>
      <c r="Z237" s="92"/>
      <c r="AA237" s="38" t="s">
        <v>179</v>
      </c>
      <c r="AB237" s="38"/>
      <c r="AC237" s="38"/>
      <c r="AD237" s="38"/>
      <c r="AE237" s="38"/>
      <c r="AF237" s="38"/>
      <c r="AG237" s="38"/>
      <c r="AH237" s="38"/>
      <c r="AI237" s="38"/>
      <c r="AJ237" s="38" t="s">
        <v>180</v>
      </c>
      <c r="AK237" s="38"/>
      <c r="AL237" s="38"/>
      <c r="AM237" s="38"/>
      <c r="AN237" s="38"/>
      <c r="AO237" s="38"/>
      <c r="AP237" s="38"/>
      <c r="AQ237" s="38"/>
      <c r="AR237" s="38"/>
      <c r="AS237" s="38" t="s">
        <v>181</v>
      </c>
      <c r="AT237" s="38"/>
      <c r="AU237" s="38"/>
      <c r="AV237" s="38"/>
      <c r="AW237" s="38"/>
      <c r="AX237" s="38"/>
      <c r="AY237" s="38"/>
      <c r="AZ237" s="38"/>
      <c r="BA237" s="38"/>
      <c r="BB237" s="38" t="s">
        <v>182</v>
      </c>
      <c r="BC237" s="38"/>
      <c r="BD237" s="38"/>
      <c r="BE237" s="38"/>
      <c r="BF237" s="38"/>
      <c r="BG237" s="38"/>
      <c r="BH237" s="38"/>
      <c r="BI237" s="38"/>
      <c r="BJ237" s="38"/>
      <c r="BK237" s="38" t="s">
        <v>183</v>
      </c>
      <c r="BL237" s="38"/>
      <c r="BM237" s="38"/>
      <c r="BN237" s="38"/>
      <c r="BO237" s="38"/>
      <c r="BP237" s="38"/>
      <c r="BQ237" s="38"/>
      <c r="BR237" s="38"/>
      <c r="BS237" s="38"/>
    </row>
    <row r="238" spans="1:79" ht="87.75" customHeight="1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93"/>
      <c r="O238" s="94"/>
      <c r="P238" s="94"/>
      <c r="Q238" s="94"/>
      <c r="R238" s="94"/>
      <c r="S238" s="94"/>
      <c r="T238" s="94"/>
      <c r="U238" s="95"/>
      <c r="V238" s="93"/>
      <c r="W238" s="94"/>
      <c r="X238" s="94"/>
      <c r="Y238" s="94"/>
      <c r="Z238" s="95"/>
      <c r="AA238" s="77" t="s">
        <v>133</v>
      </c>
      <c r="AB238" s="77"/>
      <c r="AC238" s="77"/>
      <c r="AD238" s="77"/>
      <c r="AE238" s="77"/>
      <c r="AF238" s="77" t="s">
        <v>134</v>
      </c>
      <c r="AG238" s="77"/>
      <c r="AH238" s="77"/>
      <c r="AI238" s="77"/>
      <c r="AJ238" s="77" t="s">
        <v>133</v>
      </c>
      <c r="AK238" s="77"/>
      <c r="AL238" s="77"/>
      <c r="AM238" s="77"/>
      <c r="AN238" s="77"/>
      <c r="AO238" s="77" t="s">
        <v>134</v>
      </c>
      <c r="AP238" s="77"/>
      <c r="AQ238" s="77"/>
      <c r="AR238" s="77"/>
      <c r="AS238" s="77" t="s">
        <v>133</v>
      </c>
      <c r="AT238" s="77"/>
      <c r="AU238" s="77"/>
      <c r="AV238" s="77"/>
      <c r="AW238" s="77"/>
      <c r="AX238" s="77" t="s">
        <v>134</v>
      </c>
      <c r="AY238" s="77"/>
      <c r="AZ238" s="77"/>
      <c r="BA238" s="77"/>
      <c r="BB238" s="77" t="s">
        <v>133</v>
      </c>
      <c r="BC238" s="77"/>
      <c r="BD238" s="77"/>
      <c r="BE238" s="77"/>
      <c r="BF238" s="77"/>
      <c r="BG238" s="77" t="s">
        <v>134</v>
      </c>
      <c r="BH238" s="77"/>
      <c r="BI238" s="77"/>
      <c r="BJ238" s="77"/>
      <c r="BK238" s="77" t="s">
        <v>133</v>
      </c>
      <c r="BL238" s="77"/>
      <c r="BM238" s="77"/>
      <c r="BN238" s="77"/>
      <c r="BO238" s="77"/>
      <c r="BP238" s="77" t="s">
        <v>134</v>
      </c>
      <c r="BQ238" s="77"/>
      <c r="BR238" s="77"/>
      <c r="BS238" s="77"/>
    </row>
    <row r="239" spans="1:79" ht="15" customHeight="1" x14ac:dyDescent="0.2">
      <c r="A239" s="38">
        <v>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84">
        <v>2</v>
      </c>
      <c r="O239" s="85"/>
      <c r="P239" s="85"/>
      <c r="Q239" s="85"/>
      <c r="R239" s="85"/>
      <c r="S239" s="85"/>
      <c r="T239" s="85"/>
      <c r="U239" s="86"/>
      <c r="V239" s="38">
        <v>3</v>
      </c>
      <c r="W239" s="38"/>
      <c r="X239" s="38"/>
      <c r="Y239" s="38"/>
      <c r="Z239" s="38"/>
      <c r="AA239" s="38">
        <v>4</v>
      </c>
      <c r="AB239" s="38"/>
      <c r="AC239" s="38"/>
      <c r="AD239" s="38"/>
      <c r="AE239" s="38"/>
      <c r="AF239" s="38">
        <v>5</v>
      </c>
      <c r="AG239" s="38"/>
      <c r="AH239" s="38"/>
      <c r="AI239" s="38"/>
      <c r="AJ239" s="38">
        <v>6</v>
      </c>
      <c r="AK239" s="38"/>
      <c r="AL239" s="38"/>
      <c r="AM239" s="38"/>
      <c r="AN239" s="38"/>
      <c r="AO239" s="38">
        <v>7</v>
      </c>
      <c r="AP239" s="38"/>
      <c r="AQ239" s="38"/>
      <c r="AR239" s="38"/>
      <c r="AS239" s="38">
        <v>8</v>
      </c>
      <c r="AT239" s="38"/>
      <c r="AU239" s="38"/>
      <c r="AV239" s="38"/>
      <c r="AW239" s="38"/>
      <c r="AX239" s="38">
        <v>9</v>
      </c>
      <c r="AY239" s="38"/>
      <c r="AZ239" s="38"/>
      <c r="BA239" s="38"/>
      <c r="BB239" s="38">
        <v>10</v>
      </c>
      <c r="BC239" s="38"/>
      <c r="BD239" s="38"/>
      <c r="BE239" s="38"/>
      <c r="BF239" s="38"/>
      <c r="BG239" s="38">
        <v>11</v>
      </c>
      <c r="BH239" s="38"/>
      <c r="BI239" s="38"/>
      <c r="BJ239" s="38"/>
      <c r="BK239" s="38">
        <v>12</v>
      </c>
      <c r="BL239" s="38"/>
      <c r="BM239" s="38"/>
      <c r="BN239" s="38"/>
      <c r="BO239" s="38"/>
      <c r="BP239" s="38">
        <v>13</v>
      </c>
      <c r="BQ239" s="38"/>
      <c r="BR239" s="38"/>
      <c r="BS239" s="38"/>
    </row>
    <row r="240" spans="1:79" s="1" customFormat="1" ht="12" hidden="1" customHeight="1" x14ac:dyDescent="0.2">
      <c r="A240" s="75" t="s">
        <v>146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44" t="s">
        <v>131</v>
      </c>
      <c r="O240" s="44"/>
      <c r="P240" s="44"/>
      <c r="Q240" s="44"/>
      <c r="R240" s="44"/>
      <c r="S240" s="44"/>
      <c r="T240" s="44"/>
      <c r="U240" s="44"/>
      <c r="V240" s="44" t="s">
        <v>132</v>
      </c>
      <c r="W240" s="44"/>
      <c r="X240" s="44"/>
      <c r="Y240" s="44"/>
      <c r="Z240" s="44"/>
      <c r="AA240" s="45" t="s">
        <v>65</v>
      </c>
      <c r="AB240" s="45"/>
      <c r="AC240" s="45"/>
      <c r="AD240" s="45"/>
      <c r="AE240" s="45"/>
      <c r="AF240" s="45" t="s">
        <v>66</v>
      </c>
      <c r="AG240" s="45"/>
      <c r="AH240" s="45"/>
      <c r="AI240" s="45"/>
      <c r="AJ240" s="45" t="s">
        <v>67</v>
      </c>
      <c r="AK240" s="45"/>
      <c r="AL240" s="45"/>
      <c r="AM240" s="45"/>
      <c r="AN240" s="45"/>
      <c r="AO240" s="45" t="s">
        <v>68</v>
      </c>
      <c r="AP240" s="45"/>
      <c r="AQ240" s="45"/>
      <c r="AR240" s="45"/>
      <c r="AS240" s="45" t="s">
        <v>58</v>
      </c>
      <c r="AT240" s="45"/>
      <c r="AU240" s="45"/>
      <c r="AV240" s="45"/>
      <c r="AW240" s="45"/>
      <c r="AX240" s="45" t="s">
        <v>59</v>
      </c>
      <c r="AY240" s="45"/>
      <c r="AZ240" s="45"/>
      <c r="BA240" s="45"/>
      <c r="BB240" s="45" t="s">
        <v>60</v>
      </c>
      <c r="BC240" s="45"/>
      <c r="BD240" s="45"/>
      <c r="BE240" s="45"/>
      <c r="BF240" s="45"/>
      <c r="BG240" s="45" t="s">
        <v>61</v>
      </c>
      <c r="BH240" s="45"/>
      <c r="BI240" s="45"/>
      <c r="BJ240" s="45"/>
      <c r="BK240" s="45" t="s">
        <v>62</v>
      </c>
      <c r="BL240" s="45"/>
      <c r="BM240" s="45"/>
      <c r="BN240" s="45"/>
      <c r="BO240" s="45"/>
      <c r="BP240" s="45" t="s">
        <v>63</v>
      </c>
      <c r="BQ240" s="45"/>
      <c r="BR240" s="45"/>
      <c r="BS240" s="45"/>
      <c r="CA240" s="1" t="s">
        <v>48</v>
      </c>
    </row>
    <row r="241" spans="1:79" s="6" customFormat="1" ht="12.75" customHeight="1" x14ac:dyDescent="0.2">
      <c r="A241" s="32" t="s">
        <v>147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46"/>
      <c r="O241" s="47"/>
      <c r="P241" s="47"/>
      <c r="Q241" s="47"/>
      <c r="R241" s="47"/>
      <c r="S241" s="47"/>
      <c r="T241" s="47"/>
      <c r="U241" s="64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81"/>
      <c r="BQ241" s="82"/>
      <c r="BR241" s="82"/>
      <c r="BS241" s="83"/>
      <c r="CA241" s="6" t="s">
        <v>49</v>
      </c>
    </row>
    <row r="242" spans="1:79" ht="6" customHeight="1" x14ac:dyDescent="0.2"/>
    <row r="243" spans="1:79" ht="35.25" customHeight="1" x14ac:dyDescent="0.2">
      <c r="A243" s="54" t="s">
        <v>288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</row>
    <row r="244" spans="1:79" ht="1.5" customHeight="1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</row>
    <row r="245" spans="1:79" ht="3.75" hidden="1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79" ht="5.25" hidden="1" customHeight="1" x14ac:dyDescent="0.2"/>
    <row r="247" spans="1:79" ht="19.5" customHeight="1" x14ac:dyDescent="0.2">
      <c r="A247" s="80" t="s">
        <v>274</v>
      </c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79" ht="14.25" customHeight="1" x14ac:dyDescent="0.2">
      <c r="A248" s="54" t="s">
        <v>259</v>
      </c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</row>
    <row r="249" spans="1:79" ht="11.25" customHeight="1" x14ac:dyDescent="0.2">
      <c r="A249" s="76" t="s">
        <v>178</v>
      </c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</row>
    <row r="250" spans="1:79" ht="42.95" customHeight="1" x14ac:dyDescent="0.2">
      <c r="A250" s="77" t="s">
        <v>135</v>
      </c>
      <c r="B250" s="77"/>
      <c r="C250" s="77"/>
      <c r="D250" s="77"/>
      <c r="E250" s="77"/>
      <c r="F250" s="77"/>
      <c r="G250" s="38" t="s">
        <v>19</v>
      </c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 t="s">
        <v>15</v>
      </c>
      <c r="U250" s="38"/>
      <c r="V250" s="38"/>
      <c r="W250" s="38"/>
      <c r="X250" s="38"/>
      <c r="Y250" s="38"/>
      <c r="Z250" s="38" t="s">
        <v>14</v>
      </c>
      <c r="AA250" s="38"/>
      <c r="AB250" s="38"/>
      <c r="AC250" s="38"/>
      <c r="AD250" s="38"/>
      <c r="AE250" s="38" t="s">
        <v>136</v>
      </c>
      <c r="AF250" s="38"/>
      <c r="AG250" s="38"/>
      <c r="AH250" s="38"/>
      <c r="AI250" s="38"/>
      <c r="AJ250" s="38"/>
      <c r="AK250" s="38" t="s">
        <v>137</v>
      </c>
      <c r="AL250" s="38"/>
      <c r="AM250" s="38"/>
      <c r="AN250" s="38"/>
      <c r="AO250" s="38"/>
      <c r="AP250" s="38"/>
      <c r="AQ250" s="38" t="s">
        <v>138</v>
      </c>
      <c r="AR250" s="38"/>
      <c r="AS250" s="38"/>
      <c r="AT250" s="38"/>
      <c r="AU250" s="38"/>
      <c r="AV250" s="38"/>
      <c r="AW250" s="38" t="s">
        <v>98</v>
      </c>
      <c r="AX250" s="38"/>
      <c r="AY250" s="38"/>
      <c r="AZ250" s="38"/>
      <c r="BA250" s="38"/>
      <c r="BB250" s="38"/>
      <c r="BC250" s="38"/>
      <c r="BD250" s="38"/>
      <c r="BE250" s="38"/>
      <c r="BF250" s="38"/>
      <c r="BG250" s="38" t="s">
        <v>139</v>
      </c>
      <c r="BH250" s="38"/>
      <c r="BI250" s="38"/>
      <c r="BJ250" s="38"/>
      <c r="BK250" s="38"/>
      <c r="BL250" s="38"/>
    </row>
    <row r="251" spans="1:79" ht="30.75" customHeight="1" x14ac:dyDescent="0.2">
      <c r="A251" s="77"/>
      <c r="B251" s="77"/>
      <c r="C251" s="77"/>
      <c r="D251" s="77"/>
      <c r="E251" s="77"/>
      <c r="F251" s="77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 t="s">
        <v>17</v>
      </c>
      <c r="AX251" s="38"/>
      <c r="AY251" s="38"/>
      <c r="AZ251" s="38"/>
      <c r="BA251" s="38"/>
      <c r="BB251" s="38" t="s">
        <v>16</v>
      </c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</row>
    <row r="252" spans="1:79" ht="15" customHeight="1" x14ac:dyDescent="0.2">
      <c r="A252" s="38">
        <v>1</v>
      </c>
      <c r="B252" s="38"/>
      <c r="C252" s="38"/>
      <c r="D252" s="38"/>
      <c r="E252" s="38"/>
      <c r="F252" s="38"/>
      <c r="G252" s="38">
        <v>2</v>
      </c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>
        <v>3</v>
      </c>
      <c r="U252" s="38"/>
      <c r="V252" s="38"/>
      <c r="W252" s="38"/>
      <c r="X252" s="38"/>
      <c r="Y252" s="38"/>
      <c r="Z252" s="38">
        <v>4</v>
      </c>
      <c r="AA252" s="38"/>
      <c r="AB252" s="38"/>
      <c r="AC252" s="38"/>
      <c r="AD252" s="38"/>
      <c r="AE252" s="38">
        <v>5</v>
      </c>
      <c r="AF252" s="38"/>
      <c r="AG252" s="38"/>
      <c r="AH252" s="38"/>
      <c r="AI252" s="38"/>
      <c r="AJ252" s="38"/>
      <c r="AK252" s="38">
        <v>6</v>
      </c>
      <c r="AL252" s="38"/>
      <c r="AM252" s="38"/>
      <c r="AN252" s="38"/>
      <c r="AO252" s="38"/>
      <c r="AP252" s="38"/>
      <c r="AQ252" s="38">
        <v>7</v>
      </c>
      <c r="AR252" s="38"/>
      <c r="AS252" s="38"/>
      <c r="AT252" s="38"/>
      <c r="AU252" s="38"/>
      <c r="AV252" s="38"/>
      <c r="AW252" s="38">
        <v>8</v>
      </c>
      <c r="AX252" s="38"/>
      <c r="AY252" s="38"/>
      <c r="AZ252" s="38"/>
      <c r="BA252" s="38"/>
      <c r="BB252" s="38">
        <v>9</v>
      </c>
      <c r="BC252" s="38"/>
      <c r="BD252" s="38"/>
      <c r="BE252" s="38"/>
      <c r="BF252" s="38"/>
      <c r="BG252" s="38">
        <v>10</v>
      </c>
      <c r="BH252" s="38"/>
      <c r="BI252" s="38"/>
      <c r="BJ252" s="38"/>
      <c r="BK252" s="38"/>
      <c r="BL252" s="38"/>
    </row>
    <row r="253" spans="1:79" s="1" customFormat="1" ht="12" hidden="1" customHeight="1" x14ac:dyDescent="0.2">
      <c r="A253" s="44" t="s">
        <v>64</v>
      </c>
      <c r="B253" s="44"/>
      <c r="C253" s="44"/>
      <c r="D253" s="44"/>
      <c r="E253" s="44"/>
      <c r="F253" s="44"/>
      <c r="G253" s="75" t="s">
        <v>57</v>
      </c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45" t="s">
        <v>80</v>
      </c>
      <c r="U253" s="45"/>
      <c r="V253" s="45"/>
      <c r="W253" s="45"/>
      <c r="X253" s="45"/>
      <c r="Y253" s="45"/>
      <c r="Z253" s="45" t="s">
        <v>81</v>
      </c>
      <c r="AA253" s="45"/>
      <c r="AB253" s="45"/>
      <c r="AC253" s="45"/>
      <c r="AD253" s="45"/>
      <c r="AE253" s="45" t="s">
        <v>82</v>
      </c>
      <c r="AF253" s="45"/>
      <c r="AG253" s="45"/>
      <c r="AH253" s="45"/>
      <c r="AI253" s="45"/>
      <c r="AJ253" s="45"/>
      <c r="AK253" s="45" t="s">
        <v>83</v>
      </c>
      <c r="AL253" s="45"/>
      <c r="AM253" s="45"/>
      <c r="AN253" s="45"/>
      <c r="AO253" s="45"/>
      <c r="AP253" s="45"/>
      <c r="AQ253" s="78" t="s">
        <v>99</v>
      </c>
      <c r="AR253" s="45"/>
      <c r="AS253" s="45"/>
      <c r="AT253" s="45"/>
      <c r="AU253" s="45"/>
      <c r="AV253" s="45"/>
      <c r="AW253" s="45" t="s">
        <v>84</v>
      </c>
      <c r="AX253" s="45"/>
      <c r="AY253" s="45"/>
      <c r="AZ253" s="45"/>
      <c r="BA253" s="45"/>
      <c r="BB253" s="45" t="s">
        <v>85</v>
      </c>
      <c r="BC253" s="45"/>
      <c r="BD253" s="45"/>
      <c r="BE253" s="45"/>
      <c r="BF253" s="45"/>
      <c r="BG253" s="78" t="s">
        <v>100</v>
      </c>
      <c r="BH253" s="45"/>
      <c r="BI253" s="45"/>
      <c r="BJ253" s="45"/>
      <c r="BK253" s="45"/>
      <c r="BL253" s="45"/>
      <c r="CA253" s="1" t="s">
        <v>50</v>
      </c>
    </row>
    <row r="254" spans="1:79" s="25" customFormat="1" ht="12" customHeight="1" x14ac:dyDescent="0.2">
      <c r="A254" s="27">
        <v>2111</v>
      </c>
      <c r="B254" s="27"/>
      <c r="C254" s="27"/>
      <c r="D254" s="27"/>
      <c r="E254" s="27"/>
      <c r="F254" s="27"/>
      <c r="G254" s="28" t="s">
        <v>186</v>
      </c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30"/>
      <c r="T254" s="31">
        <v>3004000</v>
      </c>
      <c r="U254" s="31"/>
      <c r="V254" s="31"/>
      <c r="W254" s="31"/>
      <c r="X254" s="31"/>
      <c r="Y254" s="31"/>
      <c r="Z254" s="31">
        <v>2984254</v>
      </c>
      <c r="AA254" s="31"/>
      <c r="AB254" s="31"/>
      <c r="AC254" s="31"/>
      <c r="AD254" s="31"/>
      <c r="AE254" s="31">
        <v>0</v>
      </c>
      <c r="AF254" s="31"/>
      <c r="AG254" s="31"/>
      <c r="AH254" s="31"/>
      <c r="AI254" s="31"/>
      <c r="AJ254" s="31"/>
      <c r="AK254" s="31">
        <v>0</v>
      </c>
      <c r="AL254" s="31"/>
      <c r="AM254" s="31"/>
      <c r="AN254" s="31"/>
      <c r="AO254" s="31"/>
      <c r="AP254" s="31"/>
      <c r="AQ254" s="31">
        <f t="shared" ref="AQ254:AQ260" si="5">IF(ISNUMBER(AK254),AK254,0)-IF(ISNUMBER(AE254),AE254,0)</f>
        <v>0</v>
      </c>
      <c r="AR254" s="31"/>
      <c r="AS254" s="31"/>
      <c r="AT254" s="31"/>
      <c r="AU254" s="31"/>
      <c r="AV254" s="31"/>
      <c r="AW254" s="31">
        <v>0</v>
      </c>
      <c r="AX254" s="31"/>
      <c r="AY254" s="31"/>
      <c r="AZ254" s="31"/>
      <c r="BA254" s="31"/>
      <c r="BB254" s="31">
        <v>0</v>
      </c>
      <c r="BC254" s="31"/>
      <c r="BD254" s="31"/>
      <c r="BE254" s="31"/>
      <c r="BF254" s="31"/>
      <c r="BG254" s="31">
        <f t="shared" ref="BG254:BG260" si="6">IF(ISNUMBER(Z254),Z254,0)+IF(ISNUMBER(AK254),AK254,0)</f>
        <v>2984254</v>
      </c>
      <c r="BH254" s="31"/>
      <c r="BI254" s="31"/>
      <c r="BJ254" s="31"/>
      <c r="BK254" s="31"/>
      <c r="BL254" s="31"/>
      <c r="CA254" s="25" t="s">
        <v>51</v>
      </c>
    </row>
    <row r="255" spans="1:79" s="25" customFormat="1" ht="12" customHeight="1" x14ac:dyDescent="0.2">
      <c r="A255" s="27">
        <v>2120</v>
      </c>
      <c r="B255" s="27"/>
      <c r="C255" s="27"/>
      <c r="D255" s="27"/>
      <c r="E255" s="27"/>
      <c r="F255" s="27"/>
      <c r="G255" s="28" t="s">
        <v>187</v>
      </c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30"/>
      <c r="T255" s="31">
        <v>641000</v>
      </c>
      <c r="U255" s="31"/>
      <c r="V255" s="31"/>
      <c r="W255" s="31"/>
      <c r="X255" s="31"/>
      <c r="Y255" s="31"/>
      <c r="Z255" s="31">
        <v>636696</v>
      </c>
      <c r="AA255" s="31"/>
      <c r="AB255" s="31"/>
      <c r="AC255" s="31"/>
      <c r="AD255" s="31"/>
      <c r="AE255" s="31">
        <v>0</v>
      </c>
      <c r="AF255" s="31"/>
      <c r="AG255" s="31"/>
      <c r="AH255" s="31"/>
      <c r="AI255" s="31"/>
      <c r="AJ255" s="31"/>
      <c r="AK255" s="31">
        <v>0</v>
      </c>
      <c r="AL255" s="31"/>
      <c r="AM255" s="31"/>
      <c r="AN255" s="31"/>
      <c r="AO255" s="31"/>
      <c r="AP255" s="31"/>
      <c r="AQ255" s="31">
        <f t="shared" si="5"/>
        <v>0</v>
      </c>
      <c r="AR255" s="31"/>
      <c r="AS255" s="31"/>
      <c r="AT255" s="31"/>
      <c r="AU255" s="31"/>
      <c r="AV255" s="31"/>
      <c r="AW255" s="31">
        <v>0</v>
      </c>
      <c r="AX255" s="31"/>
      <c r="AY255" s="31"/>
      <c r="AZ255" s="31"/>
      <c r="BA255" s="31"/>
      <c r="BB255" s="31">
        <v>0</v>
      </c>
      <c r="BC255" s="31"/>
      <c r="BD255" s="31"/>
      <c r="BE255" s="31"/>
      <c r="BF255" s="31"/>
      <c r="BG255" s="31">
        <f t="shared" si="6"/>
        <v>636696</v>
      </c>
      <c r="BH255" s="31"/>
      <c r="BI255" s="31"/>
      <c r="BJ255" s="31"/>
      <c r="BK255" s="31"/>
      <c r="BL255" s="31"/>
    </row>
    <row r="256" spans="1:79" s="25" customFormat="1" ht="12" customHeight="1" x14ac:dyDescent="0.2">
      <c r="A256" s="27">
        <v>2210</v>
      </c>
      <c r="B256" s="27"/>
      <c r="C256" s="27"/>
      <c r="D256" s="27"/>
      <c r="E256" s="27"/>
      <c r="F256" s="27"/>
      <c r="G256" s="28" t="s">
        <v>188</v>
      </c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30"/>
      <c r="T256" s="31">
        <v>289024</v>
      </c>
      <c r="U256" s="31"/>
      <c r="V256" s="31"/>
      <c r="W256" s="31"/>
      <c r="X256" s="31"/>
      <c r="Y256" s="31"/>
      <c r="Z256" s="31">
        <v>289015</v>
      </c>
      <c r="AA256" s="31"/>
      <c r="AB256" s="31"/>
      <c r="AC256" s="31"/>
      <c r="AD256" s="31"/>
      <c r="AE256" s="31">
        <v>0</v>
      </c>
      <c r="AF256" s="31"/>
      <c r="AG256" s="31"/>
      <c r="AH256" s="31"/>
      <c r="AI256" s="31"/>
      <c r="AJ256" s="31"/>
      <c r="AK256" s="31">
        <v>0</v>
      </c>
      <c r="AL256" s="31"/>
      <c r="AM256" s="31"/>
      <c r="AN256" s="31"/>
      <c r="AO256" s="31"/>
      <c r="AP256" s="31"/>
      <c r="AQ256" s="31">
        <f t="shared" si="5"/>
        <v>0</v>
      </c>
      <c r="AR256" s="31"/>
      <c r="AS256" s="31"/>
      <c r="AT256" s="31"/>
      <c r="AU256" s="31"/>
      <c r="AV256" s="31"/>
      <c r="AW256" s="31">
        <v>0</v>
      </c>
      <c r="AX256" s="31"/>
      <c r="AY256" s="31"/>
      <c r="AZ256" s="31"/>
      <c r="BA256" s="31"/>
      <c r="BB256" s="31">
        <v>0</v>
      </c>
      <c r="BC256" s="31"/>
      <c r="BD256" s="31"/>
      <c r="BE256" s="31"/>
      <c r="BF256" s="31"/>
      <c r="BG256" s="31">
        <f t="shared" si="6"/>
        <v>289015</v>
      </c>
      <c r="BH256" s="31"/>
      <c r="BI256" s="31"/>
      <c r="BJ256" s="31"/>
      <c r="BK256" s="31"/>
      <c r="BL256" s="31"/>
    </row>
    <row r="257" spans="1:79" s="25" customFormat="1" ht="12" customHeight="1" x14ac:dyDescent="0.2">
      <c r="A257" s="27">
        <v>2240</v>
      </c>
      <c r="B257" s="27"/>
      <c r="C257" s="27"/>
      <c r="D257" s="27"/>
      <c r="E257" s="27"/>
      <c r="F257" s="27"/>
      <c r="G257" s="28" t="s">
        <v>189</v>
      </c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30"/>
      <c r="T257" s="31">
        <v>90420</v>
      </c>
      <c r="U257" s="31"/>
      <c r="V257" s="31"/>
      <c r="W257" s="31"/>
      <c r="X257" s="31"/>
      <c r="Y257" s="31"/>
      <c r="Z257" s="31">
        <v>88907</v>
      </c>
      <c r="AA257" s="31"/>
      <c r="AB257" s="31"/>
      <c r="AC257" s="31"/>
      <c r="AD257" s="31"/>
      <c r="AE257" s="31">
        <v>0</v>
      </c>
      <c r="AF257" s="31"/>
      <c r="AG257" s="31"/>
      <c r="AH257" s="31"/>
      <c r="AI257" s="31"/>
      <c r="AJ257" s="31"/>
      <c r="AK257" s="31">
        <v>0</v>
      </c>
      <c r="AL257" s="31"/>
      <c r="AM257" s="31"/>
      <c r="AN257" s="31"/>
      <c r="AO257" s="31"/>
      <c r="AP257" s="31"/>
      <c r="AQ257" s="31">
        <f t="shared" si="5"/>
        <v>0</v>
      </c>
      <c r="AR257" s="31"/>
      <c r="AS257" s="31"/>
      <c r="AT257" s="31"/>
      <c r="AU257" s="31"/>
      <c r="AV257" s="31"/>
      <c r="AW257" s="31">
        <v>0</v>
      </c>
      <c r="AX257" s="31"/>
      <c r="AY257" s="31"/>
      <c r="AZ257" s="31"/>
      <c r="BA257" s="31"/>
      <c r="BB257" s="31">
        <v>0</v>
      </c>
      <c r="BC257" s="31"/>
      <c r="BD257" s="31"/>
      <c r="BE257" s="31"/>
      <c r="BF257" s="31"/>
      <c r="BG257" s="31">
        <f t="shared" si="6"/>
        <v>88907</v>
      </c>
      <c r="BH257" s="31"/>
      <c r="BI257" s="31"/>
      <c r="BJ257" s="31"/>
      <c r="BK257" s="31"/>
      <c r="BL257" s="31"/>
    </row>
    <row r="258" spans="1:79" s="25" customFormat="1" ht="12" customHeight="1" x14ac:dyDescent="0.2">
      <c r="A258" s="27">
        <v>2250</v>
      </c>
      <c r="B258" s="27"/>
      <c r="C258" s="27"/>
      <c r="D258" s="27"/>
      <c r="E258" s="27"/>
      <c r="F258" s="27"/>
      <c r="G258" s="28" t="s">
        <v>190</v>
      </c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30"/>
      <c r="T258" s="31">
        <v>4910</v>
      </c>
      <c r="U258" s="31"/>
      <c r="V258" s="31"/>
      <c r="W258" s="31"/>
      <c r="X258" s="31"/>
      <c r="Y258" s="31"/>
      <c r="Z258" s="31">
        <v>3685</v>
      </c>
      <c r="AA258" s="31"/>
      <c r="AB258" s="31"/>
      <c r="AC258" s="31"/>
      <c r="AD258" s="31"/>
      <c r="AE258" s="31">
        <v>0</v>
      </c>
      <c r="AF258" s="31"/>
      <c r="AG258" s="31"/>
      <c r="AH258" s="31"/>
      <c r="AI258" s="31"/>
      <c r="AJ258" s="31"/>
      <c r="AK258" s="31">
        <v>0</v>
      </c>
      <c r="AL258" s="31"/>
      <c r="AM258" s="31"/>
      <c r="AN258" s="31"/>
      <c r="AO258" s="31"/>
      <c r="AP258" s="31"/>
      <c r="AQ258" s="31">
        <f t="shared" si="5"/>
        <v>0</v>
      </c>
      <c r="AR258" s="31"/>
      <c r="AS258" s="31"/>
      <c r="AT258" s="31"/>
      <c r="AU258" s="31"/>
      <c r="AV258" s="31"/>
      <c r="AW258" s="31">
        <v>0</v>
      </c>
      <c r="AX258" s="31"/>
      <c r="AY258" s="31"/>
      <c r="AZ258" s="31"/>
      <c r="BA258" s="31"/>
      <c r="BB258" s="31">
        <v>0</v>
      </c>
      <c r="BC258" s="31"/>
      <c r="BD258" s="31"/>
      <c r="BE258" s="31"/>
      <c r="BF258" s="31"/>
      <c r="BG258" s="31">
        <f t="shared" si="6"/>
        <v>3685</v>
      </c>
      <c r="BH258" s="31"/>
      <c r="BI258" s="31"/>
      <c r="BJ258" s="31"/>
      <c r="BK258" s="31"/>
      <c r="BL258" s="31"/>
    </row>
    <row r="259" spans="1:79" s="25" customFormat="1" ht="12" customHeight="1" x14ac:dyDescent="0.2">
      <c r="A259" s="27">
        <v>2273</v>
      </c>
      <c r="B259" s="27"/>
      <c r="C259" s="27"/>
      <c r="D259" s="27"/>
      <c r="E259" s="27"/>
      <c r="F259" s="27"/>
      <c r="G259" s="28" t="s">
        <v>191</v>
      </c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30"/>
      <c r="T259" s="31">
        <v>77741</v>
      </c>
      <c r="U259" s="31"/>
      <c r="V259" s="31"/>
      <c r="W259" s="31"/>
      <c r="X259" s="31"/>
      <c r="Y259" s="31"/>
      <c r="Z259" s="31">
        <v>77740</v>
      </c>
      <c r="AA259" s="31"/>
      <c r="AB259" s="31"/>
      <c r="AC259" s="31"/>
      <c r="AD259" s="31"/>
      <c r="AE259" s="31">
        <v>0</v>
      </c>
      <c r="AF259" s="31"/>
      <c r="AG259" s="31"/>
      <c r="AH259" s="31"/>
      <c r="AI259" s="31"/>
      <c r="AJ259" s="31"/>
      <c r="AK259" s="31">
        <v>0</v>
      </c>
      <c r="AL259" s="31"/>
      <c r="AM259" s="31"/>
      <c r="AN259" s="31"/>
      <c r="AO259" s="31"/>
      <c r="AP259" s="31"/>
      <c r="AQ259" s="31">
        <f t="shared" si="5"/>
        <v>0</v>
      </c>
      <c r="AR259" s="31"/>
      <c r="AS259" s="31"/>
      <c r="AT259" s="31"/>
      <c r="AU259" s="31"/>
      <c r="AV259" s="31"/>
      <c r="AW259" s="31">
        <v>0</v>
      </c>
      <c r="AX259" s="31"/>
      <c r="AY259" s="31"/>
      <c r="AZ259" s="31"/>
      <c r="BA259" s="31"/>
      <c r="BB259" s="31">
        <v>0</v>
      </c>
      <c r="BC259" s="31"/>
      <c r="BD259" s="31"/>
      <c r="BE259" s="31"/>
      <c r="BF259" s="31"/>
      <c r="BG259" s="31">
        <f t="shared" si="6"/>
        <v>77740</v>
      </c>
      <c r="BH259" s="31"/>
      <c r="BI259" s="31"/>
      <c r="BJ259" s="31"/>
      <c r="BK259" s="31"/>
      <c r="BL259" s="31"/>
    </row>
    <row r="260" spans="1:79" s="6" customFormat="1" ht="12.75" customHeight="1" x14ac:dyDescent="0.2">
      <c r="A260" s="33"/>
      <c r="B260" s="33"/>
      <c r="C260" s="33"/>
      <c r="D260" s="33"/>
      <c r="E260" s="33"/>
      <c r="F260" s="33"/>
      <c r="G260" s="34" t="s">
        <v>147</v>
      </c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6"/>
      <c r="T260" s="37">
        <v>4107095</v>
      </c>
      <c r="U260" s="37"/>
      <c r="V260" s="37"/>
      <c r="W260" s="37"/>
      <c r="X260" s="37"/>
      <c r="Y260" s="37"/>
      <c r="Z260" s="37">
        <v>4080297</v>
      </c>
      <c r="AA260" s="37"/>
      <c r="AB260" s="37"/>
      <c r="AC260" s="37"/>
      <c r="AD260" s="37"/>
      <c r="AE260" s="37">
        <v>0</v>
      </c>
      <c r="AF260" s="37"/>
      <c r="AG260" s="37"/>
      <c r="AH260" s="37"/>
      <c r="AI260" s="37"/>
      <c r="AJ260" s="37"/>
      <c r="AK260" s="37">
        <v>0</v>
      </c>
      <c r="AL260" s="37"/>
      <c r="AM260" s="37"/>
      <c r="AN260" s="37"/>
      <c r="AO260" s="37"/>
      <c r="AP260" s="37"/>
      <c r="AQ260" s="37">
        <f t="shared" si="5"/>
        <v>0</v>
      </c>
      <c r="AR260" s="37"/>
      <c r="AS260" s="37"/>
      <c r="AT260" s="37"/>
      <c r="AU260" s="37"/>
      <c r="AV260" s="37"/>
      <c r="AW260" s="37">
        <v>0</v>
      </c>
      <c r="AX260" s="37"/>
      <c r="AY260" s="37"/>
      <c r="AZ260" s="37"/>
      <c r="BA260" s="37"/>
      <c r="BB260" s="37">
        <v>0</v>
      </c>
      <c r="BC260" s="37"/>
      <c r="BD260" s="37"/>
      <c r="BE260" s="37"/>
      <c r="BF260" s="37"/>
      <c r="BG260" s="37">
        <f t="shared" si="6"/>
        <v>4080297</v>
      </c>
      <c r="BH260" s="37"/>
      <c r="BI260" s="37"/>
      <c r="BJ260" s="37"/>
      <c r="BK260" s="37"/>
      <c r="BL260" s="37"/>
    </row>
    <row r="262" spans="1:79" ht="14.25" customHeight="1" x14ac:dyDescent="0.2">
      <c r="A262" s="54" t="s">
        <v>275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</row>
    <row r="263" spans="1:79" ht="15" customHeight="1" x14ac:dyDescent="0.2">
      <c r="A263" s="76" t="s">
        <v>178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</row>
    <row r="264" spans="1:79" ht="18" customHeight="1" x14ac:dyDescent="0.2">
      <c r="A264" s="38" t="s">
        <v>135</v>
      </c>
      <c r="B264" s="38"/>
      <c r="C264" s="38"/>
      <c r="D264" s="38"/>
      <c r="E264" s="38"/>
      <c r="F264" s="38"/>
      <c r="G264" s="38" t="s">
        <v>19</v>
      </c>
      <c r="H264" s="38"/>
      <c r="I264" s="38"/>
      <c r="J264" s="38"/>
      <c r="K264" s="38"/>
      <c r="L264" s="38"/>
      <c r="M264" s="38"/>
      <c r="N264" s="38"/>
      <c r="O264" s="38"/>
      <c r="P264" s="38"/>
      <c r="Q264" s="38" t="s">
        <v>262</v>
      </c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 t="s">
        <v>272</v>
      </c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</row>
    <row r="265" spans="1:79" ht="42.95" customHeight="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 t="s">
        <v>140</v>
      </c>
      <c r="R265" s="38"/>
      <c r="S265" s="38"/>
      <c r="T265" s="38"/>
      <c r="U265" s="38"/>
      <c r="V265" s="77" t="s">
        <v>141</v>
      </c>
      <c r="W265" s="77"/>
      <c r="X265" s="77"/>
      <c r="Y265" s="77"/>
      <c r="Z265" s="38" t="s">
        <v>142</v>
      </c>
      <c r="AA265" s="38"/>
      <c r="AB265" s="38"/>
      <c r="AC265" s="38"/>
      <c r="AD265" s="38"/>
      <c r="AE265" s="38"/>
      <c r="AF265" s="38"/>
      <c r="AG265" s="38"/>
      <c r="AH265" s="38"/>
      <c r="AI265" s="38"/>
      <c r="AJ265" s="38" t="s">
        <v>143</v>
      </c>
      <c r="AK265" s="38"/>
      <c r="AL265" s="38"/>
      <c r="AM265" s="38"/>
      <c r="AN265" s="38"/>
      <c r="AO265" s="38" t="s">
        <v>20</v>
      </c>
      <c r="AP265" s="38"/>
      <c r="AQ265" s="38"/>
      <c r="AR265" s="38"/>
      <c r="AS265" s="38"/>
      <c r="AT265" s="77" t="s">
        <v>144</v>
      </c>
      <c r="AU265" s="77"/>
      <c r="AV265" s="77"/>
      <c r="AW265" s="77"/>
      <c r="AX265" s="38" t="s">
        <v>142</v>
      </c>
      <c r="AY265" s="38"/>
      <c r="AZ265" s="38"/>
      <c r="BA265" s="38"/>
      <c r="BB265" s="38"/>
      <c r="BC265" s="38"/>
      <c r="BD265" s="38"/>
      <c r="BE265" s="38"/>
      <c r="BF265" s="38"/>
      <c r="BG265" s="38"/>
      <c r="BH265" s="38" t="s">
        <v>145</v>
      </c>
      <c r="BI265" s="38"/>
      <c r="BJ265" s="38"/>
      <c r="BK265" s="38"/>
      <c r="BL265" s="38"/>
    </row>
    <row r="266" spans="1:79" ht="63" customHeight="1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77"/>
      <c r="W266" s="77"/>
      <c r="X266" s="77"/>
      <c r="Y266" s="77"/>
      <c r="Z266" s="38" t="s">
        <v>17</v>
      </c>
      <c r="AA266" s="38"/>
      <c r="AB266" s="38"/>
      <c r="AC266" s="38"/>
      <c r="AD266" s="38"/>
      <c r="AE266" s="38" t="s">
        <v>16</v>
      </c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77"/>
      <c r="AU266" s="77"/>
      <c r="AV266" s="77"/>
      <c r="AW266" s="77"/>
      <c r="AX266" s="38" t="s">
        <v>17</v>
      </c>
      <c r="AY266" s="38"/>
      <c r="AZ266" s="38"/>
      <c r="BA266" s="38"/>
      <c r="BB266" s="38"/>
      <c r="BC266" s="38" t="s">
        <v>16</v>
      </c>
      <c r="BD266" s="38"/>
      <c r="BE266" s="38"/>
      <c r="BF266" s="38"/>
      <c r="BG266" s="38"/>
      <c r="BH266" s="38"/>
      <c r="BI266" s="38"/>
      <c r="BJ266" s="38"/>
      <c r="BK266" s="38"/>
      <c r="BL266" s="38"/>
    </row>
    <row r="267" spans="1:79" ht="15" customHeight="1" x14ac:dyDescent="0.2">
      <c r="A267" s="38">
        <v>1</v>
      </c>
      <c r="B267" s="38"/>
      <c r="C267" s="38"/>
      <c r="D267" s="38"/>
      <c r="E267" s="38"/>
      <c r="F267" s="38"/>
      <c r="G267" s="38">
        <v>2</v>
      </c>
      <c r="H267" s="38"/>
      <c r="I267" s="38"/>
      <c r="J267" s="38"/>
      <c r="K267" s="38"/>
      <c r="L267" s="38"/>
      <c r="M267" s="38"/>
      <c r="N267" s="38"/>
      <c r="O267" s="38"/>
      <c r="P267" s="38"/>
      <c r="Q267" s="38">
        <v>3</v>
      </c>
      <c r="R267" s="38"/>
      <c r="S267" s="38"/>
      <c r="T267" s="38"/>
      <c r="U267" s="38"/>
      <c r="V267" s="38">
        <v>4</v>
      </c>
      <c r="W267" s="38"/>
      <c r="X267" s="38"/>
      <c r="Y267" s="38"/>
      <c r="Z267" s="38">
        <v>5</v>
      </c>
      <c r="AA267" s="38"/>
      <c r="AB267" s="38"/>
      <c r="AC267" s="38"/>
      <c r="AD267" s="38"/>
      <c r="AE267" s="38">
        <v>6</v>
      </c>
      <c r="AF267" s="38"/>
      <c r="AG267" s="38"/>
      <c r="AH267" s="38"/>
      <c r="AI267" s="38"/>
      <c r="AJ267" s="38">
        <v>7</v>
      </c>
      <c r="AK267" s="38"/>
      <c r="AL267" s="38"/>
      <c r="AM267" s="38"/>
      <c r="AN267" s="38"/>
      <c r="AO267" s="38">
        <v>8</v>
      </c>
      <c r="AP267" s="38"/>
      <c r="AQ267" s="38"/>
      <c r="AR267" s="38"/>
      <c r="AS267" s="38"/>
      <c r="AT267" s="38">
        <v>9</v>
      </c>
      <c r="AU267" s="38"/>
      <c r="AV267" s="38"/>
      <c r="AW267" s="38"/>
      <c r="AX267" s="38">
        <v>10</v>
      </c>
      <c r="AY267" s="38"/>
      <c r="AZ267" s="38"/>
      <c r="BA267" s="38"/>
      <c r="BB267" s="38"/>
      <c r="BC267" s="38">
        <v>11</v>
      </c>
      <c r="BD267" s="38"/>
      <c r="BE267" s="38"/>
      <c r="BF267" s="38"/>
      <c r="BG267" s="38"/>
      <c r="BH267" s="38">
        <v>12</v>
      </c>
      <c r="BI267" s="38"/>
      <c r="BJ267" s="38"/>
      <c r="BK267" s="38"/>
      <c r="BL267" s="38"/>
    </row>
    <row r="268" spans="1:79" s="1" customFormat="1" ht="12" hidden="1" customHeight="1" x14ac:dyDescent="0.2">
      <c r="A268" s="44" t="s">
        <v>64</v>
      </c>
      <c r="B268" s="44"/>
      <c r="C268" s="44"/>
      <c r="D268" s="44"/>
      <c r="E268" s="44"/>
      <c r="F268" s="44"/>
      <c r="G268" s="75" t="s">
        <v>57</v>
      </c>
      <c r="H268" s="75"/>
      <c r="I268" s="75"/>
      <c r="J268" s="75"/>
      <c r="K268" s="75"/>
      <c r="L268" s="75"/>
      <c r="M268" s="75"/>
      <c r="N268" s="75"/>
      <c r="O268" s="75"/>
      <c r="P268" s="75"/>
      <c r="Q268" s="45" t="s">
        <v>80</v>
      </c>
      <c r="R268" s="45"/>
      <c r="S268" s="45"/>
      <c r="T268" s="45"/>
      <c r="U268" s="45"/>
      <c r="V268" s="45" t="s">
        <v>81</v>
      </c>
      <c r="W268" s="45"/>
      <c r="X268" s="45"/>
      <c r="Y268" s="45"/>
      <c r="Z268" s="45" t="s">
        <v>82</v>
      </c>
      <c r="AA268" s="45"/>
      <c r="AB268" s="45"/>
      <c r="AC268" s="45"/>
      <c r="AD268" s="45"/>
      <c r="AE268" s="45" t="s">
        <v>83</v>
      </c>
      <c r="AF268" s="45"/>
      <c r="AG268" s="45"/>
      <c r="AH268" s="45"/>
      <c r="AI268" s="45"/>
      <c r="AJ268" s="78" t="s">
        <v>101</v>
      </c>
      <c r="AK268" s="45"/>
      <c r="AL268" s="45"/>
      <c r="AM268" s="45"/>
      <c r="AN268" s="45"/>
      <c r="AO268" s="45" t="s">
        <v>84</v>
      </c>
      <c r="AP268" s="45"/>
      <c r="AQ268" s="45"/>
      <c r="AR268" s="45"/>
      <c r="AS268" s="45"/>
      <c r="AT268" s="78" t="s">
        <v>102</v>
      </c>
      <c r="AU268" s="45"/>
      <c r="AV268" s="45"/>
      <c r="AW268" s="45"/>
      <c r="AX268" s="45" t="s">
        <v>85</v>
      </c>
      <c r="AY268" s="45"/>
      <c r="AZ268" s="45"/>
      <c r="BA268" s="45"/>
      <c r="BB268" s="45"/>
      <c r="BC268" s="45" t="s">
        <v>86</v>
      </c>
      <c r="BD268" s="45"/>
      <c r="BE268" s="45"/>
      <c r="BF268" s="45"/>
      <c r="BG268" s="45"/>
      <c r="BH268" s="78" t="s">
        <v>101</v>
      </c>
      <c r="BI268" s="45"/>
      <c r="BJ268" s="45"/>
      <c r="BK268" s="45"/>
      <c r="BL268" s="45"/>
      <c r="CA268" s="1" t="s">
        <v>52</v>
      </c>
    </row>
    <row r="269" spans="1:79" s="25" customFormat="1" ht="12.75" customHeight="1" x14ac:dyDescent="0.2">
      <c r="A269" s="27">
        <v>2111</v>
      </c>
      <c r="B269" s="27"/>
      <c r="C269" s="27"/>
      <c r="D269" s="27"/>
      <c r="E269" s="27"/>
      <c r="F269" s="27"/>
      <c r="G269" s="28" t="s">
        <v>186</v>
      </c>
      <c r="H269" s="29"/>
      <c r="I269" s="29"/>
      <c r="J269" s="29"/>
      <c r="K269" s="29"/>
      <c r="L269" s="29"/>
      <c r="M269" s="29"/>
      <c r="N269" s="29"/>
      <c r="O269" s="29"/>
      <c r="P269" s="30"/>
      <c r="Q269" s="31">
        <v>3120000</v>
      </c>
      <c r="R269" s="31"/>
      <c r="S269" s="31"/>
      <c r="T269" s="31"/>
      <c r="U269" s="31"/>
      <c r="V269" s="31">
        <v>0</v>
      </c>
      <c r="W269" s="31"/>
      <c r="X269" s="31"/>
      <c r="Y269" s="31"/>
      <c r="Z269" s="31">
        <v>0</v>
      </c>
      <c r="AA269" s="31"/>
      <c r="AB269" s="31"/>
      <c r="AC269" s="31"/>
      <c r="AD269" s="31"/>
      <c r="AE269" s="31">
        <v>0</v>
      </c>
      <c r="AF269" s="31"/>
      <c r="AG269" s="31"/>
      <c r="AH269" s="31"/>
      <c r="AI269" s="31"/>
      <c r="AJ269" s="31">
        <f t="shared" ref="AJ269:AJ276" si="7">IF(ISNUMBER(Q269),Q269,0)-IF(ISNUMBER(Z269),Z269,0)</f>
        <v>3120000</v>
      </c>
      <c r="AK269" s="31"/>
      <c r="AL269" s="31"/>
      <c r="AM269" s="31"/>
      <c r="AN269" s="31"/>
      <c r="AO269" s="31">
        <v>3775000</v>
      </c>
      <c r="AP269" s="31"/>
      <c r="AQ269" s="31"/>
      <c r="AR269" s="31"/>
      <c r="AS269" s="31"/>
      <c r="AT269" s="31">
        <f t="shared" ref="AT269:AT276" si="8">IF(ISNUMBER(V269),V269,0)-IF(ISNUMBER(Z269),Z269,0)-IF(ISNUMBER(AE269),AE269,0)</f>
        <v>0</v>
      </c>
      <c r="AU269" s="31"/>
      <c r="AV269" s="31"/>
      <c r="AW269" s="31"/>
      <c r="AX269" s="31">
        <v>0</v>
      </c>
      <c r="AY269" s="31"/>
      <c r="AZ269" s="31"/>
      <c r="BA269" s="31"/>
      <c r="BB269" s="31"/>
      <c r="BC269" s="31">
        <v>0</v>
      </c>
      <c r="BD269" s="31"/>
      <c r="BE269" s="31"/>
      <c r="BF269" s="31"/>
      <c r="BG269" s="31"/>
      <c r="BH269" s="31">
        <f t="shared" ref="BH269:BH276" si="9">IF(ISNUMBER(AO269),AO269,0)-IF(ISNUMBER(AX269),AX269,0)</f>
        <v>3775000</v>
      </c>
      <c r="BI269" s="31"/>
      <c r="BJ269" s="31"/>
      <c r="BK269" s="31"/>
      <c r="BL269" s="31"/>
      <c r="CA269" s="25" t="s">
        <v>53</v>
      </c>
    </row>
    <row r="270" spans="1:79" s="25" customFormat="1" ht="12.75" customHeight="1" x14ac:dyDescent="0.2">
      <c r="A270" s="27">
        <v>2120</v>
      </c>
      <c r="B270" s="27"/>
      <c r="C270" s="27"/>
      <c r="D270" s="27"/>
      <c r="E270" s="27"/>
      <c r="F270" s="27"/>
      <c r="G270" s="28" t="s">
        <v>187</v>
      </c>
      <c r="H270" s="29"/>
      <c r="I270" s="29"/>
      <c r="J270" s="29"/>
      <c r="K270" s="29"/>
      <c r="L270" s="29"/>
      <c r="M270" s="29"/>
      <c r="N270" s="29"/>
      <c r="O270" s="29"/>
      <c r="P270" s="30"/>
      <c r="Q270" s="31">
        <v>685200</v>
      </c>
      <c r="R270" s="31"/>
      <c r="S270" s="31"/>
      <c r="T270" s="31"/>
      <c r="U270" s="31"/>
      <c r="V270" s="31">
        <v>0</v>
      </c>
      <c r="W270" s="31"/>
      <c r="X270" s="31"/>
      <c r="Y270" s="31"/>
      <c r="Z270" s="31">
        <v>0</v>
      </c>
      <c r="AA270" s="31"/>
      <c r="AB270" s="31"/>
      <c r="AC270" s="31"/>
      <c r="AD270" s="31"/>
      <c r="AE270" s="31">
        <v>0</v>
      </c>
      <c r="AF270" s="31"/>
      <c r="AG270" s="31"/>
      <c r="AH270" s="31"/>
      <c r="AI270" s="31"/>
      <c r="AJ270" s="31">
        <f t="shared" si="7"/>
        <v>685200</v>
      </c>
      <c r="AK270" s="31"/>
      <c r="AL270" s="31"/>
      <c r="AM270" s="31"/>
      <c r="AN270" s="31"/>
      <c r="AO270" s="31">
        <v>830500</v>
      </c>
      <c r="AP270" s="31"/>
      <c r="AQ270" s="31"/>
      <c r="AR270" s="31"/>
      <c r="AS270" s="31"/>
      <c r="AT270" s="31">
        <f t="shared" si="8"/>
        <v>0</v>
      </c>
      <c r="AU270" s="31"/>
      <c r="AV270" s="31"/>
      <c r="AW270" s="31"/>
      <c r="AX270" s="31">
        <v>0</v>
      </c>
      <c r="AY270" s="31"/>
      <c r="AZ270" s="31"/>
      <c r="BA270" s="31"/>
      <c r="BB270" s="31"/>
      <c r="BC270" s="31">
        <v>0</v>
      </c>
      <c r="BD270" s="31"/>
      <c r="BE270" s="31"/>
      <c r="BF270" s="31"/>
      <c r="BG270" s="31"/>
      <c r="BH270" s="31">
        <f t="shared" si="9"/>
        <v>830500</v>
      </c>
      <c r="BI270" s="31"/>
      <c r="BJ270" s="31"/>
      <c r="BK270" s="31"/>
      <c r="BL270" s="31"/>
    </row>
    <row r="271" spans="1:79" s="25" customFormat="1" ht="25.5" customHeight="1" x14ac:dyDescent="0.2">
      <c r="A271" s="27">
        <v>2210</v>
      </c>
      <c r="B271" s="27"/>
      <c r="C271" s="27"/>
      <c r="D271" s="27"/>
      <c r="E271" s="27"/>
      <c r="F271" s="27"/>
      <c r="G271" s="28" t="s">
        <v>188</v>
      </c>
      <c r="H271" s="29"/>
      <c r="I271" s="29"/>
      <c r="J271" s="29"/>
      <c r="K271" s="29"/>
      <c r="L271" s="29"/>
      <c r="M271" s="29"/>
      <c r="N271" s="29"/>
      <c r="O271" s="29"/>
      <c r="P271" s="30"/>
      <c r="Q271" s="31">
        <v>98000</v>
      </c>
      <c r="R271" s="31"/>
      <c r="S271" s="31"/>
      <c r="T271" s="31"/>
      <c r="U271" s="31"/>
      <c r="V271" s="31">
        <v>0</v>
      </c>
      <c r="W271" s="31"/>
      <c r="X271" s="31"/>
      <c r="Y271" s="31"/>
      <c r="Z271" s="31">
        <v>0</v>
      </c>
      <c r="AA271" s="31"/>
      <c r="AB271" s="31"/>
      <c r="AC271" s="31"/>
      <c r="AD271" s="31"/>
      <c r="AE271" s="31">
        <v>0</v>
      </c>
      <c r="AF271" s="31"/>
      <c r="AG271" s="31"/>
      <c r="AH271" s="31"/>
      <c r="AI271" s="31"/>
      <c r="AJ271" s="31">
        <f t="shared" si="7"/>
        <v>98000</v>
      </c>
      <c r="AK271" s="31"/>
      <c r="AL271" s="31"/>
      <c r="AM271" s="31"/>
      <c r="AN271" s="31"/>
      <c r="AO271" s="31">
        <v>169000</v>
      </c>
      <c r="AP271" s="31"/>
      <c r="AQ271" s="31"/>
      <c r="AR271" s="31"/>
      <c r="AS271" s="31"/>
      <c r="AT271" s="31">
        <f t="shared" si="8"/>
        <v>0</v>
      </c>
      <c r="AU271" s="31"/>
      <c r="AV271" s="31"/>
      <c r="AW271" s="31"/>
      <c r="AX271" s="31">
        <v>0</v>
      </c>
      <c r="AY271" s="31"/>
      <c r="AZ271" s="31"/>
      <c r="BA271" s="31"/>
      <c r="BB271" s="31"/>
      <c r="BC271" s="31">
        <v>0</v>
      </c>
      <c r="BD271" s="31"/>
      <c r="BE271" s="31"/>
      <c r="BF271" s="31"/>
      <c r="BG271" s="31"/>
      <c r="BH271" s="31">
        <f t="shared" si="9"/>
        <v>169000</v>
      </c>
      <c r="BI271" s="31"/>
      <c r="BJ271" s="31"/>
      <c r="BK271" s="31"/>
      <c r="BL271" s="31"/>
    </row>
    <row r="272" spans="1:79" s="25" customFormat="1" ht="25.5" customHeight="1" x14ac:dyDescent="0.2">
      <c r="A272" s="27">
        <v>2240</v>
      </c>
      <c r="B272" s="27"/>
      <c r="C272" s="27"/>
      <c r="D272" s="27"/>
      <c r="E272" s="27"/>
      <c r="F272" s="27"/>
      <c r="G272" s="28" t="s">
        <v>189</v>
      </c>
      <c r="H272" s="29"/>
      <c r="I272" s="29"/>
      <c r="J272" s="29"/>
      <c r="K272" s="29"/>
      <c r="L272" s="29"/>
      <c r="M272" s="29"/>
      <c r="N272" s="29"/>
      <c r="O272" s="29"/>
      <c r="P272" s="30"/>
      <c r="Q272" s="31">
        <v>79000</v>
      </c>
      <c r="R272" s="31"/>
      <c r="S272" s="31"/>
      <c r="T272" s="31"/>
      <c r="U272" s="31"/>
      <c r="V272" s="31">
        <v>0</v>
      </c>
      <c r="W272" s="31"/>
      <c r="X272" s="31"/>
      <c r="Y272" s="31"/>
      <c r="Z272" s="31">
        <v>0</v>
      </c>
      <c r="AA272" s="31"/>
      <c r="AB272" s="31"/>
      <c r="AC272" s="31"/>
      <c r="AD272" s="31"/>
      <c r="AE272" s="31">
        <v>0</v>
      </c>
      <c r="AF272" s="31"/>
      <c r="AG272" s="31"/>
      <c r="AH272" s="31"/>
      <c r="AI272" s="31"/>
      <c r="AJ272" s="31">
        <f t="shared" si="7"/>
        <v>79000</v>
      </c>
      <c r="AK272" s="31"/>
      <c r="AL272" s="31"/>
      <c r="AM272" s="31"/>
      <c r="AN272" s="31"/>
      <c r="AO272" s="31">
        <v>130700</v>
      </c>
      <c r="AP272" s="31"/>
      <c r="AQ272" s="31"/>
      <c r="AR272" s="31"/>
      <c r="AS272" s="31"/>
      <c r="AT272" s="31">
        <f t="shared" si="8"/>
        <v>0</v>
      </c>
      <c r="AU272" s="31"/>
      <c r="AV272" s="31"/>
      <c r="AW272" s="31"/>
      <c r="AX272" s="31">
        <v>0</v>
      </c>
      <c r="AY272" s="31"/>
      <c r="AZ272" s="31"/>
      <c r="BA272" s="31"/>
      <c r="BB272" s="31"/>
      <c r="BC272" s="31">
        <v>0</v>
      </c>
      <c r="BD272" s="31"/>
      <c r="BE272" s="31"/>
      <c r="BF272" s="31"/>
      <c r="BG272" s="31"/>
      <c r="BH272" s="31">
        <f t="shared" si="9"/>
        <v>130700</v>
      </c>
      <c r="BI272" s="31"/>
      <c r="BJ272" s="31"/>
      <c r="BK272" s="31"/>
      <c r="BL272" s="31"/>
    </row>
    <row r="273" spans="1:79" s="25" customFormat="1" ht="12.75" customHeight="1" x14ac:dyDescent="0.2">
      <c r="A273" s="27">
        <v>2250</v>
      </c>
      <c r="B273" s="27"/>
      <c r="C273" s="27"/>
      <c r="D273" s="27"/>
      <c r="E273" s="27"/>
      <c r="F273" s="27"/>
      <c r="G273" s="28" t="s">
        <v>190</v>
      </c>
      <c r="H273" s="29"/>
      <c r="I273" s="29"/>
      <c r="J273" s="29"/>
      <c r="K273" s="29"/>
      <c r="L273" s="29"/>
      <c r="M273" s="29"/>
      <c r="N273" s="29"/>
      <c r="O273" s="29"/>
      <c r="P273" s="30"/>
      <c r="Q273" s="31">
        <v>6200</v>
      </c>
      <c r="R273" s="31"/>
      <c r="S273" s="31"/>
      <c r="T273" s="31"/>
      <c r="U273" s="31"/>
      <c r="V273" s="31">
        <v>0</v>
      </c>
      <c r="W273" s="31"/>
      <c r="X273" s="31"/>
      <c r="Y273" s="31"/>
      <c r="Z273" s="31">
        <v>0</v>
      </c>
      <c r="AA273" s="31"/>
      <c r="AB273" s="31"/>
      <c r="AC273" s="31"/>
      <c r="AD273" s="31"/>
      <c r="AE273" s="31">
        <v>0</v>
      </c>
      <c r="AF273" s="31"/>
      <c r="AG273" s="31"/>
      <c r="AH273" s="31"/>
      <c r="AI273" s="31"/>
      <c r="AJ273" s="31">
        <f t="shared" si="7"/>
        <v>6200</v>
      </c>
      <c r="AK273" s="31"/>
      <c r="AL273" s="31"/>
      <c r="AM273" s="31"/>
      <c r="AN273" s="31"/>
      <c r="AO273" s="31">
        <v>10000</v>
      </c>
      <c r="AP273" s="31"/>
      <c r="AQ273" s="31"/>
      <c r="AR273" s="31"/>
      <c r="AS273" s="31"/>
      <c r="AT273" s="31">
        <f t="shared" si="8"/>
        <v>0</v>
      </c>
      <c r="AU273" s="31"/>
      <c r="AV273" s="31"/>
      <c r="AW273" s="31"/>
      <c r="AX273" s="31">
        <v>0</v>
      </c>
      <c r="AY273" s="31"/>
      <c r="AZ273" s="31"/>
      <c r="BA273" s="31"/>
      <c r="BB273" s="31"/>
      <c r="BC273" s="31">
        <v>0</v>
      </c>
      <c r="BD273" s="31"/>
      <c r="BE273" s="31"/>
      <c r="BF273" s="31"/>
      <c r="BG273" s="31"/>
      <c r="BH273" s="31">
        <f t="shared" si="9"/>
        <v>10000</v>
      </c>
      <c r="BI273" s="31"/>
      <c r="BJ273" s="31"/>
      <c r="BK273" s="31"/>
      <c r="BL273" s="31"/>
    </row>
    <row r="274" spans="1:79" s="25" customFormat="1" ht="12.75" customHeight="1" x14ac:dyDescent="0.2">
      <c r="A274" s="27">
        <v>2273</v>
      </c>
      <c r="B274" s="27"/>
      <c r="C274" s="27"/>
      <c r="D274" s="27"/>
      <c r="E274" s="27"/>
      <c r="F274" s="27"/>
      <c r="G274" s="28" t="s">
        <v>191</v>
      </c>
      <c r="H274" s="29"/>
      <c r="I274" s="29"/>
      <c r="J274" s="29"/>
      <c r="K274" s="29"/>
      <c r="L274" s="29"/>
      <c r="M274" s="29"/>
      <c r="N274" s="29"/>
      <c r="O274" s="29"/>
      <c r="P274" s="30"/>
      <c r="Q274" s="31">
        <v>196135</v>
      </c>
      <c r="R274" s="31"/>
      <c r="S274" s="31"/>
      <c r="T274" s="31"/>
      <c r="U274" s="31"/>
      <c r="V274" s="31">
        <v>0</v>
      </c>
      <c r="W274" s="31"/>
      <c r="X274" s="31"/>
      <c r="Y274" s="31"/>
      <c r="Z274" s="31">
        <v>0</v>
      </c>
      <c r="AA274" s="31"/>
      <c r="AB274" s="31"/>
      <c r="AC274" s="31"/>
      <c r="AD274" s="31"/>
      <c r="AE274" s="31">
        <v>0</v>
      </c>
      <c r="AF274" s="31"/>
      <c r="AG274" s="31"/>
      <c r="AH274" s="31"/>
      <c r="AI274" s="31"/>
      <c r="AJ274" s="31">
        <f t="shared" si="7"/>
        <v>196135</v>
      </c>
      <c r="AK274" s="31"/>
      <c r="AL274" s="31"/>
      <c r="AM274" s="31"/>
      <c r="AN274" s="31"/>
      <c r="AO274" s="31">
        <v>203680</v>
      </c>
      <c r="AP274" s="31"/>
      <c r="AQ274" s="31"/>
      <c r="AR274" s="31"/>
      <c r="AS274" s="31"/>
      <c r="AT274" s="31">
        <f t="shared" si="8"/>
        <v>0</v>
      </c>
      <c r="AU274" s="31"/>
      <c r="AV274" s="31"/>
      <c r="AW274" s="31"/>
      <c r="AX274" s="31">
        <v>0</v>
      </c>
      <c r="AY274" s="31"/>
      <c r="AZ274" s="31"/>
      <c r="BA274" s="31"/>
      <c r="BB274" s="31"/>
      <c r="BC274" s="31">
        <v>0</v>
      </c>
      <c r="BD274" s="31"/>
      <c r="BE274" s="31"/>
      <c r="BF274" s="31"/>
      <c r="BG274" s="31"/>
      <c r="BH274" s="31">
        <f t="shared" si="9"/>
        <v>203680</v>
      </c>
      <c r="BI274" s="31"/>
      <c r="BJ274" s="31"/>
      <c r="BK274" s="31"/>
      <c r="BL274" s="31"/>
    </row>
    <row r="275" spans="1:79" s="25" customFormat="1" ht="12.75" customHeight="1" x14ac:dyDescent="0.2">
      <c r="A275" s="27">
        <v>2800</v>
      </c>
      <c r="B275" s="27"/>
      <c r="C275" s="27"/>
      <c r="D275" s="27"/>
      <c r="E275" s="27"/>
      <c r="F275" s="27"/>
      <c r="G275" s="28" t="s">
        <v>192</v>
      </c>
      <c r="H275" s="29"/>
      <c r="I275" s="29"/>
      <c r="J275" s="29"/>
      <c r="K275" s="29"/>
      <c r="L275" s="29"/>
      <c r="M275" s="29"/>
      <c r="N275" s="29"/>
      <c r="O275" s="29"/>
      <c r="P275" s="30"/>
      <c r="Q275" s="31">
        <v>1000</v>
      </c>
      <c r="R275" s="31"/>
      <c r="S275" s="31"/>
      <c r="T275" s="31"/>
      <c r="U275" s="31"/>
      <c r="V275" s="31">
        <v>0</v>
      </c>
      <c r="W275" s="31"/>
      <c r="X275" s="31"/>
      <c r="Y275" s="31"/>
      <c r="Z275" s="31">
        <v>0</v>
      </c>
      <c r="AA275" s="31"/>
      <c r="AB275" s="31"/>
      <c r="AC275" s="31"/>
      <c r="AD275" s="31"/>
      <c r="AE275" s="31">
        <v>0</v>
      </c>
      <c r="AF275" s="31"/>
      <c r="AG275" s="31"/>
      <c r="AH275" s="31"/>
      <c r="AI275" s="31"/>
      <c r="AJ275" s="31">
        <f t="shared" si="7"/>
        <v>1000</v>
      </c>
      <c r="AK275" s="31"/>
      <c r="AL275" s="31"/>
      <c r="AM275" s="31"/>
      <c r="AN275" s="31"/>
      <c r="AO275" s="31">
        <v>1000</v>
      </c>
      <c r="AP275" s="31"/>
      <c r="AQ275" s="31"/>
      <c r="AR275" s="31"/>
      <c r="AS275" s="31"/>
      <c r="AT275" s="31">
        <f t="shared" si="8"/>
        <v>0</v>
      </c>
      <c r="AU275" s="31"/>
      <c r="AV275" s="31"/>
      <c r="AW275" s="31"/>
      <c r="AX275" s="31">
        <v>0</v>
      </c>
      <c r="AY275" s="31"/>
      <c r="AZ275" s="31"/>
      <c r="BA275" s="31"/>
      <c r="BB275" s="31"/>
      <c r="BC275" s="31">
        <v>0</v>
      </c>
      <c r="BD275" s="31"/>
      <c r="BE275" s="31"/>
      <c r="BF275" s="31"/>
      <c r="BG275" s="31"/>
      <c r="BH275" s="31">
        <f t="shared" si="9"/>
        <v>1000</v>
      </c>
      <c r="BI275" s="31"/>
      <c r="BJ275" s="31"/>
      <c r="BK275" s="31"/>
      <c r="BL275" s="31"/>
    </row>
    <row r="276" spans="1:79" s="6" customFormat="1" ht="12.75" customHeight="1" x14ac:dyDescent="0.2">
      <c r="A276" s="33"/>
      <c r="B276" s="33"/>
      <c r="C276" s="33"/>
      <c r="D276" s="33"/>
      <c r="E276" s="33"/>
      <c r="F276" s="33"/>
      <c r="G276" s="34" t="s">
        <v>147</v>
      </c>
      <c r="H276" s="35"/>
      <c r="I276" s="35"/>
      <c r="J276" s="35"/>
      <c r="K276" s="35"/>
      <c r="L276" s="35"/>
      <c r="M276" s="35"/>
      <c r="N276" s="35"/>
      <c r="O276" s="35"/>
      <c r="P276" s="36"/>
      <c r="Q276" s="37">
        <v>4185535</v>
      </c>
      <c r="R276" s="37"/>
      <c r="S276" s="37"/>
      <c r="T276" s="37"/>
      <c r="U276" s="37"/>
      <c r="V276" s="37">
        <v>0</v>
      </c>
      <c r="W276" s="37"/>
      <c r="X276" s="37"/>
      <c r="Y276" s="37"/>
      <c r="Z276" s="37">
        <v>0</v>
      </c>
      <c r="AA276" s="37"/>
      <c r="AB276" s="37"/>
      <c r="AC276" s="37"/>
      <c r="AD276" s="37"/>
      <c r="AE276" s="37">
        <v>0</v>
      </c>
      <c r="AF276" s="37"/>
      <c r="AG276" s="37"/>
      <c r="AH276" s="37"/>
      <c r="AI276" s="37"/>
      <c r="AJ276" s="37">
        <f t="shared" si="7"/>
        <v>4185535</v>
      </c>
      <c r="AK276" s="37"/>
      <c r="AL276" s="37"/>
      <c r="AM276" s="37"/>
      <c r="AN276" s="37"/>
      <c r="AO276" s="37">
        <v>5119880</v>
      </c>
      <c r="AP276" s="37"/>
      <c r="AQ276" s="37"/>
      <c r="AR276" s="37"/>
      <c r="AS276" s="37"/>
      <c r="AT276" s="37">
        <f t="shared" si="8"/>
        <v>0</v>
      </c>
      <c r="AU276" s="37"/>
      <c r="AV276" s="37"/>
      <c r="AW276" s="37"/>
      <c r="AX276" s="37">
        <v>0</v>
      </c>
      <c r="AY276" s="37"/>
      <c r="AZ276" s="37"/>
      <c r="BA276" s="37"/>
      <c r="BB276" s="37"/>
      <c r="BC276" s="37">
        <v>0</v>
      </c>
      <c r="BD276" s="37"/>
      <c r="BE276" s="37"/>
      <c r="BF276" s="37"/>
      <c r="BG276" s="37"/>
      <c r="BH276" s="37">
        <f t="shared" si="9"/>
        <v>5119880</v>
      </c>
      <c r="BI276" s="37"/>
      <c r="BJ276" s="37"/>
      <c r="BK276" s="37"/>
      <c r="BL276" s="37"/>
    </row>
    <row r="278" spans="1:79" ht="14.25" customHeight="1" x14ac:dyDescent="0.2">
      <c r="A278" s="54" t="s">
        <v>263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</row>
    <row r="279" spans="1:79" ht="15" customHeight="1" x14ac:dyDescent="0.2">
      <c r="A279" s="76" t="s">
        <v>178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</row>
    <row r="280" spans="1:79" ht="42.95" customHeight="1" x14ac:dyDescent="0.2">
      <c r="A280" s="77" t="s">
        <v>135</v>
      </c>
      <c r="B280" s="77"/>
      <c r="C280" s="77"/>
      <c r="D280" s="77"/>
      <c r="E280" s="77"/>
      <c r="F280" s="77"/>
      <c r="G280" s="38" t="s">
        <v>19</v>
      </c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 t="s">
        <v>15</v>
      </c>
      <c r="U280" s="38"/>
      <c r="V280" s="38"/>
      <c r="W280" s="38"/>
      <c r="X280" s="38"/>
      <c r="Y280" s="38"/>
      <c r="Z280" s="38" t="s">
        <v>14</v>
      </c>
      <c r="AA280" s="38"/>
      <c r="AB280" s="38"/>
      <c r="AC280" s="38"/>
      <c r="AD280" s="38"/>
      <c r="AE280" s="38" t="s">
        <v>260</v>
      </c>
      <c r="AF280" s="38"/>
      <c r="AG280" s="38"/>
      <c r="AH280" s="38"/>
      <c r="AI280" s="38"/>
      <c r="AJ280" s="38"/>
      <c r="AK280" s="38" t="s">
        <v>264</v>
      </c>
      <c r="AL280" s="38"/>
      <c r="AM280" s="38"/>
      <c r="AN280" s="38"/>
      <c r="AO280" s="38"/>
      <c r="AP280" s="38"/>
      <c r="AQ280" s="38" t="s">
        <v>276</v>
      </c>
      <c r="AR280" s="38"/>
      <c r="AS280" s="38"/>
      <c r="AT280" s="38"/>
      <c r="AU280" s="38"/>
      <c r="AV280" s="38"/>
      <c r="AW280" s="38" t="s">
        <v>18</v>
      </c>
      <c r="AX280" s="38"/>
      <c r="AY280" s="38"/>
      <c r="AZ280" s="38"/>
      <c r="BA280" s="38"/>
      <c r="BB280" s="38"/>
      <c r="BC280" s="38"/>
      <c r="BD280" s="38"/>
      <c r="BE280" s="38" t="s">
        <v>156</v>
      </c>
      <c r="BF280" s="38"/>
      <c r="BG280" s="38"/>
      <c r="BH280" s="38"/>
      <c r="BI280" s="38"/>
      <c r="BJ280" s="38"/>
      <c r="BK280" s="38"/>
      <c r="BL280" s="38"/>
    </row>
    <row r="281" spans="1:79" ht="21.75" customHeight="1" x14ac:dyDescent="0.2">
      <c r="A281" s="77"/>
      <c r="B281" s="77"/>
      <c r="C281" s="77"/>
      <c r="D281" s="77"/>
      <c r="E281" s="77"/>
      <c r="F281" s="77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</row>
    <row r="282" spans="1:79" ht="15" customHeight="1" x14ac:dyDescent="0.2">
      <c r="A282" s="38">
        <v>1</v>
      </c>
      <c r="B282" s="38"/>
      <c r="C282" s="38"/>
      <c r="D282" s="38"/>
      <c r="E282" s="38"/>
      <c r="F282" s="38"/>
      <c r="G282" s="38">
        <v>2</v>
      </c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>
        <v>3</v>
      </c>
      <c r="U282" s="38"/>
      <c r="V282" s="38"/>
      <c r="W282" s="38"/>
      <c r="X282" s="38"/>
      <c r="Y282" s="38"/>
      <c r="Z282" s="38">
        <v>4</v>
      </c>
      <c r="AA282" s="38"/>
      <c r="AB282" s="38"/>
      <c r="AC282" s="38"/>
      <c r="AD282" s="38"/>
      <c r="AE282" s="38">
        <v>5</v>
      </c>
      <c r="AF282" s="38"/>
      <c r="AG282" s="38"/>
      <c r="AH282" s="38"/>
      <c r="AI282" s="38"/>
      <c r="AJ282" s="38"/>
      <c r="AK282" s="38">
        <v>6</v>
      </c>
      <c r="AL282" s="38"/>
      <c r="AM282" s="38"/>
      <c r="AN282" s="38"/>
      <c r="AO282" s="38"/>
      <c r="AP282" s="38"/>
      <c r="AQ282" s="38">
        <v>7</v>
      </c>
      <c r="AR282" s="38"/>
      <c r="AS282" s="38"/>
      <c r="AT282" s="38"/>
      <c r="AU282" s="38"/>
      <c r="AV282" s="38"/>
      <c r="AW282" s="44">
        <v>8</v>
      </c>
      <c r="AX282" s="44"/>
      <c r="AY282" s="44"/>
      <c r="AZ282" s="44"/>
      <c r="BA282" s="44"/>
      <c r="BB282" s="44"/>
      <c r="BC282" s="44"/>
      <c r="BD282" s="44"/>
      <c r="BE282" s="44">
        <v>9</v>
      </c>
      <c r="BF282" s="44"/>
      <c r="BG282" s="44"/>
      <c r="BH282" s="44"/>
      <c r="BI282" s="44"/>
      <c r="BJ282" s="44"/>
      <c r="BK282" s="44"/>
      <c r="BL282" s="44"/>
    </row>
    <row r="283" spans="1:79" s="1" customFormat="1" ht="18.75" hidden="1" customHeight="1" x14ac:dyDescent="0.2">
      <c r="A283" s="44" t="s">
        <v>64</v>
      </c>
      <c r="B283" s="44"/>
      <c r="C283" s="44"/>
      <c r="D283" s="44"/>
      <c r="E283" s="44"/>
      <c r="F283" s="44"/>
      <c r="G283" s="75" t="s">
        <v>57</v>
      </c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45" t="s">
        <v>80</v>
      </c>
      <c r="U283" s="45"/>
      <c r="V283" s="45"/>
      <c r="W283" s="45"/>
      <c r="X283" s="45"/>
      <c r="Y283" s="45"/>
      <c r="Z283" s="45" t="s">
        <v>81</v>
      </c>
      <c r="AA283" s="45"/>
      <c r="AB283" s="45"/>
      <c r="AC283" s="45"/>
      <c r="AD283" s="45"/>
      <c r="AE283" s="45" t="s">
        <v>82</v>
      </c>
      <c r="AF283" s="45"/>
      <c r="AG283" s="45"/>
      <c r="AH283" s="45"/>
      <c r="AI283" s="45"/>
      <c r="AJ283" s="45"/>
      <c r="AK283" s="45" t="s">
        <v>83</v>
      </c>
      <c r="AL283" s="45"/>
      <c r="AM283" s="45"/>
      <c r="AN283" s="45"/>
      <c r="AO283" s="45"/>
      <c r="AP283" s="45"/>
      <c r="AQ283" s="45" t="s">
        <v>84</v>
      </c>
      <c r="AR283" s="45"/>
      <c r="AS283" s="45"/>
      <c r="AT283" s="45"/>
      <c r="AU283" s="45"/>
      <c r="AV283" s="45"/>
      <c r="AW283" s="75" t="s">
        <v>87</v>
      </c>
      <c r="AX283" s="75"/>
      <c r="AY283" s="75"/>
      <c r="AZ283" s="75"/>
      <c r="BA283" s="75"/>
      <c r="BB283" s="75"/>
      <c r="BC283" s="75"/>
      <c r="BD283" s="75"/>
      <c r="BE283" s="75" t="s">
        <v>88</v>
      </c>
      <c r="BF283" s="75"/>
      <c r="BG283" s="75"/>
      <c r="BH283" s="75"/>
      <c r="BI283" s="75"/>
      <c r="BJ283" s="75"/>
      <c r="BK283" s="75"/>
      <c r="BL283" s="75"/>
      <c r="CA283" s="1" t="s">
        <v>54</v>
      </c>
    </row>
    <row r="284" spans="1:79" s="25" customFormat="1" ht="12.75" customHeight="1" x14ac:dyDescent="0.2">
      <c r="A284" s="27">
        <v>2111</v>
      </c>
      <c r="B284" s="27"/>
      <c r="C284" s="27"/>
      <c r="D284" s="27"/>
      <c r="E284" s="27"/>
      <c r="F284" s="27"/>
      <c r="G284" s="28" t="s">
        <v>186</v>
      </c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30"/>
      <c r="T284" s="31">
        <v>3004000</v>
      </c>
      <c r="U284" s="31"/>
      <c r="V284" s="31"/>
      <c r="W284" s="31"/>
      <c r="X284" s="31"/>
      <c r="Y284" s="31"/>
      <c r="Z284" s="31">
        <v>2984254</v>
      </c>
      <c r="AA284" s="31"/>
      <c r="AB284" s="31"/>
      <c r="AC284" s="31"/>
      <c r="AD284" s="31"/>
      <c r="AE284" s="31">
        <v>0</v>
      </c>
      <c r="AF284" s="31"/>
      <c r="AG284" s="31"/>
      <c r="AH284" s="31"/>
      <c r="AI284" s="31"/>
      <c r="AJ284" s="31"/>
      <c r="AK284" s="31">
        <v>0</v>
      </c>
      <c r="AL284" s="31"/>
      <c r="AM284" s="31"/>
      <c r="AN284" s="31"/>
      <c r="AO284" s="31"/>
      <c r="AP284" s="31"/>
      <c r="AQ284" s="31">
        <v>0</v>
      </c>
      <c r="AR284" s="31"/>
      <c r="AS284" s="31"/>
      <c r="AT284" s="31"/>
      <c r="AU284" s="31"/>
      <c r="AV284" s="31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CA284" s="25" t="s">
        <v>55</v>
      </c>
    </row>
    <row r="285" spans="1:79" s="25" customFormat="1" ht="12.75" customHeight="1" x14ac:dyDescent="0.2">
      <c r="A285" s="27">
        <v>2120</v>
      </c>
      <c r="B285" s="27"/>
      <c r="C285" s="27"/>
      <c r="D285" s="27"/>
      <c r="E285" s="27"/>
      <c r="F285" s="27"/>
      <c r="G285" s="28" t="s">
        <v>187</v>
      </c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30"/>
      <c r="T285" s="31">
        <v>641000</v>
      </c>
      <c r="U285" s="31"/>
      <c r="V285" s="31"/>
      <c r="W285" s="31"/>
      <c r="X285" s="31"/>
      <c r="Y285" s="31"/>
      <c r="Z285" s="31">
        <v>636696</v>
      </c>
      <c r="AA285" s="31"/>
      <c r="AB285" s="31"/>
      <c r="AC285" s="31"/>
      <c r="AD285" s="31"/>
      <c r="AE285" s="31">
        <v>0</v>
      </c>
      <c r="AF285" s="31"/>
      <c r="AG285" s="31"/>
      <c r="AH285" s="31"/>
      <c r="AI285" s="31"/>
      <c r="AJ285" s="31"/>
      <c r="AK285" s="31">
        <v>0</v>
      </c>
      <c r="AL285" s="31"/>
      <c r="AM285" s="31"/>
      <c r="AN285" s="31"/>
      <c r="AO285" s="31"/>
      <c r="AP285" s="31"/>
      <c r="AQ285" s="31">
        <v>0</v>
      </c>
      <c r="AR285" s="31"/>
      <c r="AS285" s="31"/>
      <c r="AT285" s="31"/>
      <c r="AU285" s="31"/>
      <c r="AV285" s="31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79" s="25" customFormat="1" ht="25.5" customHeight="1" x14ac:dyDescent="0.2">
      <c r="A286" s="27">
        <v>2210</v>
      </c>
      <c r="B286" s="27"/>
      <c r="C286" s="27"/>
      <c r="D286" s="27"/>
      <c r="E286" s="27"/>
      <c r="F286" s="27"/>
      <c r="G286" s="28" t="s">
        <v>188</v>
      </c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30"/>
      <c r="T286" s="31">
        <v>289024</v>
      </c>
      <c r="U286" s="31"/>
      <c r="V286" s="31"/>
      <c r="W286" s="31"/>
      <c r="X286" s="31"/>
      <c r="Y286" s="31"/>
      <c r="Z286" s="31">
        <v>289015</v>
      </c>
      <c r="AA286" s="31"/>
      <c r="AB286" s="31"/>
      <c r="AC286" s="31"/>
      <c r="AD286" s="31"/>
      <c r="AE286" s="31">
        <v>0</v>
      </c>
      <c r="AF286" s="31"/>
      <c r="AG286" s="31"/>
      <c r="AH286" s="31"/>
      <c r="AI286" s="31"/>
      <c r="AJ286" s="31"/>
      <c r="AK286" s="31">
        <v>0</v>
      </c>
      <c r="AL286" s="31"/>
      <c r="AM286" s="31"/>
      <c r="AN286" s="31"/>
      <c r="AO286" s="31"/>
      <c r="AP286" s="31"/>
      <c r="AQ286" s="31">
        <v>0</v>
      </c>
      <c r="AR286" s="31"/>
      <c r="AS286" s="31"/>
      <c r="AT286" s="31"/>
      <c r="AU286" s="31"/>
      <c r="AV286" s="31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79" s="25" customFormat="1" ht="12.75" customHeight="1" x14ac:dyDescent="0.2">
      <c r="A287" s="27">
        <v>2240</v>
      </c>
      <c r="B287" s="27"/>
      <c r="C287" s="27"/>
      <c r="D287" s="27"/>
      <c r="E287" s="27"/>
      <c r="F287" s="27"/>
      <c r="G287" s="28" t="s">
        <v>189</v>
      </c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30"/>
      <c r="T287" s="31">
        <v>90420</v>
      </c>
      <c r="U287" s="31"/>
      <c r="V287" s="31"/>
      <c r="W287" s="31"/>
      <c r="X287" s="31"/>
      <c r="Y287" s="31"/>
      <c r="Z287" s="31">
        <v>88907</v>
      </c>
      <c r="AA287" s="31"/>
      <c r="AB287" s="31"/>
      <c r="AC287" s="31"/>
      <c r="AD287" s="31"/>
      <c r="AE287" s="31">
        <v>0</v>
      </c>
      <c r="AF287" s="31"/>
      <c r="AG287" s="31"/>
      <c r="AH287" s="31"/>
      <c r="AI287" s="31"/>
      <c r="AJ287" s="31"/>
      <c r="AK287" s="31">
        <v>0</v>
      </c>
      <c r="AL287" s="31"/>
      <c r="AM287" s="31"/>
      <c r="AN287" s="31"/>
      <c r="AO287" s="31"/>
      <c r="AP287" s="31"/>
      <c r="AQ287" s="31">
        <v>0</v>
      </c>
      <c r="AR287" s="31"/>
      <c r="AS287" s="31"/>
      <c r="AT287" s="31"/>
      <c r="AU287" s="31"/>
      <c r="AV287" s="31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79" s="25" customFormat="1" ht="12.75" customHeight="1" x14ac:dyDescent="0.2">
      <c r="A288" s="27">
        <v>2250</v>
      </c>
      <c r="B288" s="27"/>
      <c r="C288" s="27"/>
      <c r="D288" s="27"/>
      <c r="E288" s="27"/>
      <c r="F288" s="27"/>
      <c r="G288" s="28" t="s">
        <v>190</v>
      </c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30"/>
      <c r="T288" s="31">
        <v>4910</v>
      </c>
      <c r="U288" s="31"/>
      <c r="V288" s="31"/>
      <c r="W288" s="31"/>
      <c r="X288" s="31"/>
      <c r="Y288" s="31"/>
      <c r="Z288" s="31">
        <v>3685</v>
      </c>
      <c r="AA288" s="31"/>
      <c r="AB288" s="31"/>
      <c r="AC288" s="31"/>
      <c r="AD288" s="31"/>
      <c r="AE288" s="31">
        <v>0</v>
      </c>
      <c r="AF288" s="31"/>
      <c r="AG288" s="31"/>
      <c r="AH288" s="31"/>
      <c r="AI288" s="31"/>
      <c r="AJ288" s="31"/>
      <c r="AK288" s="31">
        <v>0</v>
      </c>
      <c r="AL288" s="31"/>
      <c r="AM288" s="31"/>
      <c r="AN288" s="31"/>
      <c r="AO288" s="31"/>
      <c r="AP288" s="31"/>
      <c r="AQ288" s="31">
        <v>0</v>
      </c>
      <c r="AR288" s="31"/>
      <c r="AS288" s="31"/>
      <c r="AT288" s="31"/>
      <c r="AU288" s="31"/>
      <c r="AV288" s="31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25" customFormat="1" ht="12.75" customHeight="1" x14ac:dyDescent="0.2">
      <c r="A289" s="27">
        <v>2273</v>
      </c>
      <c r="B289" s="27"/>
      <c r="C289" s="27"/>
      <c r="D289" s="27"/>
      <c r="E289" s="27"/>
      <c r="F289" s="27"/>
      <c r="G289" s="28" t="s">
        <v>191</v>
      </c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30"/>
      <c r="T289" s="31">
        <v>77741</v>
      </c>
      <c r="U289" s="31"/>
      <c r="V289" s="31"/>
      <c r="W289" s="31"/>
      <c r="X289" s="31"/>
      <c r="Y289" s="31"/>
      <c r="Z289" s="31">
        <v>77740</v>
      </c>
      <c r="AA289" s="31"/>
      <c r="AB289" s="31"/>
      <c r="AC289" s="31"/>
      <c r="AD289" s="31"/>
      <c r="AE289" s="31">
        <v>0</v>
      </c>
      <c r="AF289" s="31"/>
      <c r="AG289" s="31"/>
      <c r="AH289" s="31"/>
      <c r="AI289" s="31"/>
      <c r="AJ289" s="31"/>
      <c r="AK289" s="31">
        <v>0</v>
      </c>
      <c r="AL289" s="31"/>
      <c r="AM289" s="31"/>
      <c r="AN289" s="31"/>
      <c r="AO289" s="31"/>
      <c r="AP289" s="31"/>
      <c r="AQ289" s="31">
        <v>0</v>
      </c>
      <c r="AR289" s="31"/>
      <c r="AS289" s="31"/>
      <c r="AT289" s="31"/>
      <c r="AU289" s="31"/>
      <c r="AV289" s="31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6" customFormat="1" ht="12.75" customHeight="1" x14ac:dyDescent="0.2">
      <c r="A290" s="33"/>
      <c r="B290" s="33"/>
      <c r="C290" s="33"/>
      <c r="D290" s="33"/>
      <c r="E290" s="33"/>
      <c r="F290" s="33"/>
      <c r="G290" s="34" t="s">
        <v>147</v>
      </c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6"/>
      <c r="T290" s="37">
        <v>4107095</v>
      </c>
      <c r="U290" s="37"/>
      <c r="V290" s="37"/>
      <c r="W290" s="37"/>
      <c r="X290" s="37"/>
      <c r="Y290" s="37"/>
      <c r="Z290" s="37">
        <v>4080297</v>
      </c>
      <c r="AA290" s="37"/>
      <c r="AB290" s="37"/>
      <c r="AC290" s="37"/>
      <c r="AD290" s="37"/>
      <c r="AE290" s="37">
        <v>0</v>
      </c>
      <c r="AF290" s="37"/>
      <c r="AG290" s="37"/>
      <c r="AH290" s="37"/>
      <c r="AI290" s="37"/>
      <c r="AJ290" s="37"/>
      <c r="AK290" s="37">
        <v>0</v>
      </c>
      <c r="AL290" s="37"/>
      <c r="AM290" s="37"/>
      <c r="AN290" s="37"/>
      <c r="AO290" s="37"/>
      <c r="AP290" s="37"/>
      <c r="AQ290" s="37">
        <v>0</v>
      </c>
      <c r="AR290" s="37"/>
      <c r="AS290" s="37"/>
      <c r="AT290" s="37"/>
      <c r="AU290" s="37"/>
      <c r="AV290" s="37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</row>
    <row r="292" spans="1:64" ht="14.25" customHeight="1" x14ac:dyDescent="0.2">
      <c r="A292" s="54" t="s">
        <v>265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</row>
    <row r="293" spans="1:64" ht="4.5" customHeight="1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</row>
    <row r="294" spans="1:64" ht="6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</row>
    <row r="295" spans="1:64" ht="4.5" customHeight="1" x14ac:dyDescent="0.2"/>
    <row r="296" spans="1:64" ht="14.25" x14ac:dyDescent="0.2">
      <c r="A296" s="54" t="s">
        <v>289</v>
      </c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</row>
    <row r="297" spans="1:64" ht="14.25" x14ac:dyDescent="0.2">
      <c r="A297" s="54" t="s">
        <v>266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</row>
    <row r="298" spans="1:64" ht="15" customHeight="1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</row>
    <row r="299" spans="1:64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0" spans="1:64" hidden="1" x14ac:dyDescent="0.2"/>
    <row r="301" spans="1:64" ht="15.75" customHeight="1" x14ac:dyDescent="0.2"/>
    <row r="302" spans="1:64" ht="18.95" customHeight="1" x14ac:dyDescent="0.2">
      <c r="A302" s="68" t="s">
        <v>294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22"/>
      <c r="AC302" s="22"/>
      <c r="AD302" s="22"/>
      <c r="AE302" s="22"/>
      <c r="AF302" s="22"/>
      <c r="AG302" s="22"/>
      <c r="AH302" s="70"/>
      <c r="AI302" s="70"/>
      <c r="AJ302" s="70"/>
      <c r="AK302" s="70"/>
      <c r="AL302" s="70"/>
      <c r="AM302" s="70"/>
      <c r="AN302" s="70"/>
      <c r="AO302" s="70"/>
      <c r="AP302" s="70"/>
      <c r="AQ302" s="22"/>
      <c r="AR302" s="22"/>
      <c r="AS302" s="22"/>
      <c r="AT302" s="22"/>
      <c r="AU302" s="74" t="s">
        <v>296</v>
      </c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</row>
    <row r="303" spans="1:64" ht="12.75" customHeight="1" x14ac:dyDescent="0.2">
      <c r="AB303" s="23"/>
      <c r="AC303" s="23"/>
      <c r="AD303" s="23"/>
      <c r="AE303" s="23"/>
      <c r="AF303" s="23"/>
      <c r="AG303" s="23"/>
      <c r="AH303" s="66" t="s">
        <v>1</v>
      </c>
      <c r="AI303" s="66"/>
      <c r="AJ303" s="66"/>
      <c r="AK303" s="66"/>
      <c r="AL303" s="66"/>
      <c r="AM303" s="66"/>
      <c r="AN303" s="66"/>
      <c r="AO303" s="66"/>
      <c r="AP303" s="66"/>
      <c r="AQ303" s="23"/>
      <c r="AR303" s="23"/>
      <c r="AS303" s="23"/>
      <c r="AT303" s="23"/>
      <c r="AU303" s="66" t="s">
        <v>160</v>
      </c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</row>
    <row r="304" spans="1:64" ht="24.75" customHeight="1" x14ac:dyDescent="0.2">
      <c r="AB304" s="23"/>
      <c r="AC304" s="23"/>
      <c r="AD304" s="23"/>
      <c r="AE304" s="23"/>
      <c r="AF304" s="23"/>
      <c r="AG304" s="23"/>
      <c r="AH304" s="24"/>
      <c r="AI304" s="24"/>
      <c r="AJ304" s="24"/>
      <c r="AK304" s="24"/>
      <c r="AL304" s="24"/>
      <c r="AM304" s="24"/>
      <c r="AN304" s="24"/>
      <c r="AO304" s="24"/>
      <c r="AP304" s="24"/>
      <c r="AQ304" s="23"/>
      <c r="AR304" s="23"/>
      <c r="AS304" s="23"/>
      <c r="AT304" s="23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</row>
    <row r="305" spans="1:58" ht="18" customHeight="1" x14ac:dyDescent="0.2">
      <c r="A305" s="68" t="s">
        <v>295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23"/>
      <c r="AC305" s="23"/>
      <c r="AD305" s="23"/>
      <c r="AE305" s="23"/>
      <c r="AF305" s="23"/>
      <c r="AG305" s="23"/>
      <c r="AH305" s="71"/>
      <c r="AI305" s="71"/>
      <c r="AJ305" s="71"/>
      <c r="AK305" s="71"/>
      <c r="AL305" s="71"/>
      <c r="AM305" s="71"/>
      <c r="AN305" s="71"/>
      <c r="AO305" s="71"/>
      <c r="AP305" s="71"/>
      <c r="AQ305" s="23"/>
      <c r="AR305" s="23"/>
      <c r="AS305" s="23"/>
      <c r="AT305" s="23"/>
      <c r="AU305" s="72" t="s">
        <v>297</v>
      </c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3"/>
    </row>
    <row r="306" spans="1:58" ht="12" customHeight="1" x14ac:dyDescent="0.2">
      <c r="AB306" s="23"/>
      <c r="AC306" s="23"/>
      <c r="AD306" s="23"/>
      <c r="AE306" s="23"/>
      <c r="AF306" s="23"/>
      <c r="AG306" s="23"/>
      <c r="AH306" s="66" t="s">
        <v>1</v>
      </c>
      <c r="AI306" s="66"/>
      <c r="AJ306" s="66"/>
      <c r="AK306" s="66"/>
      <c r="AL306" s="66"/>
      <c r="AM306" s="66"/>
      <c r="AN306" s="66"/>
      <c r="AO306" s="66"/>
      <c r="AP306" s="66"/>
      <c r="AQ306" s="23"/>
      <c r="AR306" s="23"/>
      <c r="AS306" s="23"/>
      <c r="AT306" s="23"/>
      <c r="AU306" s="66" t="s">
        <v>160</v>
      </c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</row>
  </sheetData>
  <mergeCells count="2255">
    <mergeCell ref="AH7:BA7"/>
    <mergeCell ref="BC7:BJ7"/>
    <mergeCell ref="A8:AF8"/>
    <mergeCell ref="AH8:BA8"/>
    <mergeCell ref="BN1:BZ1"/>
    <mergeCell ref="A2:BZ2"/>
    <mergeCell ref="B4:AF4"/>
    <mergeCell ref="AH4:AR4"/>
    <mergeCell ref="AT4:BA4"/>
    <mergeCell ref="A14:BY14"/>
    <mergeCell ref="A15:BY15"/>
    <mergeCell ref="A17:BY17"/>
    <mergeCell ref="A18:BY18"/>
    <mergeCell ref="A5:AF5"/>
    <mergeCell ref="AH5:AR5"/>
    <mergeCell ref="AT5:BA5"/>
    <mergeCell ref="A13:BY13"/>
    <mergeCell ref="BL11:BS11"/>
    <mergeCell ref="B7:AF7"/>
    <mergeCell ref="AK10:BJ10"/>
    <mergeCell ref="BL10:BS10"/>
    <mergeCell ref="B11:L11"/>
    <mergeCell ref="N11:Y11"/>
    <mergeCell ref="AA11:AI11"/>
    <mergeCell ref="AK11:BJ11"/>
    <mergeCell ref="BC8:BJ8"/>
    <mergeCell ref="BB27:BF27"/>
    <mergeCell ref="BG27:BK27"/>
    <mergeCell ref="BL27:BP27"/>
    <mergeCell ref="AN26:BF26"/>
    <mergeCell ref="BG26:BY26"/>
    <mergeCell ref="A20:BY20"/>
    <mergeCell ref="B10:L10"/>
    <mergeCell ref="N10:Y10"/>
    <mergeCell ref="AA10:AI10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BG29:BK29"/>
    <mergeCell ref="BL29:BP29"/>
    <mergeCell ref="BQ29:BT29"/>
    <mergeCell ref="BL28:BP28"/>
    <mergeCell ref="BQ28:BT28"/>
    <mergeCell ref="AX30:BA30"/>
    <mergeCell ref="AX29:BA29"/>
    <mergeCell ref="BB29:BF29"/>
    <mergeCell ref="BB30:BF30"/>
    <mergeCell ref="BB28:BF28"/>
    <mergeCell ref="BG28:BK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C36:AG36"/>
    <mergeCell ref="AH36:AL36"/>
    <mergeCell ref="AM36:AQ36"/>
    <mergeCell ref="AR36:AV36"/>
    <mergeCell ref="AS28:AW28"/>
    <mergeCell ref="AX28:BA28"/>
    <mergeCell ref="AI28:AM28"/>
    <mergeCell ref="AN28:AR28"/>
    <mergeCell ref="AS29:AW29"/>
    <mergeCell ref="BG30:BK30"/>
    <mergeCell ref="BL30:BP30"/>
    <mergeCell ref="BQ30:BT30"/>
    <mergeCell ref="BU30:BY30"/>
    <mergeCell ref="A34:BK34"/>
    <mergeCell ref="A35:D36"/>
    <mergeCell ref="E35:W36"/>
    <mergeCell ref="X35:AQ35"/>
    <mergeCell ref="AR35:BK35"/>
    <mergeCell ref="X36:AB36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BG40:BK40"/>
    <mergeCell ref="AR40:AV40"/>
    <mergeCell ref="AW39:BA39"/>
    <mergeCell ref="BB39:BF39"/>
    <mergeCell ref="BG39:BK39"/>
    <mergeCell ref="A43:BY43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I48:AM48"/>
    <mergeCell ref="AN48:AR48"/>
    <mergeCell ref="AS48:AW48"/>
    <mergeCell ref="AX48:BA48"/>
    <mergeCell ref="AW38:BA38"/>
    <mergeCell ref="BB38:BF38"/>
    <mergeCell ref="A44:BY44"/>
    <mergeCell ref="A45:BY45"/>
    <mergeCell ref="AW40:BA40"/>
    <mergeCell ref="BB40:BF40"/>
    <mergeCell ref="AS47:AW47"/>
    <mergeCell ref="AX47:BA47"/>
    <mergeCell ref="BB47:BF47"/>
    <mergeCell ref="BG47:BK47"/>
    <mergeCell ref="BU47:BY47"/>
    <mergeCell ref="A48:D48"/>
    <mergeCell ref="E48:T48"/>
    <mergeCell ref="U48:Y48"/>
    <mergeCell ref="Z48:AD48"/>
    <mergeCell ref="AE48:AH48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AS49:AW49"/>
    <mergeCell ref="AX49:BA49"/>
    <mergeCell ref="BB49:BF49"/>
    <mergeCell ref="BG49:BK49"/>
    <mergeCell ref="BB48:BF48"/>
    <mergeCell ref="BG48:BK48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BQ62:BT62"/>
    <mergeCell ref="BU62:BY62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63:E63"/>
    <mergeCell ref="F63:T63"/>
    <mergeCell ref="U63:Y63"/>
    <mergeCell ref="Z63:AD63"/>
    <mergeCell ref="BG62:BK62"/>
    <mergeCell ref="BL62:BP62"/>
    <mergeCell ref="AX62:BA62"/>
    <mergeCell ref="BB62:BF62"/>
    <mergeCell ref="AE63:AH63"/>
    <mergeCell ref="AI63:AM63"/>
    <mergeCell ref="AE62:AH62"/>
    <mergeCell ref="AI62:AM62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N62:AR62"/>
    <mergeCell ref="AS62:AW62"/>
    <mergeCell ref="AS50:AW50"/>
    <mergeCell ref="AX50:BA50"/>
    <mergeCell ref="BB50:BF50"/>
    <mergeCell ref="BG50:BK50"/>
    <mergeCell ref="BU50:BY50"/>
    <mergeCell ref="A59:BL59"/>
    <mergeCell ref="BL50:BP50"/>
    <mergeCell ref="BQ50:BT50"/>
    <mergeCell ref="AX64:BA64"/>
    <mergeCell ref="BB64:BF64"/>
    <mergeCell ref="BG64:BK64"/>
    <mergeCell ref="BL64:BP64"/>
    <mergeCell ref="BQ64:BT64"/>
    <mergeCell ref="BB63:BF63"/>
    <mergeCell ref="BG63:BK63"/>
    <mergeCell ref="BL63:BP63"/>
    <mergeCell ref="A64:E64"/>
    <mergeCell ref="F64:T64"/>
    <mergeCell ref="U64:Y64"/>
    <mergeCell ref="Z64:AD64"/>
    <mergeCell ref="AE64:AH64"/>
    <mergeCell ref="AI64:AM64"/>
    <mergeCell ref="AS64:AW64"/>
    <mergeCell ref="AN63:AR63"/>
    <mergeCell ref="AS63:AW63"/>
    <mergeCell ref="AX63:BA63"/>
    <mergeCell ref="BU64:BY64"/>
    <mergeCell ref="BQ63:BT63"/>
    <mergeCell ref="BU63:BY63"/>
    <mergeCell ref="AN64:AR64"/>
    <mergeCell ref="BU65:BY65"/>
    <mergeCell ref="A67:BL67"/>
    <mergeCell ref="A68:BK68"/>
    <mergeCell ref="AN65:AR65"/>
    <mergeCell ref="AS65:AW65"/>
    <mergeCell ref="AX65:BA65"/>
    <mergeCell ref="BB65:BF65"/>
    <mergeCell ref="BG65:BK65"/>
    <mergeCell ref="BL65:BP65"/>
    <mergeCell ref="AR69:BK69"/>
    <mergeCell ref="X70:AB70"/>
    <mergeCell ref="AC70:AG70"/>
    <mergeCell ref="BB70:BF70"/>
    <mergeCell ref="BG70:BK70"/>
    <mergeCell ref="BQ65:BT65"/>
    <mergeCell ref="A65:E65"/>
    <mergeCell ref="F65:T65"/>
    <mergeCell ref="U65:Y65"/>
    <mergeCell ref="Z65:AD65"/>
    <mergeCell ref="A69:D70"/>
    <mergeCell ref="E69:W70"/>
    <mergeCell ref="X69:AQ69"/>
    <mergeCell ref="A71:D71"/>
    <mergeCell ref="E71:W71"/>
    <mergeCell ref="AE65:AH65"/>
    <mergeCell ref="AI65:AM65"/>
    <mergeCell ref="AR71:AV71"/>
    <mergeCell ref="AW71:BA71"/>
    <mergeCell ref="AH70:AL70"/>
    <mergeCell ref="AM70:AQ70"/>
    <mergeCell ref="AR70:AV70"/>
    <mergeCell ref="AW70:BA70"/>
    <mergeCell ref="A72:D72"/>
    <mergeCell ref="E72:W72"/>
    <mergeCell ref="X72:AB72"/>
    <mergeCell ref="AC72:AG72"/>
    <mergeCell ref="AH72:AL72"/>
    <mergeCell ref="AM72:AQ72"/>
    <mergeCell ref="X71:AB71"/>
    <mergeCell ref="AC71:AG71"/>
    <mergeCell ref="AH71:AL71"/>
    <mergeCell ref="AM71:AQ71"/>
    <mergeCell ref="BB71:BF71"/>
    <mergeCell ref="BG71:BK71"/>
    <mergeCell ref="X76:AB76"/>
    <mergeCell ref="AC76:AG76"/>
    <mergeCell ref="AR73:AV73"/>
    <mergeCell ref="AW73:BA73"/>
    <mergeCell ref="BB73:BF73"/>
    <mergeCell ref="BG73:BK73"/>
    <mergeCell ref="AC73:AG73"/>
    <mergeCell ref="AR72:AV72"/>
    <mergeCell ref="AW72:BA72"/>
    <mergeCell ref="BB72:BF72"/>
    <mergeCell ref="BG72:BK72"/>
    <mergeCell ref="A82:BL82"/>
    <mergeCell ref="AW74:BA74"/>
    <mergeCell ref="BB74:BF74"/>
    <mergeCell ref="BG74:BK74"/>
    <mergeCell ref="A75:D75"/>
    <mergeCell ref="BB85:BF85"/>
    <mergeCell ref="BG85:BK85"/>
    <mergeCell ref="AH76:AL76"/>
    <mergeCell ref="AM76:AQ76"/>
    <mergeCell ref="AR76:AV76"/>
    <mergeCell ref="AM75:AQ75"/>
    <mergeCell ref="AR75:AV75"/>
    <mergeCell ref="A83:BK83"/>
    <mergeCell ref="A76:D76"/>
    <mergeCell ref="E76:W76"/>
    <mergeCell ref="A86:E86"/>
    <mergeCell ref="F86:W86"/>
    <mergeCell ref="X86:AB86"/>
    <mergeCell ref="AC86:AG86"/>
    <mergeCell ref="AH73:AL73"/>
    <mergeCell ref="AM73:AQ73"/>
    <mergeCell ref="AH74:AL74"/>
    <mergeCell ref="A73:D73"/>
    <mergeCell ref="E73:W73"/>
    <mergeCell ref="X73:AB73"/>
    <mergeCell ref="AR85:AV85"/>
    <mergeCell ref="AW85:BA85"/>
    <mergeCell ref="AH86:AL86"/>
    <mergeCell ref="AM86:AQ86"/>
    <mergeCell ref="AR86:AV86"/>
    <mergeCell ref="AW86:BA86"/>
    <mergeCell ref="AR88:AV88"/>
    <mergeCell ref="AW88:BA88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7:AV87"/>
    <mergeCell ref="AW87:BA87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BG95:BK95"/>
    <mergeCell ref="BL95:BP95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BB88:BF88"/>
    <mergeCell ref="BG88:BK88"/>
    <mergeCell ref="A91:BL91"/>
    <mergeCell ref="A92:BL92"/>
    <mergeCell ref="BQ95:BT95"/>
    <mergeCell ref="BU95:BY95"/>
    <mergeCell ref="U95:Y95"/>
    <mergeCell ref="Z95:AD95"/>
    <mergeCell ref="AE95:AH95"/>
    <mergeCell ref="AI95:AM95"/>
    <mergeCell ref="A93:BY93"/>
    <mergeCell ref="A94:C95"/>
    <mergeCell ref="D94:T95"/>
    <mergeCell ref="U94:AM94"/>
    <mergeCell ref="AN94:BF94"/>
    <mergeCell ref="BG94:BY94"/>
    <mergeCell ref="AN95:AR95"/>
    <mergeCell ref="AS95:AW95"/>
    <mergeCell ref="AX95:BA95"/>
    <mergeCell ref="BB95:BF95"/>
    <mergeCell ref="BQ96:BT96"/>
    <mergeCell ref="BU96:BY96"/>
    <mergeCell ref="AX97:BA97"/>
    <mergeCell ref="BB97:BF97"/>
    <mergeCell ref="BG97:BK97"/>
    <mergeCell ref="BL97:BP97"/>
    <mergeCell ref="A97:C97"/>
    <mergeCell ref="D97:T97"/>
    <mergeCell ref="U97:Y97"/>
    <mergeCell ref="Z97:AD97"/>
    <mergeCell ref="BQ97:BT97"/>
    <mergeCell ref="BU97:BY97"/>
    <mergeCell ref="AX96:BA96"/>
    <mergeCell ref="BB96:BF96"/>
    <mergeCell ref="AE97:AH97"/>
    <mergeCell ref="AI97:AM97"/>
    <mergeCell ref="AN97:AR97"/>
    <mergeCell ref="AS97:AW97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BU98:BY98"/>
    <mergeCell ref="A101:BL101"/>
    <mergeCell ref="A102:BH102"/>
    <mergeCell ref="AN98:AR98"/>
    <mergeCell ref="AS98:AW98"/>
    <mergeCell ref="AX98:BA98"/>
    <mergeCell ref="BB98:BF98"/>
    <mergeCell ref="BG98:BK98"/>
    <mergeCell ref="BL98:BP98"/>
    <mergeCell ref="AO103:BH103"/>
    <mergeCell ref="U104:Y104"/>
    <mergeCell ref="Z104:AD104"/>
    <mergeCell ref="AY104:BC104"/>
    <mergeCell ref="BD104:BH104"/>
    <mergeCell ref="BQ98:BT98"/>
    <mergeCell ref="AO104:AS104"/>
    <mergeCell ref="AT104:AX104"/>
    <mergeCell ref="AN99:AR99"/>
    <mergeCell ref="A98:C98"/>
    <mergeCell ref="D98:T98"/>
    <mergeCell ref="U98:Y98"/>
    <mergeCell ref="Z98:AD98"/>
    <mergeCell ref="A103:C104"/>
    <mergeCell ref="D103:T104"/>
    <mergeCell ref="U103:AN103"/>
    <mergeCell ref="AE106:AI106"/>
    <mergeCell ref="AJ106:AN106"/>
    <mergeCell ref="A105:C105"/>
    <mergeCell ref="D105:T105"/>
    <mergeCell ref="AE98:AH98"/>
    <mergeCell ref="AI98:AM98"/>
    <mergeCell ref="AE104:AI104"/>
    <mergeCell ref="AJ104:AN104"/>
    <mergeCell ref="U105:Y105"/>
    <mergeCell ref="Z105:AD105"/>
    <mergeCell ref="AE105:AI105"/>
    <mergeCell ref="AJ105:AN105"/>
    <mergeCell ref="AY105:BC105"/>
    <mergeCell ref="BD105:BH105"/>
    <mergeCell ref="AO105:AS105"/>
    <mergeCell ref="AT105:AX105"/>
    <mergeCell ref="U108:Y108"/>
    <mergeCell ref="Z108:AD108"/>
    <mergeCell ref="AO107:AS107"/>
    <mergeCell ref="AT107:AX107"/>
    <mergeCell ref="AY107:BC107"/>
    <mergeCell ref="BD107:BH107"/>
    <mergeCell ref="AY106:BC106"/>
    <mergeCell ref="BD106:BH106"/>
    <mergeCell ref="A111:BL111"/>
    <mergeCell ref="A112:BL112"/>
    <mergeCell ref="AJ108:AN108"/>
    <mergeCell ref="AO108:AS108"/>
    <mergeCell ref="AT108:AX108"/>
    <mergeCell ref="AY108:BC108"/>
    <mergeCell ref="A108:C108"/>
    <mergeCell ref="D108:T108"/>
    <mergeCell ref="A107:C107"/>
    <mergeCell ref="D107:T107"/>
    <mergeCell ref="U107:Y107"/>
    <mergeCell ref="Z107:AD107"/>
    <mergeCell ref="AO106:AS106"/>
    <mergeCell ref="AT106:AX106"/>
    <mergeCell ref="A106:C106"/>
    <mergeCell ref="D106:T106"/>
    <mergeCell ref="U106:Y106"/>
    <mergeCell ref="Z106:AD106"/>
    <mergeCell ref="BO114:BS114"/>
    <mergeCell ref="BT114:BX114"/>
    <mergeCell ref="AE107:AI107"/>
    <mergeCell ref="AJ107:AN107"/>
    <mergeCell ref="A115:C115"/>
    <mergeCell ref="D115:P115"/>
    <mergeCell ref="Q115:U115"/>
    <mergeCell ref="V115:AE115"/>
    <mergeCell ref="AF115:AJ115"/>
    <mergeCell ref="AK115:AO115"/>
    <mergeCell ref="AF113:AT113"/>
    <mergeCell ref="AU113:BI113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A152:C153"/>
    <mergeCell ref="D152:P153"/>
    <mergeCell ref="Q152:U153"/>
    <mergeCell ref="V152:AE153"/>
    <mergeCell ref="Q113:U114"/>
    <mergeCell ref="V113:AE114"/>
    <mergeCell ref="A113:C114"/>
    <mergeCell ref="D113:P114"/>
    <mergeCell ref="BE117:BI117"/>
    <mergeCell ref="AF152:AT152"/>
    <mergeCell ref="AU152:BI152"/>
    <mergeCell ref="AF153:AJ153"/>
    <mergeCell ref="AK153:AO153"/>
    <mergeCell ref="AZ153:BD153"/>
    <mergeCell ref="BE153:BI153"/>
    <mergeCell ref="Q117:U117"/>
    <mergeCell ref="V117:AE117"/>
    <mergeCell ref="BJ117:BN117"/>
    <mergeCell ref="BO117:BS117"/>
    <mergeCell ref="BE116:BI116"/>
    <mergeCell ref="BJ116:BN116"/>
    <mergeCell ref="BO116:BS116"/>
    <mergeCell ref="AP117:AT117"/>
    <mergeCell ref="AU117:AY117"/>
    <mergeCell ref="AZ117:BD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117:C117"/>
    <mergeCell ref="D117:P117"/>
    <mergeCell ref="A190:BL190"/>
    <mergeCell ref="AP155:AT155"/>
    <mergeCell ref="AU155:AY155"/>
    <mergeCell ref="AZ155:BD155"/>
    <mergeCell ref="BE155:BI155"/>
    <mergeCell ref="A156:C156"/>
    <mergeCell ref="D156:P156"/>
    <mergeCell ref="BE157:BI157"/>
    <mergeCell ref="A157:C157"/>
    <mergeCell ref="D157:P157"/>
    <mergeCell ref="Q157:U157"/>
    <mergeCell ref="V157:AE157"/>
    <mergeCell ref="AF157:AJ157"/>
    <mergeCell ref="AZ154:BD154"/>
    <mergeCell ref="BE154:BI154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P154:AT154"/>
    <mergeCell ref="AU154:AY154"/>
    <mergeCell ref="A154:C154"/>
    <mergeCell ref="D154:P154"/>
    <mergeCell ref="Q154:U154"/>
    <mergeCell ref="V154:AE154"/>
    <mergeCell ref="AF154:AJ154"/>
    <mergeCell ref="AK154:AO154"/>
    <mergeCell ref="U195:Y195"/>
    <mergeCell ref="Z195:AD195"/>
    <mergeCell ref="AE195:AI195"/>
    <mergeCell ref="AJ195:AN195"/>
    <mergeCell ref="AF155:AJ155"/>
    <mergeCell ref="AK155:AO155"/>
    <mergeCell ref="A191:BR191"/>
    <mergeCell ref="AP157:AT157"/>
    <mergeCell ref="AU157:AY157"/>
    <mergeCell ref="AZ157:BD157"/>
    <mergeCell ref="BN193:BR193"/>
    <mergeCell ref="AJ194:AN194"/>
    <mergeCell ref="AO194:AS194"/>
    <mergeCell ref="AO193:AS193"/>
    <mergeCell ref="AT193:AX193"/>
    <mergeCell ref="A194:T194"/>
    <mergeCell ref="U194:Y194"/>
    <mergeCell ref="Z194:AD194"/>
    <mergeCell ref="AE194:AI194"/>
    <mergeCell ref="A192:T193"/>
    <mergeCell ref="U192:AD192"/>
    <mergeCell ref="AE192:AN192"/>
    <mergeCell ref="AO192:AX192"/>
    <mergeCell ref="AY193:BC193"/>
    <mergeCell ref="BD193:BH193"/>
    <mergeCell ref="A208:C210"/>
    <mergeCell ref="D208:V210"/>
    <mergeCell ref="W208:AH208"/>
    <mergeCell ref="AI208:AT208"/>
    <mergeCell ref="AY192:BH192"/>
    <mergeCell ref="BI192:BR192"/>
    <mergeCell ref="U193:Y193"/>
    <mergeCell ref="Z193:AD193"/>
    <mergeCell ref="AE193:AI193"/>
    <mergeCell ref="AJ193:AN193"/>
    <mergeCell ref="AU208:AZ208"/>
    <mergeCell ref="BA208:BF208"/>
    <mergeCell ref="AT196:AX196"/>
    <mergeCell ref="AY196:BC196"/>
    <mergeCell ref="BD196:BH196"/>
    <mergeCell ref="BG208:BL208"/>
    <mergeCell ref="BI202:BM202"/>
    <mergeCell ref="BD204:BH204"/>
    <mergeCell ref="BI204:BM204"/>
    <mergeCell ref="BI196:BM196"/>
    <mergeCell ref="BN196:BR196"/>
    <mergeCell ref="A207:BL207"/>
    <mergeCell ref="AT197:AX197"/>
    <mergeCell ref="AY197:BC197"/>
    <mergeCell ref="BD197:BH197"/>
    <mergeCell ref="BI197:BM197"/>
    <mergeCell ref="A196:T196"/>
    <mergeCell ref="U196:Y196"/>
    <mergeCell ref="Z196:AD196"/>
    <mergeCell ref="AF211:AH211"/>
    <mergeCell ref="AC209:AH209"/>
    <mergeCell ref="AI209:AN209"/>
    <mergeCell ref="AO209:AT209"/>
    <mergeCell ref="AO211:AQ211"/>
    <mergeCell ref="AR211:AT211"/>
    <mergeCell ref="AC211:AE211"/>
    <mergeCell ref="AO210:AQ210"/>
    <mergeCell ref="AR210:AT210"/>
    <mergeCell ref="W209:AB209"/>
    <mergeCell ref="AE196:AI196"/>
    <mergeCell ref="AJ196:AN196"/>
    <mergeCell ref="AO196:AS196"/>
    <mergeCell ref="W210:Y210"/>
    <mergeCell ref="Z210:AB210"/>
    <mergeCell ref="AC210:AE210"/>
    <mergeCell ref="AF210:AH210"/>
    <mergeCell ref="AI210:AK210"/>
    <mergeCell ref="AL210:AN210"/>
    <mergeCell ref="AR212:AT212"/>
    <mergeCell ref="AU209:AW210"/>
    <mergeCell ref="AX209:AZ210"/>
    <mergeCell ref="BA209:BC210"/>
    <mergeCell ref="BD209:BF210"/>
    <mergeCell ref="BJ209:BL210"/>
    <mergeCell ref="AX211:AZ211"/>
    <mergeCell ref="BG209:BI210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U212:AW212"/>
    <mergeCell ref="BE222:BI222"/>
    <mergeCell ref="A211:C211"/>
    <mergeCell ref="D211:V211"/>
    <mergeCell ref="W211:Y211"/>
    <mergeCell ref="Z211:AB211"/>
    <mergeCell ref="BG211:BI211"/>
    <mergeCell ref="AX212:AZ212"/>
    <mergeCell ref="BA211:BC211"/>
    <mergeCell ref="BD211:BF211"/>
    <mergeCell ref="AU211:AW211"/>
    <mergeCell ref="BJ222:BN222"/>
    <mergeCell ref="BO222:BS222"/>
    <mergeCell ref="A220:BS220"/>
    <mergeCell ref="A221:F222"/>
    <mergeCell ref="G221:S222"/>
    <mergeCell ref="T221:Z222"/>
    <mergeCell ref="AA221:AO221"/>
    <mergeCell ref="AP221:BD221"/>
    <mergeCell ref="BE221:BS221"/>
    <mergeCell ref="AA222:AE222"/>
    <mergeCell ref="BD213:BF213"/>
    <mergeCell ref="AO213:AQ213"/>
    <mergeCell ref="AR213:AT213"/>
    <mergeCell ref="AU213:AW213"/>
    <mergeCell ref="AX213:AZ213"/>
    <mergeCell ref="BD214:BF214"/>
    <mergeCell ref="AO214:AQ214"/>
    <mergeCell ref="AI213:AK213"/>
    <mergeCell ref="AL213:AN213"/>
    <mergeCell ref="AF222:AJ222"/>
    <mergeCell ref="AK222:AO222"/>
    <mergeCell ref="BA213:BC213"/>
    <mergeCell ref="AP222:AT222"/>
    <mergeCell ref="AU222:AY222"/>
    <mergeCell ref="AZ222:BD222"/>
    <mergeCell ref="AP224:AT224"/>
    <mergeCell ref="AU224:AY224"/>
    <mergeCell ref="AZ224:BD224"/>
    <mergeCell ref="BE224:BI224"/>
    <mergeCell ref="BG213:BI213"/>
    <mergeCell ref="BJ213:BL213"/>
    <mergeCell ref="A218:BL218"/>
    <mergeCell ref="A219:BS219"/>
    <mergeCell ref="AF214:AH214"/>
    <mergeCell ref="AI214:AK214"/>
    <mergeCell ref="AZ223:BD223"/>
    <mergeCell ref="BE223:BI223"/>
    <mergeCell ref="BJ224:BN224"/>
    <mergeCell ref="BO224:BS224"/>
    <mergeCell ref="A224:F224"/>
    <mergeCell ref="G224:S224"/>
    <mergeCell ref="T224:Z224"/>
    <mergeCell ref="AA224:AE224"/>
    <mergeCell ref="AF224:AJ224"/>
    <mergeCell ref="AK224:AO224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A229:F230"/>
    <mergeCell ref="G229:S230"/>
    <mergeCell ref="T229:Z230"/>
    <mergeCell ref="AA229:AO229"/>
    <mergeCell ref="AP229:BD229"/>
    <mergeCell ref="AA230:AE230"/>
    <mergeCell ref="AF230:AJ230"/>
    <mergeCell ref="AK230:AO230"/>
    <mergeCell ref="AP225:AT225"/>
    <mergeCell ref="AU225:AY225"/>
    <mergeCell ref="AZ225:BD225"/>
    <mergeCell ref="BE225:BI225"/>
    <mergeCell ref="A227:BL227"/>
    <mergeCell ref="A228:BD228"/>
    <mergeCell ref="AP232:AT232"/>
    <mergeCell ref="AU232:AY232"/>
    <mergeCell ref="BJ225:BN225"/>
    <mergeCell ref="BO225:BS225"/>
    <mergeCell ref="A225:F225"/>
    <mergeCell ref="G225:S225"/>
    <mergeCell ref="T225:Z225"/>
    <mergeCell ref="AA225:AE225"/>
    <mergeCell ref="AF225:AJ225"/>
    <mergeCell ref="AK225:AO225"/>
    <mergeCell ref="AK231:AO231"/>
    <mergeCell ref="AP231:AT231"/>
    <mergeCell ref="AU231:AY231"/>
    <mergeCell ref="AZ231:BD231"/>
    <mergeCell ref="A232:F232"/>
    <mergeCell ref="G232:S232"/>
    <mergeCell ref="T232:Z232"/>
    <mergeCell ref="AA232:AE232"/>
    <mergeCell ref="AF232:AJ232"/>
    <mergeCell ref="AK232:AO232"/>
    <mergeCell ref="BB237:BJ237"/>
    <mergeCell ref="BK237:BS237"/>
    <mergeCell ref="AP230:AT230"/>
    <mergeCell ref="AU230:AY230"/>
    <mergeCell ref="AZ230:BD230"/>
    <mergeCell ref="A231:F231"/>
    <mergeCell ref="G231:S231"/>
    <mergeCell ref="T231:Z231"/>
    <mergeCell ref="AA231:AE231"/>
    <mergeCell ref="AF231:AJ231"/>
    <mergeCell ref="AU233:AY233"/>
    <mergeCell ref="AZ233:BD233"/>
    <mergeCell ref="A235:BL235"/>
    <mergeCell ref="A236:BM236"/>
    <mergeCell ref="A237:M238"/>
    <mergeCell ref="N237:U238"/>
    <mergeCell ref="V237:Z238"/>
    <mergeCell ref="AA237:AI237"/>
    <mergeCell ref="AJ237:AR237"/>
    <mergeCell ref="AS237:BA237"/>
    <mergeCell ref="AS240:AW240"/>
    <mergeCell ref="AX240:BA240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X239:BA239"/>
    <mergeCell ref="BB239:BF239"/>
    <mergeCell ref="BP239:BS239"/>
    <mergeCell ref="A240:M240"/>
    <mergeCell ref="N240:U240"/>
    <mergeCell ref="V240:Z240"/>
    <mergeCell ref="AA240:AE240"/>
    <mergeCell ref="AF240:AI240"/>
    <mergeCell ref="AJ240:AN240"/>
    <mergeCell ref="AO240:AR240"/>
    <mergeCell ref="AF239:AI239"/>
    <mergeCell ref="AJ239:AN239"/>
    <mergeCell ref="AA238:AE238"/>
    <mergeCell ref="AF238:AI238"/>
    <mergeCell ref="AJ238:AN238"/>
    <mergeCell ref="BG239:BJ239"/>
    <mergeCell ref="BB238:BF238"/>
    <mergeCell ref="BG238:BJ238"/>
    <mergeCell ref="AO239:AR239"/>
    <mergeCell ref="AS239:AW239"/>
    <mergeCell ref="BP241:BS241"/>
    <mergeCell ref="BB240:BF240"/>
    <mergeCell ref="BG240:BJ240"/>
    <mergeCell ref="BK240:BO240"/>
    <mergeCell ref="BP240:BS240"/>
    <mergeCell ref="BP238:BS238"/>
    <mergeCell ref="BK239:BO239"/>
    <mergeCell ref="BK238:BO238"/>
    <mergeCell ref="A244:BL244"/>
    <mergeCell ref="A247:BL247"/>
    <mergeCell ref="A248:BL248"/>
    <mergeCell ref="AO238:AR238"/>
    <mergeCell ref="AS238:AW238"/>
    <mergeCell ref="AX238:BA238"/>
    <mergeCell ref="A239:M239"/>
    <mergeCell ref="N239:U239"/>
    <mergeCell ref="V239:Z239"/>
    <mergeCell ref="AA239:AE239"/>
    <mergeCell ref="BG241:BJ241"/>
    <mergeCell ref="BK241:BO241"/>
    <mergeCell ref="A241:M241"/>
    <mergeCell ref="N241:U241"/>
    <mergeCell ref="V241:Z241"/>
    <mergeCell ref="A243:BL243"/>
    <mergeCell ref="BG252:BL252"/>
    <mergeCell ref="AA241:AE241"/>
    <mergeCell ref="AF241:AI241"/>
    <mergeCell ref="AJ241:AN241"/>
    <mergeCell ref="AK252:AP252"/>
    <mergeCell ref="A249:BL249"/>
    <mergeCell ref="AO241:AR241"/>
    <mergeCell ref="AS241:AW241"/>
    <mergeCell ref="AX241:BA241"/>
    <mergeCell ref="BB241:BF241"/>
    <mergeCell ref="AK253:AP253"/>
    <mergeCell ref="A253:F253"/>
    <mergeCell ref="G253:S253"/>
    <mergeCell ref="T253:Y253"/>
    <mergeCell ref="Z253:AD253"/>
    <mergeCell ref="AQ252:AV252"/>
    <mergeCell ref="AQ250:AV251"/>
    <mergeCell ref="AW250:BF250"/>
    <mergeCell ref="BG250:BL251"/>
    <mergeCell ref="AW251:BA251"/>
    <mergeCell ref="BB251:BF251"/>
    <mergeCell ref="AE252:AJ252"/>
    <mergeCell ref="AE250:AJ251"/>
    <mergeCell ref="AK250:AP251"/>
    <mergeCell ref="AW252:BA252"/>
    <mergeCell ref="BB252:BF252"/>
    <mergeCell ref="BB254:BF254"/>
    <mergeCell ref="A250:F251"/>
    <mergeCell ref="G250:S251"/>
    <mergeCell ref="T250:Y251"/>
    <mergeCell ref="Z250:AD251"/>
    <mergeCell ref="A252:F252"/>
    <mergeCell ref="G252:S252"/>
    <mergeCell ref="T252:Y252"/>
    <mergeCell ref="Z252:AD252"/>
    <mergeCell ref="AE253:AJ253"/>
    <mergeCell ref="A254:F254"/>
    <mergeCell ref="G254:S254"/>
    <mergeCell ref="T254:Y254"/>
    <mergeCell ref="Z254:AD254"/>
    <mergeCell ref="AK254:AP254"/>
    <mergeCell ref="AQ254:AV254"/>
    <mergeCell ref="Q265:U266"/>
    <mergeCell ref="AQ253:AV253"/>
    <mergeCell ref="AW253:BA253"/>
    <mergeCell ref="BB253:BF253"/>
    <mergeCell ref="BG253:BL253"/>
    <mergeCell ref="BG254:BL254"/>
    <mergeCell ref="A262:BL262"/>
    <mergeCell ref="BG255:BL255"/>
    <mergeCell ref="A256:F256"/>
    <mergeCell ref="G256:S256"/>
    <mergeCell ref="BC266:BG266"/>
    <mergeCell ref="AE254:AJ254"/>
    <mergeCell ref="AT265:AW266"/>
    <mergeCell ref="AX265:BG265"/>
    <mergeCell ref="BH265:BL266"/>
    <mergeCell ref="A263:BL263"/>
    <mergeCell ref="A264:F266"/>
    <mergeCell ref="G264:P266"/>
    <mergeCell ref="Q264:AN264"/>
    <mergeCell ref="AO264:BL264"/>
    <mergeCell ref="AT268:AW268"/>
    <mergeCell ref="AX268:BB268"/>
    <mergeCell ref="V265:Y266"/>
    <mergeCell ref="Z265:AI265"/>
    <mergeCell ref="AJ265:AN266"/>
    <mergeCell ref="AO265:AS266"/>
    <mergeCell ref="Z266:AD266"/>
    <mergeCell ref="AE266:AI266"/>
    <mergeCell ref="AX266:BB266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8:AN268"/>
    <mergeCell ref="AO268:AS268"/>
    <mergeCell ref="A267:F267"/>
    <mergeCell ref="G267:P267"/>
    <mergeCell ref="Q267:U267"/>
    <mergeCell ref="V267:Y267"/>
    <mergeCell ref="Z267:AD267"/>
    <mergeCell ref="AE267:AI267"/>
    <mergeCell ref="T280:Y281"/>
    <mergeCell ref="Z280:AD281"/>
    <mergeCell ref="AE280:AJ281"/>
    <mergeCell ref="AK280:AP281"/>
    <mergeCell ref="BC267:BG267"/>
    <mergeCell ref="BH267:BL267"/>
    <mergeCell ref="AJ267:AN267"/>
    <mergeCell ref="AO267:AS267"/>
    <mergeCell ref="AT267:AW267"/>
    <mergeCell ref="AX267:BB267"/>
    <mergeCell ref="AX269:BB269"/>
    <mergeCell ref="BC269:BG269"/>
    <mergeCell ref="AO270:AS270"/>
    <mergeCell ref="AT270:AW270"/>
    <mergeCell ref="AX272:BB272"/>
    <mergeCell ref="AW282:BD282"/>
    <mergeCell ref="BE282:BL282"/>
    <mergeCell ref="A278:BL278"/>
    <mergeCell ref="A279:BL279"/>
    <mergeCell ref="A280:F281"/>
    <mergeCell ref="BH269:BL269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296:BL296"/>
    <mergeCell ref="A297:BL297"/>
    <mergeCell ref="AK285:AP285"/>
    <mergeCell ref="AQ285:AV285"/>
    <mergeCell ref="AW285:BD285"/>
    <mergeCell ref="BE285:BL285"/>
    <mergeCell ref="A292:BL292"/>
    <mergeCell ref="A293:BL293"/>
    <mergeCell ref="A285:F285"/>
    <mergeCell ref="G285:S285"/>
    <mergeCell ref="BE283:BL283"/>
    <mergeCell ref="A284:F284"/>
    <mergeCell ref="G284:S284"/>
    <mergeCell ref="T284:Y284"/>
    <mergeCell ref="Z284:AD284"/>
    <mergeCell ref="AE284:AJ284"/>
    <mergeCell ref="AK284:AP284"/>
    <mergeCell ref="AQ284:AV284"/>
    <mergeCell ref="AM40:AQ40"/>
    <mergeCell ref="AI53:AM53"/>
    <mergeCell ref="AN53:AR53"/>
    <mergeCell ref="A283:F283"/>
    <mergeCell ref="G283:S283"/>
    <mergeCell ref="T283:Y283"/>
    <mergeCell ref="Z283:AD283"/>
    <mergeCell ref="AQ283:AV283"/>
    <mergeCell ref="AQ280:AV281"/>
    <mergeCell ref="G280:S281"/>
    <mergeCell ref="AU303:BF303"/>
    <mergeCell ref="AW284:BD284"/>
    <mergeCell ref="BE284:BL284"/>
    <mergeCell ref="AE283:AJ283"/>
    <mergeCell ref="AK283:AP283"/>
    <mergeCell ref="A40:D40"/>
    <mergeCell ref="E40:W40"/>
    <mergeCell ref="X40:AB40"/>
    <mergeCell ref="AC40:AG40"/>
    <mergeCell ref="AH40:AL40"/>
    <mergeCell ref="A298:BL298"/>
    <mergeCell ref="A302:AA302"/>
    <mergeCell ref="AH302:AP302"/>
    <mergeCell ref="BQ31:BT31"/>
    <mergeCell ref="BU31:BY31"/>
    <mergeCell ref="A305:AA305"/>
    <mergeCell ref="AH305:AP305"/>
    <mergeCell ref="AU305:BF305"/>
    <mergeCell ref="AU302:BF302"/>
    <mergeCell ref="AH303:AP303"/>
    <mergeCell ref="AN52:AR52"/>
    <mergeCell ref="AS52:AW52"/>
    <mergeCell ref="AX52:BA52"/>
    <mergeCell ref="AH306:AP306"/>
    <mergeCell ref="AU306:BF306"/>
    <mergeCell ref="A31:D31"/>
    <mergeCell ref="E31:T31"/>
    <mergeCell ref="U31:Y31"/>
    <mergeCell ref="Z31:AD31"/>
    <mergeCell ref="AE31:AH31"/>
    <mergeCell ref="AX51:BA51"/>
    <mergeCell ref="BB51:BF51"/>
    <mergeCell ref="BG51:BK51"/>
    <mergeCell ref="BU51:BY51"/>
    <mergeCell ref="A52:D52"/>
    <mergeCell ref="E52:T52"/>
    <mergeCell ref="U52:Y52"/>
    <mergeCell ref="Z52:AD52"/>
    <mergeCell ref="AE52:AH52"/>
    <mergeCell ref="AI52:AM52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S51:AW51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BG52:BK52"/>
    <mergeCell ref="BL52:BP52"/>
    <mergeCell ref="BQ52:BT52"/>
    <mergeCell ref="AS53:AW53"/>
    <mergeCell ref="AX53:BA53"/>
    <mergeCell ref="BB53:BF53"/>
    <mergeCell ref="BG53:BK53"/>
    <mergeCell ref="BL53:BP53"/>
    <mergeCell ref="BQ53:BT53"/>
    <mergeCell ref="BG55:BK55"/>
    <mergeCell ref="BL55:BP55"/>
    <mergeCell ref="BQ55:BT55"/>
    <mergeCell ref="BU52:BY52"/>
    <mergeCell ref="A53:D53"/>
    <mergeCell ref="E53:T53"/>
    <mergeCell ref="U53:Y53"/>
    <mergeCell ref="Z53:AD53"/>
    <mergeCell ref="AE53:AH53"/>
    <mergeCell ref="BB52:BF52"/>
    <mergeCell ref="BU55:BY55"/>
    <mergeCell ref="A56:D56"/>
    <mergeCell ref="E56:T56"/>
    <mergeCell ref="U56:Y56"/>
    <mergeCell ref="Z56:AD56"/>
    <mergeCell ref="AE56:AH56"/>
    <mergeCell ref="BQ56:BT56"/>
    <mergeCell ref="BU56:BY56"/>
    <mergeCell ref="AS56:AW56"/>
    <mergeCell ref="AX56:BA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54:BT5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AS54:AW54"/>
    <mergeCell ref="AN56:AR56"/>
    <mergeCell ref="A57:D57"/>
    <mergeCell ref="E57:T57"/>
    <mergeCell ref="U57:Y57"/>
    <mergeCell ref="Z57:AD57"/>
    <mergeCell ref="BL54:BP54"/>
    <mergeCell ref="AX54:BA54"/>
    <mergeCell ref="BB54:BF54"/>
    <mergeCell ref="BG54:BK54"/>
    <mergeCell ref="BB55:BF55"/>
    <mergeCell ref="AH75:AL75"/>
    <mergeCell ref="BB56:BF56"/>
    <mergeCell ref="BG56:BK56"/>
    <mergeCell ref="AW75:BA75"/>
    <mergeCell ref="BB75:BF75"/>
    <mergeCell ref="BG75:BK75"/>
    <mergeCell ref="AE57:AH57"/>
    <mergeCell ref="AI57:AM57"/>
    <mergeCell ref="AN57:AR57"/>
    <mergeCell ref="AI56:AM56"/>
    <mergeCell ref="A74:D74"/>
    <mergeCell ref="E74:W74"/>
    <mergeCell ref="X74:AB74"/>
    <mergeCell ref="AC74:AG74"/>
    <mergeCell ref="E75:W75"/>
    <mergeCell ref="X75:AB75"/>
    <mergeCell ref="AC75:AG75"/>
    <mergeCell ref="AM74:AQ74"/>
    <mergeCell ref="AR74:AV74"/>
    <mergeCell ref="AW77:BA77"/>
    <mergeCell ref="BB77:BF77"/>
    <mergeCell ref="AW76:BA76"/>
    <mergeCell ref="BB76:BF76"/>
    <mergeCell ref="AR77:AV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BB78:BF78"/>
    <mergeCell ref="A77:D77"/>
    <mergeCell ref="E77:W77"/>
    <mergeCell ref="X77:AB77"/>
    <mergeCell ref="AC77:AG77"/>
    <mergeCell ref="AH77:AL77"/>
    <mergeCell ref="AM77:AQ77"/>
    <mergeCell ref="BB80:BF80"/>
    <mergeCell ref="BG80:BK80"/>
    <mergeCell ref="AW79:BA79"/>
    <mergeCell ref="BB79:BF79"/>
    <mergeCell ref="BG79:BK79"/>
    <mergeCell ref="BG76:BK76"/>
    <mergeCell ref="BG78:BK78"/>
    <mergeCell ref="AR80:AV80"/>
    <mergeCell ref="AW78:BA78"/>
    <mergeCell ref="AH79:AL79"/>
    <mergeCell ref="AM79:AQ79"/>
    <mergeCell ref="AR79:AV79"/>
    <mergeCell ref="A80:D80"/>
    <mergeCell ref="E80:W80"/>
    <mergeCell ref="X80:AB80"/>
    <mergeCell ref="AC80:AG80"/>
    <mergeCell ref="AW80:BA80"/>
    <mergeCell ref="A79:D79"/>
    <mergeCell ref="E79:W79"/>
    <mergeCell ref="X79:AB79"/>
    <mergeCell ref="AC79:AG79"/>
    <mergeCell ref="AH80:AL80"/>
    <mergeCell ref="AM80:AQ80"/>
    <mergeCell ref="BL99:BP99"/>
    <mergeCell ref="BQ99:BT99"/>
    <mergeCell ref="AE99:AH99"/>
    <mergeCell ref="AI99:AM99"/>
    <mergeCell ref="AP118:AT118"/>
    <mergeCell ref="AU118:AY118"/>
    <mergeCell ref="AZ118:BD118"/>
    <mergeCell ref="BD108:BH108"/>
    <mergeCell ref="AP116:AT116"/>
    <mergeCell ref="AU116:AY116"/>
    <mergeCell ref="A99:C99"/>
    <mergeCell ref="D99:T99"/>
    <mergeCell ref="U99:Y99"/>
    <mergeCell ref="Z99:AD99"/>
    <mergeCell ref="AE108:AI108"/>
    <mergeCell ref="BU99:BY99"/>
    <mergeCell ref="AS99:AW99"/>
    <mergeCell ref="AX99:BA99"/>
    <mergeCell ref="BB99:BF99"/>
    <mergeCell ref="BG99:BK99"/>
    <mergeCell ref="BT117:BX117"/>
    <mergeCell ref="BT116:BX116"/>
    <mergeCell ref="BT115:BX115"/>
    <mergeCell ref="AP115:AT115"/>
    <mergeCell ref="AU115:AY115"/>
    <mergeCell ref="AZ115:BD115"/>
    <mergeCell ref="BE115:BI115"/>
    <mergeCell ref="BJ115:BN115"/>
    <mergeCell ref="BO115:BS115"/>
    <mergeCell ref="AZ116:BD116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J119:BN119"/>
    <mergeCell ref="BO119:BS119"/>
    <mergeCell ref="BE118:BI118"/>
    <mergeCell ref="BJ118:BN118"/>
    <mergeCell ref="BO118:BS118"/>
    <mergeCell ref="AP119:AT119"/>
    <mergeCell ref="AU119:AY119"/>
    <mergeCell ref="AZ119:BD119"/>
    <mergeCell ref="BE119:BI119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BT121:BX121"/>
    <mergeCell ref="BE121:BI121"/>
    <mergeCell ref="BJ121:BN121"/>
    <mergeCell ref="BO121:BS121"/>
    <mergeCell ref="BE120:BI120"/>
    <mergeCell ref="BJ120:BN120"/>
    <mergeCell ref="BO120:BS120"/>
    <mergeCell ref="AF122:AJ122"/>
    <mergeCell ref="AK122:AO122"/>
    <mergeCell ref="AP122:AT122"/>
    <mergeCell ref="AU122:AY122"/>
    <mergeCell ref="A122:C122"/>
    <mergeCell ref="D122:P122"/>
    <mergeCell ref="Q122:U122"/>
    <mergeCell ref="V122:AE122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J122:BN122"/>
    <mergeCell ref="BO122:BS122"/>
    <mergeCell ref="AP123:AT123"/>
    <mergeCell ref="AU123:AY123"/>
    <mergeCell ref="AZ123:BD123"/>
    <mergeCell ref="BE123:BI123"/>
    <mergeCell ref="AZ122:BD122"/>
    <mergeCell ref="BT122:BX122"/>
    <mergeCell ref="A123:C123"/>
    <mergeCell ref="D123:P123"/>
    <mergeCell ref="Q123:U123"/>
    <mergeCell ref="V123:AE123"/>
    <mergeCell ref="AF123:AJ123"/>
    <mergeCell ref="AK123:AO123"/>
    <mergeCell ref="BJ123:BN123"/>
    <mergeCell ref="BO123:BS123"/>
    <mergeCell ref="BE122:BI122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J124:BN124"/>
    <mergeCell ref="BO124:BS124"/>
    <mergeCell ref="AP125:AT125"/>
    <mergeCell ref="AU125:AY125"/>
    <mergeCell ref="AZ125:BD125"/>
    <mergeCell ref="BE125:BI125"/>
    <mergeCell ref="BT124:BX124"/>
    <mergeCell ref="A125:C125"/>
    <mergeCell ref="D125:P125"/>
    <mergeCell ref="Q125:U125"/>
    <mergeCell ref="V125:AE125"/>
    <mergeCell ref="AF125:AJ125"/>
    <mergeCell ref="AK125:AO125"/>
    <mergeCell ref="BJ125:BN125"/>
    <mergeCell ref="BO125:BS125"/>
    <mergeCell ref="BE124:BI124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J126:BN126"/>
    <mergeCell ref="BO126:BS126"/>
    <mergeCell ref="AP127:AT127"/>
    <mergeCell ref="AU127:AY127"/>
    <mergeCell ref="AZ127:BD127"/>
    <mergeCell ref="BE127:BI127"/>
    <mergeCell ref="BT126:BX126"/>
    <mergeCell ref="A127:C127"/>
    <mergeCell ref="D127:P127"/>
    <mergeCell ref="Q127:U127"/>
    <mergeCell ref="V127:AE127"/>
    <mergeCell ref="AF127:AJ127"/>
    <mergeCell ref="AK127:AO127"/>
    <mergeCell ref="BJ127:BN127"/>
    <mergeCell ref="BO127:BS127"/>
    <mergeCell ref="BE126:BI126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J128:BN128"/>
    <mergeCell ref="BO128:BS128"/>
    <mergeCell ref="AP129:AT129"/>
    <mergeCell ref="AU129:AY129"/>
    <mergeCell ref="AZ129:BD129"/>
    <mergeCell ref="BE129:BI129"/>
    <mergeCell ref="BT128:BX128"/>
    <mergeCell ref="A129:C129"/>
    <mergeCell ref="D129:P129"/>
    <mergeCell ref="Q129:U129"/>
    <mergeCell ref="V129:AE129"/>
    <mergeCell ref="AF129:AJ129"/>
    <mergeCell ref="AK129:AO129"/>
    <mergeCell ref="BJ129:BN129"/>
    <mergeCell ref="BO129:BS129"/>
    <mergeCell ref="BE128:BI128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J130:BN130"/>
    <mergeCell ref="BO130:BS130"/>
    <mergeCell ref="AP131:AT131"/>
    <mergeCell ref="AU131:AY131"/>
    <mergeCell ref="AZ131:BD131"/>
    <mergeCell ref="BE131:BI131"/>
    <mergeCell ref="BT130:BX130"/>
    <mergeCell ref="A131:C131"/>
    <mergeCell ref="D131:P131"/>
    <mergeCell ref="Q131:U131"/>
    <mergeCell ref="V131:AE131"/>
    <mergeCell ref="AF131:AJ131"/>
    <mergeCell ref="AK131:AO131"/>
    <mergeCell ref="BJ131:BN131"/>
    <mergeCell ref="BO131:BS131"/>
    <mergeCell ref="BE130:BI130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J132:BN132"/>
    <mergeCell ref="BO132:BS132"/>
    <mergeCell ref="AP133:AT133"/>
    <mergeCell ref="AU133:AY133"/>
    <mergeCell ref="AZ133:BD133"/>
    <mergeCell ref="BE133:BI133"/>
    <mergeCell ref="BT132:BX132"/>
    <mergeCell ref="A133:C133"/>
    <mergeCell ref="D133:P133"/>
    <mergeCell ref="Q133:U133"/>
    <mergeCell ref="V133:AE133"/>
    <mergeCell ref="AF133:AJ133"/>
    <mergeCell ref="AK133:AO133"/>
    <mergeCell ref="BJ133:BN133"/>
    <mergeCell ref="BO133:BS133"/>
    <mergeCell ref="BE132:BI132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J134:BN134"/>
    <mergeCell ref="BO134:BS134"/>
    <mergeCell ref="AP135:AT135"/>
    <mergeCell ref="AU135:AY135"/>
    <mergeCell ref="AZ135:BD135"/>
    <mergeCell ref="BE135:BI135"/>
    <mergeCell ref="BT134:BX134"/>
    <mergeCell ref="A135:C135"/>
    <mergeCell ref="D135:P135"/>
    <mergeCell ref="Q135:U135"/>
    <mergeCell ref="V135:AE135"/>
    <mergeCell ref="AF135:AJ135"/>
    <mergeCell ref="AK135:AO135"/>
    <mergeCell ref="BJ135:BN135"/>
    <mergeCell ref="BO135:BS135"/>
    <mergeCell ref="BE134:BI134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J136:BN136"/>
    <mergeCell ref="BO136:BS136"/>
    <mergeCell ref="AP137:AT137"/>
    <mergeCell ref="AU137:AY137"/>
    <mergeCell ref="AZ137:BD137"/>
    <mergeCell ref="BE137:BI137"/>
    <mergeCell ref="BT136:BX136"/>
    <mergeCell ref="A137:C137"/>
    <mergeCell ref="D137:P137"/>
    <mergeCell ref="Q137:U137"/>
    <mergeCell ref="V137:AE137"/>
    <mergeCell ref="AF137:AJ137"/>
    <mergeCell ref="AK137:AO137"/>
    <mergeCell ref="BJ137:BN137"/>
    <mergeCell ref="BO137:BS137"/>
    <mergeCell ref="BE136:BI136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J138:BN138"/>
    <mergeCell ref="BO138:BS138"/>
    <mergeCell ref="AP139:AT139"/>
    <mergeCell ref="AU139:AY139"/>
    <mergeCell ref="AZ139:BD139"/>
    <mergeCell ref="BE139:BI139"/>
    <mergeCell ref="BT138:BX138"/>
    <mergeCell ref="A139:C139"/>
    <mergeCell ref="D139:P139"/>
    <mergeCell ref="Q139:U139"/>
    <mergeCell ref="V139:AE139"/>
    <mergeCell ref="AF139:AJ139"/>
    <mergeCell ref="AK139:AO139"/>
    <mergeCell ref="BJ139:BN139"/>
    <mergeCell ref="BO139:BS139"/>
    <mergeCell ref="BE138:BI138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J140:BN140"/>
    <mergeCell ref="BO140:BS140"/>
    <mergeCell ref="AP141:AT141"/>
    <mergeCell ref="AU141:AY141"/>
    <mergeCell ref="AZ141:BD141"/>
    <mergeCell ref="BE141:BI141"/>
    <mergeCell ref="BT140:BX140"/>
    <mergeCell ref="A141:C141"/>
    <mergeCell ref="D141:P141"/>
    <mergeCell ref="Q141:U141"/>
    <mergeCell ref="V141:AE141"/>
    <mergeCell ref="AF141:AJ141"/>
    <mergeCell ref="AK141:AO141"/>
    <mergeCell ref="BJ141:BN141"/>
    <mergeCell ref="BO141:BS141"/>
    <mergeCell ref="BE140:BI140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J142:BN142"/>
    <mergeCell ref="BO142:BS142"/>
    <mergeCell ref="AP143:AT143"/>
    <mergeCell ref="AU143:AY143"/>
    <mergeCell ref="AZ143:BD143"/>
    <mergeCell ref="BE143:BI143"/>
    <mergeCell ref="BT142:BX142"/>
    <mergeCell ref="A143:C143"/>
    <mergeCell ref="D143:P143"/>
    <mergeCell ref="Q143:U143"/>
    <mergeCell ref="V143:AE143"/>
    <mergeCell ref="AF143:AJ143"/>
    <mergeCell ref="AK143:AO143"/>
    <mergeCell ref="BJ143:BN143"/>
    <mergeCell ref="BO143:BS143"/>
    <mergeCell ref="BE142:BI142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J144:BN144"/>
    <mergeCell ref="BO144:BS144"/>
    <mergeCell ref="AP145:AT145"/>
    <mergeCell ref="AU145:AY145"/>
    <mergeCell ref="AZ145:BD145"/>
    <mergeCell ref="BE145:BI145"/>
    <mergeCell ref="BT144:BX144"/>
    <mergeCell ref="A145:C145"/>
    <mergeCell ref="D145:P145"/>
    <mergeCell ref="Q145:U145"/>
    <mergeCell ref="V145:AE145"/>
    <mergeCell ref="AF145:AJ145"/>
    <mergeCell ref="AK145:AO145"/>
    <mergeCell ref="BJ145:BN145"/>
    <mergeCell ref="BO145:BS145"/>
    <mergeCell ref="BE144:BI144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O147:BS147"/>
    <mergeCell ref="BE146:BI146"/>
    <mergeCell ref="BJ146:BN146"/>
    <mergeCell ref="BO146:BS146"/>
    <mergeCell ref="AP147:AT147"/>
    <mergeCell ref="AU147:AY147"/>
    <mergeCell ref="AZ147:BD147"/>
    <mergeCell ref="BE147:BI147"/>
    <mergeCell ref="AZ156:BD156"/>
    <mergeCell ref="BE156:BI156"/>
    <mergeCell ref="BT146:BX146"/>
    <mergeCell ref="A147:C147"/>
    <mergeCell ref="D147:P147"/>
    <mergeCell ref="Q147:U147"/>
    <mergeCell ref="V147:AE147"/>
    <mergeCell ref="AF147:AJ147"/>
    <mergeCell ref="AK147:AO147"/>
    <mergeCell ref="BJ147:BN147"/>
    <mergeCell ref="BO148:BS148"/>
    <mergeCell ref="BT148:BX148"/>
    <mergeCell ref="AK157:AO157"/>
    <mergeCell ref="BT149:BX149"/>
    <mergeCell ref="AP149:AT149"/>
    <mergeCell ref="AU149:AY149"/>
    <mergeCell ref="AZ149:BD149"/>
    <mergeCell ref="BE149:BI149"/>
    <mergeCell ref="BJ149:BN149"/>
    <mergeCell ref="BO149:BS149"/>
    <mergeCell ref="A151:BL151"/>
    <mergeCell ref="A149:C149"/>
    <mergeCell ref="D149:P149"/>
    <mergeCell ref="Q149:U149"/>
    <mergeCell ref="V149:AE149"/>
    <mergeCell ref="BE148:BI148"/>
    <mergeCell ref="BJ148:BN148"/>
    <mergeCell ref="AP159:AT159"/>
    <mergeCell ref="AU159:AY159"/>
    <mergeCell ref="AZ159:BD159"/>
    <mergeCell ref="BE159:BI159"/>
    <mergeCell ref="AF149:AJ149"/>
    <mergeCell ref="AK149:AO149"/>
    <mergeCell ref="AP156:AT156"/>
    <mergeCell ref="AU156:AY156"/>
    <mergeCell ref="AP153:AT153"/>
    <mergeCell ref="AU153:AY153"/>
    <mergeCell ref="A158:C158"/>
    <mergeCell ref="D158:P158"/>
    <mergeCell ref="AF160:AJ160"/>
    <mergeCell ref="AK160:AO160"/>
    <mergeCell ref="AP158:AT158"/>
    <mergeCell ref="AU158:AY158"/>
    <mergeCell ref="A160:C160"/>
    <mergeCell ref="D160:P160"/>
    <mergeCell ref="Q160:U160"/>
    <mergeCell ref="V160:AE160"/>
    <mergeCell ref="A159:C159"/>
    <mergeCell ref="D159:P159"/>
    <mergeCell ref="Q159:U159"/>
    <mergeCell ref="V159:AE159"/>
    <mergeCell ref="AF159:AJ159"/>
    <mergeCell ref="AK159:AO159"/>
    <mergeCell ref="Q158:U158"/>
    <mergeCell ref="V158:AE158"/>
    <mergeCell ref="AF158:AJ158"/>
    <mergeCell ref="AK158:AO158"/>
    <mergeCell ref="AZ158:BD158"/>
    <mergeCell ref="BE158:BI158"/>
    <mergeCell ref="AF162:AJ162"/>
    <mergeCell ref="AK162:AO162"/>
    <mergeCell ref="AP160:AT160"/>
    <mergeCell ref="AU160:AY160"/>
    <mergeCell ref="A162:C162"/>
    <mergeCell ref="D162:P162"/>
    <mergeCell ref="Q162:U162"/>
    <mergeCell ref="V162:AE162"/>
    <mergeCell ref="AP161:AT161"/>
    <mergeCell ref="AU161:AY161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Z161:BD161"/>
    <mergeCell ref="BE161:BI161"/>
    <mergeCell ref="AF164:AJ164"/>
    <mergeCell ref="AK164:AO164"/>
    <mergeCell ref="AP162:AT162"/>
    <mergeCell ref="AU162:AY162"/>
    <mergeCell ref="A164:C164"/>
    <mergeCell ref="D164:P164"/>
    <mergeCell ref="Q164:U164"/>
    <mergeCell ref="V164:AE164"/>
    <mergeCell ref="AP163:AT163"/>
    <mergeCell ref="AU163:AY163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Z163:BD163"/>
    <mergeCell ref="BE163:BI163"/>
    <mergeCell ref="AF166:AJ166"/>
    <mergeCell ref="AK166:AO166"/>
    <mergeCell ref="AP164:AT164"/>
    <mergeCell ref="AU164:AY164"/>
    <mergeCell ref="A166:C166"/>
    <mergeCell ref="D166:P166"/>
    <mergeCell ref="Q166:U166"/>
    <mergeCell ref="V166:AE166"/>
    <mergeCell ref="AP165:AT165"/>
    <mergeCell ref="AU165:AY165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Z165:BD165"/>
    <mergeCell ref="BE165:BI165"/>
    <mergeCell ref="AF168:AJ168"/>
    <mergeCell ref="AK168:AO168"/>
    <mergeCell ref="AP166:AT166"/>
    <mergeCell ref="AU166:AY166"/>
    <mergeCell ref="A168:C168"/>
    <mergeCell ref="D168:P168"/>
    <mergeCell ref="Q168:U168"/>
    <mergeCell ref="V168:AE168"/>
    <mergeCell ref="AP167:AT167"/>
    <mergeCell ref="AU167:AY167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Z167:BD167"/>
    <mergeCell ref="BE167:BI167"/>
    <mergeCell ref="AF170:AJ170"/>
    <mergeCell ref="AK170:AO170"/>
    <mergeCell ref="AP168:AT168"/>
    <mergeCell ref="AU168:AY168"/>
    <mergeCell ref="A170:C170"/>
    <mergeCell ref="D170:P170"/>
    <mergeCell ref="Q170:U170"/>
    <mergeCell ref="V170:AE170"/>
    <mergeCell ref="AP169:AT169"/>
    <mergeCell ref="AU169:AY169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Z169:BD169"/>
    <mergeCell ref="BE169:BI169"/>
    <mergeCell ref="AF172:AJ172"/>
    <mergeCell ref="AK172:AO172"/>
    <mergeCell ref="AP170:AT170"/>
    <mergeCell ref="AU170:AY170"/>
    <mergeCell ref="A172:C172"/>
    <mergeCell ref="D172:P172"/>
    <mergeCell ref="Q172:U172"/>
    <mergeCell ref="V172:AE172"/>
    <mergeCell ref="AP171:AT171"/>
    <mergeCell ref="AU171:AY171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Z171:BD171"/>
    <mergeCell ref="BE171:BI171"/>
    <mergeCell ref="AF174:AJ174"/>
    <mergeCell ref="AK174:AO174"/>
    <mergeCell ref="AP172:AT172"/>
    <mergeCell ref="AU172:AY172"/>
    <mergeCell ref="A174:C174"/>
    <mergeCell ref="D174:P174"/>
    <mergeCell ref="Q174:U174"/>
    <mergeCell ref="V174:AE174"/>
    <mergeCell ref="AP173:AT173"/>
    <mergeCell ref="AU173:AY173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Z173:BD173"/>
    <mergeCell ref="BE173:BI173"/>
    <mergeCell ref="AF176:AJ176"/>
    <mergeCell ref="AK176:AO176"/>
    <mergeCell ref="AP174:AT174"/>
    <mergeCell ref="AU174:AY174"/>
    <mergeCell ref="A176:C176"/>
    <mergeCell ref="D176:P176"/>
    <mergeCell ref="Q176:U176"/>
    <mergeCell ref="V176:AE176"/>
    <mergeCell ref="AP175:AT175"/>
    <mergeCell ref="AU175:AY175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Z175:BD175"/>
    <mergeCell ref="BE175:BI175"/>
    <mergeCell ref="AF178:AJ178"/>
    <mergeCell ref="AK178:AO178"/>
    <mergeCell ref="AP176:AT176"/>
    <mergeCell ref="AU176:AY176"/>
    <mergeCell ref="A178:C178"/>
    <mergeCell ref="D178:P178"/>
    <mergeCell ref="Q178:U178"/>
    <mergeCell ref="V178:AE178"/>
    <mergeCell ref="AP177:AT177"/>
    <mergeCell ref="AU177:AY177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Z177:BD177"/>
    <mergeCell ref="BE177:BI177"/>
    <mergeCell ref="AF180:AJ180"/>
    <mergeCell ref="AK180:AO180"/>
    <mergeCell ref="AP178:AT178"/>
    <mergeCell ref="AU178:AY178"/>
    <mergeCell ref="A180:C180"/>
    <mergeCell ref="D180:P180"/>
    <mergeCell ref="Q180:U180"/>
    <mergeCell ref="V180:AE180"/>
    <mergeCell ref="AP179:AT179"/>
    <mergeCell ref="AU179:AY179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Z179:BD179"/>
    <mergeCell ref="BE179:BI179"/>
    <mergeCell ref="AF182:AJ182"/>
    <mergeCell ref="AK182:AO182"/>
    <mergeCell ref="AP180:AT180"/>
    <mergeCell ref="AU180:AY180"/>
    <mergeCell ref="A182:C182"/>
    <mergeCell ref="D182:P182"/>
    <mergeCell ref="Q182:U182"/>
    <mergeCell ref="V182:AE182"/>
    <mergeCell ref="AP181:AT181"/>
    <mergeCell ref="AU181:AY181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Z181:BD181"/>
    <mergeCell ref="BE181:BI181"/>
    <mergeCell ref="AF184:AJ184"/>
    <mergeCell ref="AK184:AO184"/>
    <mergeCell ref="AP182:AT182"/>
    <mergeCell ref="AU182:AY182"/>
    <mergeCell ref="A184:C184"/>
    <mergeCell ref="D184:P184"/>
    <mergeCell ref="Q184:U184"/>
    <mergeCell ref="V184:AE184"/>
    <mergeCell ref="AP183:AT183"/>
    <mergeCell ref="AU183:AY183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Z183:BD183"/>
    <mergeCell ref="BE183:BI183"/>
    <mergeCell ref="AF186:AJ186"/>
    <mergeCell ref="AK186:AO186"/>
    <mergeCell ref="AP184:AT184"/>
    <mergeCell ref="AU184:AY184"/>
    <mergeCell ref="A186:C186"/>
    <mergeCell ref="D186:P186"/>
    <mergeCell ref="Q186:U186"/>
    <mergeCell ref="V186:AE186"/>
    <mergeCell ref="AP185:AT185"/>
    <mergeCell ref="AU185:AY185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Z185:BD185"/>
    <mergeCell ref="BE185:BI185"/>
    <mergeCell ref="AF188:AJ188"/>
    <mergeCell ref="AK188:AO188"/>
    <mergeCell ref="AP186:AT186"/>
    <mergeCell ref="AU186:AY186"/>
    <mergeCell ref="A188:C188"/>
    <mergeCell ref="D188:P188"/>
    <mergeCell ref="Q188:U188"/>
    <mergeCell ref="V188:AE188"/>
    <mergeCell ref="AP187:AT187"/>
    <mergeCell ref="AU187:AY187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Z187:BD187"/>
    <mergeCell ref="BE187:BI187"/>
    <mergeCell ref="Z197:AD197"/>
    <mergeCell ref="AE197:AI197"/>
    <mergeCell ref="BN197:BR197"/>
    <mergeCell ref="A198:T198"/>
    <mergeCell ref="U198:Y198"/>
    <mergeCell ref="Z198:AD198"/>
    <mergeCell ref="AE198:AI198"/>
    <mergeCell ref="AJ198:AN198"/>
    <mergeCell ref="AO198:AS198"/>
    <mergeCell ref="AT198:AX198"/>
    <mergeCell ref="AZ188:BD188"/>
    <mergeCell ref="BE188:BI188"/>
    <mergeCell ref="AO195:AS195"/>
    <mergeCell ref="AT195:AX195"/>
    <mergeCell ref="AY195:BC195"/>
    <mergeCell ref="BD195:BH195"/>
    <mergeCell ref="BI195:BM195"/>
    <mergeCell ref="AP188:AT188"/>
    <mergeCell ref="AU188:AY188"/>
    <mergeCell ref="BI193:BM193"/>
    <mergeCell ref="BN195:BR195"/>
    <mergeCell ref="AT194:AX194"/>
    <mergeCell ref="AY194:BC194"/>
    <mergeCell ref="BD194:BH194"/>
    <mergeCell ref="BI194:BM194"/>
    <mergeCell ref="BN194:BR194"/>
    <mergeCell ref="BN199:BR199"/>
    <mergeCell ref="BN198:BR198"/>
    <mergeCell ref="A199:T199"/>
    <mergeCell ref="U199:Y199"/>
    <mergeCell ref="Z199:AD199"/>
    <mergeCell ref="AE199:AI199"/>
    <mergeCell ref="AY198:BC198"/>
    <mergeCell ref="BD198:BH198"/>
    <mergeCell ref="A200:T200"/>
    <mergeCell ref="U200:Y200"/>
    <mergeCell ref="Z200:AD200"/>
    <mergeCell ref="AE200:AI200"/>
    <mergeCell ref="A195:T195"/>
    <mergeCell ref="BD199:BH199"/>
    <mergeCell ref="AJ197:AN197"/>
    <mergeCell ref="AO197:AS197"/>
    <mergeCell ref="A197:T197"/>
    <mergeCell ref="U197:Y197"/>
    <mergeCell ref="AJ200:AN200"/>
    <mergeCell ref="AO200:AS200"/>
    <mergeCell ref="AT200:AX200"/>
    <mergeCell ref="BI198:BM198"/>
    <mergeCell ref="AJ199:AN199"/>
    <mergeCell ref="AO199:AS199"/>
    <mergeCell ref="AT199:AX199"/>
    <mergeCell ref="AY199:BC199"/>
    <mergeCell ref="BI199:BM199"/>
    <mergeCell ref="BN202:BR202"/>
    <mergeCell ref="AT201:AX201"/>
    <mergeCell ref="AY201:BC201"/>
    <mergeCell ref="BD201:BH201"/>
    <mergeCell ref="BI201:BM201"/>
    <mergeCell ref="BN201:BR201"/>
    <mergeCell ref="AT202:AX202"/>
    <mergeCell ref="AY202:BC202"/>
    <mergeCell ref="BD202:BH202"/>
    <mergeCell ref="AO201:AS201"/>
    <mergeCell ref="AJ202:AN202"/>
    <mergeCell ref="AY200:BC200"/>
    <mergeCell ref="BD200:BH200"/>
    <mergeCell ref="BI200:BM200"/>
    <mergeCell ref="A202:T202"/>
    <mergeCell ref="U202:Y202"/>
    <mergeCell ref="Z202:AD202"/>
    <mergeCell ref="AE202:AI202"/>
    <mergeCell ref="AO202:AS202"/>
    <mergeCell ref="A214:C214"/>
    <mergeCell ref="D214:V214"/>
    <mergeCell ref="W214:Y214"/>
    <mergeCell ref="Z214:AB214"/>
    <mergeCell ref="BN200:BR200"/>
    <mergeCell ref="A201:T201"/>
    <mergeCell ref="U201:Y201"/>
    <mergeCell ref="Z201:AD201"/>
    <mergeCell ref="AE201:AI201"/>
    <mergeCell ref="AJ201:AN201"/>
    <mergeCell ref="AC214:AE214"/>
    <mergeCell ref="AO204:AS204"/>
    <mergeCell ref="AT204:AX204"/>
    <mergeCell ref="AY204:BC204"/>
    <mergeCell ref="AJ204:AN204"/>
    <mergeCell ref="AR214:AT214"/>
    <mergeCell ref="AU214:AW214"/>
    <mergeCell ref="AX214:AZ214"/>
    <mergeCell ref="BA214:BC214"/>
    <mergeCell ref="AL214:AN214"/>
    <mergeCell ref="Z204:AD204"/>
    <mergeCell ref="AE204:AI204"/>
    <mergeCell ref="BN204:BR204"/>
    <mergeCell ref="AT203:AX203"/>
    <mergeCell ref="AY203:BC203"/>
    <mergeCell ref="BD203:BH203"/>
    <mergeCell ref="BI203:BM203"/>
    <mergeCell ref="BN203:BR203"/>
    <mergeCell ref="AJ203:AN203"/>
    <mergeCell ref="AO203:AS203"/>
    <mergeCell ref="BA212:BC212"/>
    <mergeCell ref="BD212:BF212"/>
    <mergeCell ref="A203:T203"/>
    <mergeCell ref="U203:Y203"/>
    <mergeCell ref="Z203:AD203"/>
    <mergeCell ref="AE203:AI203"/>
    <mergeCell ref="A204:T204"/>
    <mergeCell ref="U204:Y204"/>
    <mergeCell ref="BG212:BI212"/>
    <mergeCell ref="BJ212:BL212"/>
    <mergeCell ref="A213:C213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J215:BL215"/>
    <mergeCell ref="AR215:AT215"/>
    <mergeCell ref="AU215:AW215"/>
    <mergeCell ref="AX215:AZ215"/>
    <mergeCell ref="BA215:BC215"/>
    <mergeCell ref="BD215:BF215"/>
    <mergeCell ref="BG215:BI215"/>
    <mergeCell ref="AW254:BA254"/>
    <mergeCell ref="BJ214:BL214"/>
    <mergeCell ref="A215:C215"/>
    <mergeCell ref="D215:V215"/>
    <mergeCell ref="W215:Y215"/>
    <mergeCell ref="Z215:AB215"/>
    <mergeCell ref="AC215:AE215"/>
    <mergeCell ref="AF215:AH215"/>
    <mergeCell ref="AI215:AK215"/>
    <mergeCell ref="AL215:AN215"/>
    <mergeCell ref="AO215:AQ215"/>
    <mergeCell ref="BG214:BI214"/>
    <mergeCell ref="BG257:BL257"/>
    <mergeCell ref="A258:F258"/>
    <mergeCell ref="G258:S258"/>
    <mergeCell ref="T258:Y258"/>
    <mergeCell ref="Z258:AD258"/>
    <mergeCell ref="AE258:AJ258"/>
    <mergeCell ref="AK258:AP258"/>
    <mergeCell ref="AQ258:AV258"/>
    <mergeCell ref="AW258:BA258"/>
    <mergeCell ref="BG256:BL256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T256:Y256"/>
    <mergeCell ref="AQ260:AV260"/>
    <mergeCell ref="AW260:BA260"/>
    <mergeCell ref="BB257:BF257"/>
    <mergeCell ref="Z256:AD256"/>
    <mergeCell ref="AE256:AJ256"/>
    <mergeCell ref="AK256:AP256"/>
    <mergeCell ref="AQ256:AV256"/>
    <mergeCell ref="AW256:BA256"/>
    <mergeCell ref="BB256:BF256"/>
    <mergeCell ref="BB258:BF258"/>
    <mergeCell ref="A260:F260"/>
    <mergeCell ref="G260:S260"/>
    <mergeCell ref="T260:Y260"/>
    <mergeCell ref="Z260:AD260"/>
    <mergeCell ref="AE260:AJ260"/>
    <mergeCell ref="AK260:AP260"/>
    <mergeCell ref="BH270:BL270"/>
    <mergeCell ref="BB260:BF260"/>
    <mergeCell ref="BG258:BL258"/>
    <mergeCell ref="A259:F259"/>
    <mergeCell ref="G259:S259"/>
    <mergeCell ref="T259:Y259"/>
    <mergeCell ref="Z259:AD259"/>
    <mergeCell ref="AE259:AJ259"/>
    <mergeCell ref="AK259:AP259"/>
    <mergeCell ref="AQ259:AV259"/>
    <mergeCell ref="A271:F271"/>
    <mergeCell ref="G271:P271"/>
    <mergeCell ref="Q271:U271"/>
    <mergeCell ref="V271:Y271"/>
    <mergeCell ref="BB259:BF259"/>
    <mergeCell ref="AX270:BB270"/>
    <mergeCell ref="BC270:BG270"/>
    <mergeCell ref="AW259:BA259"/>
    <mergeCell ref="BG260:BL260"/>
    <mergeCell ref="BG259:BL259"/>
    <mergeCell ref="Z271:AD271"/>
    <mergeCell ref="AE271:AI271"/>
    <mergeCell ref="AJ271:AN271"/>
    <mergeCell ref="A270:F270"/>
    <mergeCell ref="G270:P270"/>
    <mergeCell ref="Q270:U270"/>
    <mergeCell ref="V270:Y270"/>
    <mergeCell ref="Z270:AD270"/>
    <mergeCell ref="AE270:AI270"/>
    <mergeCell ref="AJ270:AN270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AO273:AS273"/>
    <mergeCell ref="AT273:AW273"/>
    <mergeCell ref="BC272:BG272"/>
    <mergeCell ref="AO271:AS271"/>
    <mergeCell ref="AT271:AW271"/>
    <mergeCell ref="AX271:BB271"/>
    <mergeCell ref="BC271:BG271"/>
    <mergeCell ref="AE272:AI272"/>
    <mergeCell ref="AJ272:AN272"/>
    <mergeCell ref="AO272:AS272"/>
    <mergeCell ref="AT272:AW272"/>
    <mergeCell ref="AO274:AS274"/>
    <mergeCell ref="AT274:AW274"/>
    <mergeCell ref="AX274:BB274"/>
    <mergeCell ref="BC274:BG274"/>
    <mergeCell ref="BH271:BL271"/>
    <mergeCell ref="A272:F272"/>
    <mergeCell ref="G272:P272"/>
    <mergeCell ref="Q272:U272"/>
    <mergeCell ref="V272:Y272"/>
    <mergeCell ref="Z272:AD272"/>
    <mergeCell ref="BH274:BL274"/>
    <mergeCell ref="A275:F275"/>
    <mergeCell ref="G275:P275"/>
    <mergeCell ref="Q275:U275"/>
    <mergeCell ref="V275:Y275"/>
    <mergeCell ref="Z275:AD275"/>
    <mergeCell ref="AE275:AI275"/>
    <mergeCell ref="AJ275:AN275"/>
    <mergeCell ref="AO275:AS275"/>
    <mergeCell ref="AT275:AW275"/>
    <mergeCell ref="AX273:BB273"/>
    <mergeCell ref="BC273:BG273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AE276:AI276"/>
    <mergeCell ref="AJ276:AN276"/>
    <mergeCell ref="T285:Y285"/>
    <mergeCell ref="Z285:AD285"/>
    <mergeCell ref="AE285:AJ285"/>
    <mergeCell ref="AX276:BB276"/>
    <mergeCell ref="AO276:AS276"/>
    <mergeCell ref="AT276:AW276"/>
    <mergeCell ref="AW283:BD283"/>
    <mergeCell ref="AW280:BD281"/>
    <mergeCell ref="AK282:AP282"/>
    <mergeCell ref="AQ282:AV282"/>
    <mergeCell ref="BC276:BG276"/>
    <mergeCell ref="BH276:BL276"/>
    <mergeCell ref="BH275:BL275"/>
    <mergeCell ref="A276:F276"/>
    <mergeCell ref="G276:P276"/>
    <mergeCell ref="Q276:U276"/>
    <mergeCell ref="V276:Y276"/>
    <mergeCell ref="Z276:AD276"/>
    <mergeCell ref="AQ288:AV288"/>
    <mergeCell ref="AW288:BD288"/>
    <mergeCell ref="AX275:BB275"/>
    <mergeCell ref="BC275:BG275"/>
    <mergeCell ref="BE280:BL281"/>
    <mergeCell ref="A282:F282"/>
    <mergeCell ref="G282:S282"/>
    <mergeCell ref="T282:Y282"/>
    <mergeCell ref="Z282:AD282"/>
    <mergeCell ref="AE282:AJ282"/>
    <mergeCell ref="A288:F288"/>
    <mergeCell ref="G288:S288"/>
    <mergeCell ref="T288:Y288"/>
    <mergeCell ref="Z288:AD288"/>
    <mergeCell ref="AE288:AJ288"/>
    <mergeCell ref="AK288:AP288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E286:AJ286"/>
    <mergeCell ref="AK286:AP286"/>
    <mergeCell ref="AQ290:AV290"/>
    <mergeCell ref="AW290:BD290"/>
    <mergeCell ref="A286:F286"/>
    <mergeCell ref="G286:S286"/>
    <mergeCell ref="T286:Y286"/>
    <mergeCell ref="Z286:AD286"/>
    <mergeCell ref="AQ286:AV286"/>
    <mergeCell ref="AW286:BD286"/>
    <mergeCell ref="BE290:BL290"/>
    <mergeCell ref="A290:F290"/>
    <mergeCell ref="G290:S290"/>
    <mergeCell ref="T290:Y290"/>
    <mergeCell ref="Z290:AD290"/>
    <mergeCell ref="AE290:AJ290"/>
    <mergeCell ref="AK290:AP290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BE289:BL289"/>
  </mergeCells>
  <phoneticPr fontId="0" type="noConversion"/>
  <conditionalFormatting sqref="A98:A99 A107:A108 A213:A215">
    <cfRule type="cellIs" dxfId="3" priority="1" stopIfTrue="1" operator="equal">
      <formula>A97</formula>
    </cfRule>
  </conditionalFormatting>
  <conditionalFormatting sqref="A117:C149 A156:C188">
    <cfRule type="cellIs" dxfId="2" priority="2" stopIfTrue="1" operator="equal">
      <formula>A116</formula>
    </cfRule>
    <cfRule type="cellIs" dxfId="1" priority="3" stopIfTrue="1" operator="equal">
      <formula>0</formula>
    </cfRule>
  </conditionalFormatting>
  <conditionalFormatting sqref="A109">
    <cfRule type="cellIs" dxfId="0" priority="5" stopIfTrue="1" operator="equal">
      <formula>A107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КПК3710160</vt:lpstr>
      <vt:lpstr>'Додаток2 КПК3710160'!Область_печати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Finviddil-PC43</cp:lastModifiedBy>
  <cp:lastPrinted>2024-12-05T13:04:26Z</cp:lastPrinted>
  <dcterms:created xsi:type="dcterms:W3CDTF">2016-07-02T12:27:50Z</dcterms:created>
  <dcterms:modified xsi:type="dcterms:W3CDTF">2024-12-05T14:35:27Z</dcterms:modified>
</cp:coreProperties>
</file>