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звіт з 01.01.2020" sheetId="1" r:id="rId1"/>
  </sheets>
  <definedNames>
    <definedName name="_xlnm.Print_Area" localSheetId="0">'звіт з 01.01.2020'!$A$1:$M$167</definedName>
  </definedNames>
  <calcPr fullCalcOnLoad="1"/>
</workbook>
</file>

<file path=xl/sharedStrings.xml><?xml version="1.0" encoding="utf-8"?>
<sst xmlns="http://schemas.openxmlformats.org/spreadsheetml/2006/main" count="302" uniqueCount="141">
  <si>
    <t>1.</t>
  </si>
  <si>
    <t>2.</t>
  </si>
  <si>
    <t>3.</t>
  </si>
  <si>
    <t>(КФКВК)</t>
  </si>
  <si>
    <t>N з/п</t>
  </si>
  <si>
    <t>Завдання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</si>
  <si>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</si>
  <si>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</si>
  <si>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</si>
  <si>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</si>
  <si>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</si>
  <si>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</si>
  <si>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</si>
  <si>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</si>
  <si>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</si>
  <si>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</si>
  <si>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</si>
  <si>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</si>
  <si>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</si>
  <si>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</si>
  <si>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</si>
  <si>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</si>
  <si>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</si>
  <si>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</si>
  <si>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</si>
  <si>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</si>
  <si>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</si>
  <si>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</si>
  <si>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</si>
  <si>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</si>
  <si>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</si>
  <si>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</si>
  <si>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</si>
  <si>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</si>
  <si>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</si>
  <si>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</si>
  <si>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</si>
  <si>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</si>
  <si>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</si>
  <si>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</si>
  <si>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</si>
  <si>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</si>
  <si>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Відділ молоді та спорту Коломийської міської ради</t>
  </si>
  <si>
    <t>грн</t>
  </si>
  <si>
    <t>Обсяг призначень</t>
  </si>
  <si>
    <t>кошторис</t>
  </si>
  <si>
    <t>осіб</t>
  </si>
  <si>
    <t>Розбіжностей не виявлено</t>
  </si>
  <si>
    <t>Затрат: обсяг призначень</t>
  </si>
  <si>
    <t>Показники продукту, ефективності та якості даної програми виконані в межах планових показників.</t>
  </si>
  <si>
    <t>Начальник відділу молоді та спорту</t>
  </si>
  <si>
    <t>Головний бухгалтер</t>
  </si>
  <si>
    <t>В.Л.Колесник</t>
  </si>
  <si>
    <t>Н.П.Мартинюк</t>
  </si>
  <si>
    <t>од</t>
  </si>
  <si>
    <t>план роботи</t>
  </si>
  <si>
    <t>розрахунок</t>
  </si>
  <si>
    <t>список</t>
  </si>
  <si>
    <t>Якості: кількість залучених учасників</t>
  </si>
  <si>
    <t>%</t>
  </si>
  <si>
    <t>Економія коштів склалася за рахунок економії видатків на оплату послуг</t>
  </si>
  <si>
    <t>Підтримка спорту вищих досягнень та організацій, які здійснюють фізкультурно-спортивну діяльність в регіоні</t>
  </si>
  <si>
    <t>Залучення дітей, підлітків і молоді до регулярних занять фізичною культурою та спортом</t>
  </si>
  <si>
    <t>Облаштування тренажерних майданчиків, встановлення футбольних полів із синтетичним покриттям та ремонт спортивних залів</t>
  </si>
  <si>
    <t>Проведення спортивно-масових заходів всеукраїнського та міжднародного рівня.</t>
  </si>
  <si>
    <t>Забезпечення участі спортсменів в обласних, регіональних та всеукраїнських змаганнях</t>
  </si>
  <si>
    <t>Посилити підтримку футболу на місцевому рівні</t>
  </si>
  <si>
    <t>Розвиток дитячо-юнацького футболу та футбольних клубів міста</t>
  </si>
  <si>
    <t>5. Мета бюджетної програми: розвиток матеріально-спортивної бази міста та створення умов для залучення дітей, підлітків і молоді до регулярних занять фізичною культурою; участь в міських, обласних та всеукраїнських змаганнях</t>
  </si>
  <si>
    <t>Міська програма "Розвиток фізичної культури, спорту та спортивних споруд" в м.Коломиї на 2017-2020 роки</t>
  </si>
  <si>
    <t>Проведення навчально-тренувальних зборів та змагань в межах м.Коломиї (компенсаційні виплати на всі види харчування, передбачені законодавством)</t>
  </si>
  <si>
    <t>Проведення навчально-тренувальних зборів та змагань за межами м.Коломиї (компенсаційні виплати на всі види харчування, передбачені законодавством)</t>
  </si>
  <si>
    <t>Закупівля спортивного устаткування та будівельних матеріалів</t>
  </si>
  <si>
    <t>Ремонтно-будівельні роботи спортивних споруд та спортивних майданчиків</t>
  </si>
  <si>
    <t>Відшкодування вартості проїзду, добових, вартості проживання спортсменів</t>
  </si>
  <si>
    <t>Стипендії та винагороди за перемогу у змаганнях</t>
  </si>
  <si>
    <t>Організація послуг харчування на час проведення спортивно-масових заходів</t>
  </si>
  <si>
    <t>Транспортні послуги</t>
  </si>
  <si>
    <t>Міська програма "Розвиток футболу в м.Коломиї на 2015-2019 роки"</t>
  </si>
  <si>
    <t>Проведення навчально-тренувальних зборів та змагань (компенсаційні виплати на всі види харчування, передбачені законодавством).</t>
  </si>
  <si>
    <t>Участь в міських, обласних та всеукраїнських змаганнях</t>
  </si>
  <si>
    <t>Придбання спортивного інвентарю, паливно-мастильних матеріалів</t>
  </si>
  <si>
    <t>Економія коштів склалася за рахунок зменешення ціни на проживання та зменшення видатків на навчально-тренувальні збори</t>
  </si>
  <si>
    <t>Завдання 1:Проведення навчально-тренувальних зборів та змагань в межах м.Коломиї (компенсаційні виплати на всі види харчування, передбачені законодавством)</t>
  </si>
  <si>
    <t>Рішення міської ради від 22.11.2016р. №989-14/2016 "Про затвердження міської програми"Розвиток фізкультури, спорту та спортивних споруд"</t>
  </si>
  <si>
    <t>Кількість спортсменів учасників</t>
  </si>
  <si>
    <t>відомість</t>
  </si>
  <si>
    <t>Середня вартість витрат на одного спортсмена</t>
  </si>
  <si>
    <t>Кількість спортсменів,які посіли призові місця</t>
  </si>
  <si>
    <t>внутрішній облік</t>
  </si>
  <si>
    <t>Економія коштів склалася за рахунок економії видатків на компенсаційні виплати з харчування</t>
  </si>
  <si>
    <t>Завдання 2:Проведення навчально-тренувальних зборів та змагань за межами м.Коломиї (компенсаційні виплати на всі види харчування, передбачені законодавством)</t>
  </si>
  <si>
    <t>Продукту: кількість спортсменів учасників</t>
  </si>
  <si>
    <t>Ефективності: середня вартість витрат на одного спортсмена</t>
  </si>
  <si>
    <t>Якості: кількість залучених спортсменів, які посіли призові місця</t>
  </si>
  <si>
    <t>Завдання 3:Закупівля спортивного устаткування та будівельних матеріалів</t>
  </si>
  <si>
    <t>Продукту:придбання спортивного устаткування, будівельних матеріалів</t>
  </si>
  <si>
    <t>договір</t>
  </si>
  <si>
    <t>Ефективності: середня вартість устаткування</t>
  </si>
  <si>
    <t>Якості: відсоток забезпеченості устаткуванням</t>
  </si>
  <si>
    <t>Продукту: кількість відремонтованих обєктів</t>
  </si>
  <si>
    <t>Ефективності: середня вартість ремонтно-будівельних робіт обєкту</t>
  </si>
  <si>
    <t>Якості: відсоток завершеності</t>
  </si>
  <si>
    <t>Завдання 4:Ремонтно-будівельні роботи спортивних споруд та спортивних майданчиків</t>
  </si>
  <si>
    <t>Завдання 5:Відшкодування вартості проїзду, добових, вартості проживання спортсменів</t>
  </si>
  <si>
    <t>Продукту: кількість учасників змагань</t>
  </si>
  <si>
    <t>Якості: кількість зайнятих призових місць</t>
  </si>
  <si>
    <t>Завдання 6:Стипендії та винагороди за перемогу у змаганнях</t>
  </si>
  <si>
    <t>Продукту: участь спортсменів у змаганнях з метою отримання призових місць</t>
  </si>
  <si>
    <t>Якості: мотивація спортсменів на досягнення ще кращих  спортивних результатів</t>
  </si>
  <si>
    <t>Завдання 7:Організація послуг харчування на час проведення спортивно-масових заходів</t>
  </si>
  <si>
    <t>Продукту: кількість спортивно-масових заходів</t>
  </si>
  <si>
    <t>Ефективності: середня вартість послуг харчування</t>
  </si>
  <si>
    <t>Завдання 8:Транспортні послуги</t>
  </si>
  <si>
    <t>Продукту: кількість поїздок</t>
  </si>
  <si>
    <t>Ефективності: середня вартість перевезення</t>
  </si>
  <si>
    <t>Завдання 1:Проведення навчально-тренувальних зборів та змагань (компенсаційні виплати на всі види харчування, передбачені законодавством).</t>
  </si>
  <si>
    <t>Завдання 2:Участь в міських, обласних та всеукраїнських змаганнях</t>
  </si>
  <si>
    <t>Завдання 3:Придбання спортивного інвентарю, паливно-мастильних матеріалів</t>
  </si>
  <si>
    <t>Продукту: кількість проведених змагань</t>
  </si>
  <si>
    <t>Ефективності: середня вартість одного змагання</t>
  </si>
  <si>
    <t>Якості: динаміка росту призових мфсць</t>
  </si>
  <si>
    <t>календарний план</t>
  </si>
  <si>
    <t>Продукту: кількість спортсменів, задіяних у змаганнях</t>
  </si>
  <si>
    <t>Ефективності: середня вартість 1л. ПММ               Середня вартість одиниці інвентарю</t>
  </si>
  <si>
    <t>Якості: відсоток забезпеченості інвентарем          відсоток забезпеченості ПММ</t>
  </si>
  <si>
    <t>л                    шт</t>
  </si>
  <si>
    <t>3226                76</t>
  </si>
  <si>
    <t>3226             76</t>
  </si>
  <si>
    <t>27,90        2995</t>
  </si>
  <si>
    <t>27,90           2995</t>
  </si>
  <si>
    <t>3220                76</t>
  </si>
  <si>
    <t>3220             76</t>
  </si>
  <si>
    <t>28,00               2995</t>
  </si>
  <si>
    <t xml:space="preserve">28,00              2995 </t>
  </si>
  <si>
    <t>Завдання 4:Транспортні послуги</t>
  </si>
  <si>
    <t>Продукту: кількість ПММ, які буде придбано                           кількість спортивного інфентарю, які буде придбано</t>
  </si>
  <si>
    <t>план</t>
  </si>
  <si>
    <t>Касові видатки за 12 місяців 2019 року становлять 3 123 279,64грн., що на 1216,36 грн. менше видатків, запланованих паспортом та складають 99,9 відсотків річного плану. Кредиторська заборгованість за підсумками 2019 року (станом на 01.01.2020року) відсутня.</t>
  </si>
  <si>
    <t>Рішення  міської ради від 06.08.2015р. №2233-55/2015 "Про задвердження міської програми "Розвиток футболу в м.Коломиї на 2015-2019 роки"</t>
  </si>
  <si>
    <t>0810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</si>
</sst>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47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/>
    </xf>
    <xf numFmtId="0" fontId="47" fillId="0" borderId="10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41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zoomScalePageLayoutView="0" workbookViewId="0" topLeftCell="A49">
      <selection activeCell="A13" sqref="A13:M13"/>
    </sheetView>
  </sheetViews>
  <sheetFormatPr defaultColWidth="9.140625" defaultRowHeight="15"/>
  <cols>
    <col min="1" max="1" width="4.421875" style="6" customWidth="1"/>
    <col min="2" max="2" width="21.57421875" style="6" customWidth="1"/>
    <col min="3" max="3" width="9.140625" style="6" customWidth="1"/>
    <col min="4" max="4" width="10.7109375" style="6" customWidth="1"/>
    <col min="5" max="5" width="13.00390625" style="6" customWidth="1"/>
    <col min="6" max="6" width="11.57421875" style="6" customWidth="1"/>
    <col min="7" max="8" width="13.00390625" style="6" customWidth="1"/>
    <col min="9" max="9" width="11.7109375" style="6" customWidth="1"/>
    <col min="10" max="10" width="12.7109375" style="6" customWidth="1"/>
    <col min="11" max="11" width="11.140625" style="6" customWidth="1"/>
    <col min="12" max="12" width="10.00390625" style="6" customWidth="1"/>
    <col min="13" max="13" width="10.7109375" style="6" customWidth="1"/>
    <col min="14" max="16384" width="9.140625" style="6" customWidth="1"/>
  </cols>
  <sheetData>
    <row r="1" spans="10:13" ht="15.75" customHeight="1">
      <c r="J1" s="43" t="s">
        <v>40</v>
      </c>
      <c r="K1" s="43"/>
      <c r="L1" s="43"/>
      <c r="M1" s="43"/>
    </row>
    <row r="2" spans="10:13" ht="15.75">
      <c r="J2" s="43"/>
      <c r="K2" s="43"/>
      <c r="L2" s="43"/>
      <c r="M2" s="43"/>
    </row>
    <row r="3" spans="10:13" ht="15.75">
      <c r="J3" s="43"/>
      <c r="K3" s="43"/>
      <c r="L3" s="43"/>
      <c r="M3" s="43"/>
    </row>
    <row r="4" spans="10:13" ht="15.75">
      <c r="J4" s="43"/>
      <c r="K4" s="43"/>
      <c r="L4" s="43"/>
      <c r="M4" s="43"/>
    </row>
    <row r="5" spans="1:13" ht="15.7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5.75">
      <c r="A6" s="42" t="s">
        <v>41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15.75">
      <c r="A7" s="46" t="s">
        <v>0</v>
      </c>
      <c r="B7" s="4">
        <v>1100000</v>
      </c>
      <c r="C7" s="2"/>
      <c r="E7" s="69" t="s">
        <v>42</v>
      </c>
      <c r="F7" s="69"/>
      <c r="G7" s="69"/>
      <c r="H7" s="69"/>
      <c r="I7" s="69"/>
      <c r="J7" s="69"/>
      <c r="K7" s="69"/>
      <c r="L7" s="69"/>
      <c r="M7" s="69"/>
    </row>
    <row r="8" spans="1:13" ht="15" customHeight="1">
      <c r="A8" s="46"/>
      <c r="B8" s="7" t="s">
        <v>24</v>
      </c>
      <c r="C8" s="2"/>
      <c r="E8" s="65" t="s">
        <v>13</v>
      </c>
      <c r="F8" s="65"/>
      <c r="G8" s="65"/>
      <c r="H8" s="65"/>
      <c r="I8" s="65"/>
      <c r="J8" s="65"/>
      <c r="K8" s="65"/>
      <c r="L8" s="65"/>
      <c r="M8" s="65"/>
    </row>
    <row r="9" spans="1:13" ht="15.75">
      <c r="A9" s="46" t="s">
        <v>1</v>
      </c>
      <c r="B9" s="4">
        <v>1100000</v>
      </c>
      <c r="C9" s="2"/>
      <c r="E9" s="69" t="s">
        <v>42</v>
      </c>
      <c r="F9" s="69"/>
      <c r="G9" s="69"/>
      <c r="H9" s="69"/>
      <c r="I9" s="69"/>
      <c r="J9" s="69"/>
      <c r="K9" s="69"/>
      <c r="L9" s="69"/>
      <c r="M9" s="69"/>
    </row>
    <row r="10" spans="1:13" ht="15" customHeight="1">
      <c r="A10" s="46"/>
      <c r="B10" s="7" t="s">
        <v>24</v>
      </c>
      <c r="C10" s="2"/>
      <c r="E10" s="70" t="s">
        <v>12</v>
      </c>
      <c r="F10" s="70"/>
      <c r="G10" s="70"/>
      <c r="H10" s="70"/>
      <c r="I10" s="70"/>
      <c r="J10" s="70"/>
      <c r="K10" s="70"/>
      <c r="L10" s="70"/>
      <c r="M10" s="70"/>
    </row>
    <row r="11" spans="1:13" ht="33.75" customHeight="1">
      <c r="A11" s="46" t="s">
        <v>2</v>
      </c>
      <c r="B11" s="4">
        <v>1115062</v>
      </c>
      <c r="C11" s="41" t="s">
        <v>140</v>
      </c>
      <c r="E11" s="64" t="s">
        <v>61</v>
      </c>
      <c r="F11" s="64"/>
      <c r="G11" s="64"/>
      <c r="H11" s="64"/>
      <c r="I11" s="64"/>
      <c r="J11" s="64"/>
      <c r="K11" s="64"/>
      <c r="L11" s="64"/>
      <c r="M11" s="64"/>
    </row>
    <row r="12" spans="1:13" ht="15" customHeight="1">
      <c r="A12" s="46"/>
      <c r="B12" s="5" t="s">
        <v>39</v>
      </c>
      <c r="C12" s="5" t="s">
        <v>3</v>
      </c>
      <c r="E12" s="65" t="s">
        <v>14</v>
      </c>
      <c r="F12" s="65"/>
      <c r="G12" s="65"/>
      <c r="H12" s="65"/>
      <c r="I12" s="65"/>
      <c r="J12" s="65"/>
      <c r="K12" s="65"/>
      <c r="L12" s="65"/>
      <c r="M12" s="65"/>
    </row>
    <row r="13" spans="1:13" ht="19.5" customHeight="1">
      <c r="A13" s="48" t="s">
        <v>27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ht="15.75">
      <c r="A14" s="1"/>
    </row>
    <row r="15" spans="1:13" ht="31.5">
      <c r="A15" s="3" t="s">
        <v>23</v>
      </c>
      <c r="B15" s="44" t="s">
        <v>25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.75">
      <c r="A16" s="3">
        <v>1</v>
      </c>
      <c r="B16" s="66" t="s">
        <v>62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</row>
    <row r="17" spans="1:13" ht="15.75">
      <c r="A17" s="14">
        <v>2</v>
      </c>
      <c r="B17" s="55" t="s">
        <v>63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ht="15.75">
      <c r="A18" s="17">
        <v>3</v>
      </c>
      <c r="B18" s="55" t="s">
        <v>64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ht="15.75">
      <c r="A19" s="21">
        <v>4</v>
      </c>
      <c r="B19" s="55" t="s">
        <v>65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ht="15.75">
      <c r="A20" s="21">
        <v>5</v>
      </c>
      <c r="B20" s="55" t="s">
        <v>66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ht="15.75">
      <c r="A21" s="3">
        <v>6</v>
      </c>
      <c r="B21" s="66" t="s">
        <v>67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ht="15.75">
      <c r="A22" s="1"/>
    </row>
    <row r="23" spans="1:18" ht="39" customHeight="1">
      <c r="A23" s="48" t="s">
        <v>68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20"/>
      <c r="O23" s="20"/>
      <c r="P23" s="20"/>
      <c r="Q23" s="20"/>
      <c r="R23" s="20"/>
    </row>
    <row r="24" spans="1:6" ht="7.5" customHeight="1">
      <c r="A24" s="48"/>
      <c r="B24" s="58"/>
      <c r="C24" s="58"/>
      <c r="D24" s="58"/>
      <c r="E24" s="58"/>
      <c r="F24" s="58"/>
    </row>
    <row r="25" ht="15.75">
      <c r="A25" s="8" t="s">
        <v>28</v>
      </c>
    </row>
    <row r="26" ht="15.75">
      <c r="A26" s="1"/>
    </row>
    <row r="27" spans="1:13" ht="32.25" customHeight="1">
      <c r="A27" s="3" t="s">
        <v>23</v>
      </c>
      <c r="B27" s="44" t="s">
        <v>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.75">
      <c r="A28" s="3"/>
      <c r="B28" s="68" t="s">
        <v>69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ht="27" customHeight="1">
      <c r="A29" s="12">
        <v>1</v>
      </c>
      <c r="B29" s="55" t="s">
        <v>70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</row>
    <row r="30" spans="1:13" ht="30.75" customHeight="1">
      <c r="A30" s="14">
        <v>2</v>
      </c>
      <c r="B30" s="55" t="s">
        <v>71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ht="16.5" customHeight="1">
      <c r="A31" s="17">
        <v>3</v>
      </c>
      <c r="B31" s="55" t="s">
        <v>72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</row>
    <row r="32" spans="1:13" ht="16.5" customHeight="1">
      <c r="A32" s="17">
        <v>4</v>
      </c>
      <c r="B32" s="55" t="s">
        <v>73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7"/>
    </row>
    <row r="33" spans="1:13" ht="16.5" customHeight="1">
      <c r="A33" s="17">
        <v>5</v>
      </c>
      <c r="B33" s="55" t="s">
        <v>74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</row>
    <row r="34" spans="1:13" ht="16.5" customHeight="1">
      <c r="A34" s="17">
        <v>6</v>
      </c>
      <c r="B34" s="55" t="s">
        <v>75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3" ht="16.5" customHeight="1">
      <c r="A35" s="17">
        <v>7</v>
      </c>
      <c r="B35" s="55" t="s">
        <v>76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ht="16.5" customHeight="1">
      <c r="A36" s="17">
        <v>8</v>
      </c>
      <c r="B36" s="55" t="s">
        <v>77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ht="16.5" customHeight="1">
      <c r="A37" s="17"/>
      <c r="B37" s="71" t="s">
        <v>78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1:13" ht="16.5" customHeight="1">
      <c r="A38" s="17">
        <v>1</v>
      </c>
      <c r="B38" s="55" t="s">
        <v>79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ht="16.5" customHeight="1">
      <c r="A39" s="21">
        <v>2</v>
      </c>
      <c r="B39" s="55" t="s">
        <v>80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ht="16.5" customHeight="1">
      <c r="A40" s="21">
        <v>3</v>
      </c>
      <c r="B40" s="55" t="s">
        <v>81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15.75">
      <c r="A41" s="3">
        <v>4</v>
      </c>
      <c r="B41" s="66" t="s">
        <v>77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ht="15.75">
      <c r="A42" s="1"/>
    </row>
    <row r="43" ht="15.75">
      <c r="A43" s="8" t="s">
        <v>29</v>
      </c>
    </row>
    <row r="44" ht="15.75">
      <c r="A44" s="2" t="s">
        <v>43</v>
      </c>
    </row>
    <row r="45" ht="15.75">
      <c r="A45" s="1"/>
    </row>
    <row r="46" spans="1:26" ht="30" customHeight="1">
      <c r="A46" s="44" t="s">
        <v>23</v>
      </c>
      <c r="B46" s="44" t="s">
        <v>30</v>
      </c>
      <c r="C46" s="44"/>
      <c r="D46" s="44"/>
      <c r="E46" s="44" t="s">
        <v>16</v>
      </c>
      <c r="F46" s="44"/>
      <c r="G46" s="44"/>
      <c r="H46" s="44" t="s">
        <v>31</v>
      </c>
      <c r="I46" s="44"/>
      <c r="J46" s="44"/>
      <c r="K46" s="44" t="s">
        <v>17</v>
      </c>
      <c r="L46" s="44"/>
      <c r="M46" s="44"/>
      <c r="R46" s="63"/>
      <c r="S46" s="63"/>
      <c r="T46" s="63"/>
      <c r="U46" s="63"/>
      <c r="V46" s="63"/>
      <c r="W46" s="63"/>
      <c r="X46" s="63"/>
      <c r="Y46" s="63"/>
      <c r="Z46" s="63"/>
    </row>
    <row r="47" spans="1:26" ht="33" customHeight="1">
      <c r="A47" s="44"/>
      <c r="B47" s="44"/>
      <c r="C47" s="44"/>
      <c r="D47" s="44"/>
      <c r="E47" s="3" t="s">
        <v>18</v>
      </c>
      <c r="F47" s="3" t="s">
        <v>19</v>
      </c>
      <c r="G47" s="3" t="s">
        <v>20</v>
      </c>
      <c r="H47" s="3" t="s">
        <v>18</v>
      </c>
      <c r="I47" s="3" t="s">
        <v>19</v>
      </c>
      <c r="J47" s="3" t="s">
        <v>20</v>
      </c>
      <c r="K47" s="3" t="s">
        <v>18</v>
      </c>
      <c r="L47" s="3" t="s">
        <v>19</v>
      </c>
      <c r="M47" s="3" t="s">
        <v>20</v>
      </c>
      <c r="R47" s="9"/>
      <c r="S47" s="9"/>
      <c r="T47" s="9"/>
      <c r="U47" s="9"/>
      <c r="V47" s="9"/>
      <c r="W47" s="9"/>
      <c r="X47" s="9"/>
      <c r="Y47" s="9"/>
      <c r="Z47" s="9"/>
    </row>
    <row r="48" spans="1:26" ht="15.75">
      <c r="A48" s="3">
        <v>1</v>
      </c>
      <c r="B48" s="44">
        <v>2</v>
      </c>
      <c r="C48" s="44"/>
      <c r="D48" s="44"/>
      <c r="E48" s="3">
        <v>3</v>
      </c>
      <c r="F48" s="3">
        <v>4</v>
      </c>
      <c r="G48" s="3">
        <v>5</v>
      </c>
      <c r="H48" s="3">
        <v>6</v>
      </c>
      <c r="I48" s="3">
        <v>7</v>
      </c>
      <c r="J48" s="3">
        <v>8</v>
      </c>
      <c r="K48" s="3">
        <v>9</v>
      </c>
      <c r="L48" s="3">
        <v>10</v>
      </c>
      <c r="M48" s="3">
        <v>11</v>
      </c>
      <c r="R48" s="9"/>
      <c r="S48" s="9"/>
      <c r="T48" s="9"/>
      <c r="U48" s="9"/>
      <c r="V48" s="9"/>
      <c r="W48" s="9"/>
      <c r="X48" s="9"/>
      <c r="Y48" s="9"/>
      <c r="Z48" s="9"/>
    </row>
    <row r="49" spans="1:26" ht="54" customHeight="1">
      <c r="A49" s="3"/>
      <c r="B49" s="77" t="s">
        <v>69</v>
      </c>
      <c r="C49" s="77"/>
      <c r="D49" s="77"/>
      <c r="E49" s="38">
        <f>E50+E51+E52+E53+E54+E55+E56+E57</f>
        <v>1774496</v>
      </c>
      <c r="F49" s="38"/>
      <c r="G49" s="38">
        <f aca="true" t="shared" si="0" ref="G49:G62">E49</f>
        <v>1774496</v>
      </c>
      <c r="H49" s="38">
        <f>H50+H51+H52+H53+H54+H55+H56+H57</f>
        <v>1774165.36</v>
      </c>
      <c r="I49" s="38"/>
      <c r="J49" s="38">
        <f aca="true" t="shared" si="1" ref="J49:J62">H49</f>
        <v>1774165.36</v>
      </c>
      <c r="K49" s="38">
        <v>-330.64</v>
      </c>
      <c r="L49" s="38"/>
      <c r="M49" s="38">
        <v>-330.64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ht="59.25" customHeight="1">
      <c r="A50" s="35">
        <v>1</v>
      </c>
      <c r="B50" s="52" t="s">
        <v>70</v>
      </c>
      <c r="C50" s="53"/>
      <c r="D50" s="54"/>
      <c r="E50" s="35">
        <v>310000</v>
      </c>
      <c r="F50" s="35"/>
      <c r="G50" s="35">
        <f t="shared" si="0"/>
        <v>310000</v>
      </c>
      <c r="H50" s="35">
        <v>309670</v>
      </c>
      <c r="I50" s="35"/>
      <c r="J50" s="35">
        <f t="shared" si="1"/>
        <v>309670</v>
      </c>
      <c r="K50" s="35">
        <v>-330</v>
      </c>
      <c r="L50" s="35"/>
      <c r="M50" s="35">
        <v>-330</v>
      </c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65.25" customHeight="1">
      <c r="A51" s="35">
        <v>2</v>
      </c>
      <c r="B51" s="59" t="s">
        <v>71</v>
      </c>
      <c r="C51" s="59"/>
      <c r="D51" s="59"/>
      <c r="E51" s="35">
        <v>310000</v>
      </c>
      <c r="F51" s="35"/>
      <c r="G51" s="35">
        <f t="shared" si="0"/>
        <v>310000</v>
      </c>
      <c r="H51" s="35">
        <v>310000</v>
      </c>
      <c r="I51" s="35"/>
      <c r="J51" s="35">
        <f t="shared" si="1"/>
        <v>310000</v>
      </c>
      <c r="K51" s="35"/>
      <c r="L51" s="35"/>
      <c r="M51" s="3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34.5" customHeight="1">
      <c r="A52" s="35">
        <v>3</v>
      </c>
      <c r="B52" s="52" t="s">
        <v>72</v>
      </c>
      <c r="C52" s="53"/>
      <c r="D52" s="54"/>
      <c r="E52" s="35">
        <v>481839.53</v>
      </c>
      <c r="F52" s="35"/>
      <c r="G52" s="35">
        <f t="shared" si="0"/>
        <v>481839.53</v>
      </c>
      <c r="H52" s="35">
        <v>481839.53</v>
      </c>
      <c r="I52" s="35"/>
      <c r="J52" s="35">
        <f t="shared" si="1"/>
        <v>481839.53</v>
      </c>
      <c r="K52" s="35"/>
      <c r="L52" s="35"/>
      <c r="M52" s="35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37.5" customHeight="1">
      <c r="A53" s="35">
        <v>4</v>
      </c>
      <c r="B53" s="52" t="s">
        <v>73</v>
      </c>
      <c r="C53" s="53"/>
      <c r="D53" s="54"/>
      <c r="E53" s="35">
        <v>141747</v>
      </c>
      <c r="F53" s="35"/>
      <c r="G53" s="35">
        <f t="shared" si="0"/>
        <v>141747</v>
      </c>
      <c r="H53" s="35">
        <v>141747</v>
      </c>
      <c r="I53" s="35"/>
      <c r="J53" s="35">
        <f t="shared" si="1"/>
        <v>141747</v>
      </c>
      <c r="K53" s="35"/>
      <c r="L53" s="35"/>
      <c r="M53" s="35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34.5" customHeight="1">
      <c r="A54" s="35">
        <v>5</v>
      </c>
      <c r="B54" s="52" t="s">
        <v>74</v>
      </c>
      <c r="C54" s="53"/>
      <c r="D54" s="54"/>
      <c r="E54" s="35">
        <v>81919.83</v>
      </c>
      <c r="F54" s="35"/>
      <c r="G54" s="35">
        <f t="shared" si="0"/>
        <v>81919.83</v>
      </c>
      <c r="H54" s="35">
        <v>81919.83</v>
      </c>
      <c r="I54" s="35"/>
      <c r="J54" s="35">
        <f t="shared" si="1"/>
        <v>81919.83</v>
      </c>
      <c r="K54" s="35"/>
      <c r="L54" s="35"/>
      <c r="M54" s="35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7.75" customHeight="1">
      <c r="A55" s="35">
        <v>6</v>
      </c>
      <c r="B55" s="52" t="s">
        <v>75</v>
      </c>
      <c r="C55" s="53"/>
      <c r="D55" s="54"/>
      <c r="E55" s="35">
        <v>368989.64</v>
      </c>
      <c r="F55" s="35"/>
      <c r="G55" s="35">
        <f t="shared" si="0"/>
        <v>368989.64</v>
      </c>
      <c r="H55" s="35">
        <v>368989</v>
      </c>
      <c r="I55" s="35"/>
      <c r="J55" s="35">
        <f t="shared" si="1"/>
        <v>368989</v>
      </c>
      <c r="K55" s="35">
        <v>-0.64</v>
      </c>
      <c r="L55" s="35"/>
      <c r="M55" s="35">
        <v>-0.64</v>
      </c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7.75" customHeight="1">
      <c r="A56" s="35">
        <v>7</v>
      </c>
      <c r="B56" s="52" t="s">
        <v>76</v>
      </c>
      <c r="C56" s="53"/>
      <c r="D56" s="54"/>
      <c r="E56" s="35">
        <v>50000</v>
      </c>
      <c r="F56" s="35"/>
      <c r="G56" s="35">
        <f t="shared" si="0"/>
        <v>50000</v>
      </c>
      <c r="H56" s="35">
        <v>50000</v>
      </c>
      <c r="I56" s="35"/>
      <c r="J56" s="35">
        <f t="shared" si="1"/>
        <v>50000</v>
      </c>
      <c r="K56" s="35"/>
      <c r="L56" s="35"/>
      <c r="M56" s="35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1.75" customHeight="1">
      <c r="A57" s="35">
        <v>8</v>
      </c>
      <c r="B57" s="52" t="s">
        <v>77</v>
      </c>
      <c r="C57" s="53"/>
      <c r="D57" s="54"/>
      <c r="E57" s="35">
        <v>30000</v>
      </c>
      <c r="F57" s="35"/>
      <c r="G57" s="35">
        <f t="shared" si="0"/>
        <v>30000</v>
      </c>
      <c r="H57" s="35">
        <v>30000</v>
      </c>
      <c r="I57" s="35"/>
      <c r="J57" s="35">
        <f t="shared" si="1"/>
        <v>30000</v>
      </c>
      <c r="K57" s="35"/>
      <c r="L57" s="35"/>
      <c r="M57" s="35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35.25" customHeight="1">
      <c r="A58" s="35"/>
      <c r="B58" s="50" t="s">
        <v>78</v>
      </c>
      <c r="C58" s="51"/>
      <c r="D58" s="51"/>
      <c r="E58" s="36">
        <f>E59+E60+E61+E62</f>
        <v>1350000</v>
      </c>
      <c r="F58" s="36"/>
      <c r="G58" s="36">
        <f t="shared" si="0"/>
        <v>1350000</v>
      </c>
      <c r="H58" s="36">
        <f>H59+H60+H61+H62</f>
        <v>1349114.28</v>
      </c>
      <c r="I58" s="36"/>
      <c r="J58" s="36">
        <f t="shared" si="1"/>
        <v>1349114.28</v>
      </c>
      <c r="K58" s="29">
        <v>-885.72</v>
      </c>
      <c r="L58" s="32"/>
      <c r="M58" s="29">
        <v>-885.72</v>
      </c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30" customHeight="1">
      <c r="A59" s="35">
        <v>1</v>
      </c>
      <c r="B59" s="52" t="s">
        <v>79</v>
      </c>
      <c r="C59" s="53"/>
      <c r="D59" s="54"/>
      <c r="E59" s="29">
        <v>840000</v>
      </c>
      <c r="F59" s="32"/>
      <c r="G59" s="37">
        <f t="shared" si="0"/>
        <v>840000</v>
      </c>
      <c r="H59" s="29">
        <v>839700</v>
      </c>
      <c r="I59" s="29"/>
      <c r="J59" s="29">
        <f t="shared" si="1"/>
        <v>839700</v>
      </c>
      <c r="K59" s="37">
        <v>-300</v>
      </c>
      <c r="L59" s="32"/>
      <c r="M59" s="29">
        <v>-300</v>
      </c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30" customHeight="1">
      <c r="A60" s="35">
        <v>2</v>
      </c>
      <c r="B60" s="52" t="s">
        <v>80</v>
      </c>
      <c r="C60" s="53"/>
      <c r="D60" s="54"/>
      <c r="E60" s="29">
        <v>122400</v>
      </c>
      <c r="F60" s="32"/>
      <c r="G60" s="37">
        <f t="shared" si="0"/>
        <v>122400</v>
      </c>
      <c r="H60" s="29">
        <v>122169.6</v>
      </c>
      <c r="I60" s="29"/>
      <c r="J60" s="29">
        <f t="shared" si="1"/>
        <v>122169.6</v>
      </c>
      <c r="K60" s="37">
        <v>-230.4</v>
      </c>
      <c r="L60" s="32"/>
      <c r="M60" s="29">
        <v>-230.4</v>
      </c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30" customHeight="1">
      <c r="A61" s="35">
        <v>3</v>
      </c>
      <c r="B61" s="52" t="s">
        <v>81</v>
      </c>
      <c r="C61" s="53"/>
      <c r="D61" s="54"/>
      <c r="E61" s="29">
        <v>317600</v>
      </c>
      <c r="F61" s="32"/>
      <c r="G61" s="37">
        <f t="shared" si="0"/>
        <v>317600</v>
      </c>
      <c r="H61" s="29">
        <v>317444.68</v>
      </c>
      <c r="I61" s="29"/>
      <c r="J61" s="29">
        <f t="shared" si="1"/>
        <v>317444.68</v>
      </c>
      <c r="K61" s="37">
        <v>-155.32</v>
      </c>
      <c r="L61" s="32"/>
      <c r="M61" s="29">
        <v>-155.32</v>
      </c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23.25" customHeight="1">
      <c r="A62" s="35">
        <v>4</v>
      </c>
      <c r="B62" s="59" t="s">
        <v>77</v>
      </c>
      <c r="C62" s="59"/>
      <c r="D62" s="59"/>
      <c r="E62" s="35">
        <v>70000</v>
      </c>
      <c r="F62" s="35"/>
      <c r="G62" s="35">
        <f t="shared" si="0"/>
        <v>70000</v>
      </c>
      <c r="H62" s="35">
        <v>69800</v>
      </c>
      <c r="I62" s="35"/>
      <c r="J62" s="35">
        <f t="shared" si="1"/>
        <v>69800</v>
      </c>
      <c r="K62" s="35">
        <v>-200</v>
      </c>
      <c r="L62" s="35"/>
      <c r="M62" s="35">
        <v>-200</v>
      </c>
      <c r="R62" s="9"/>
      <c r="S62" s="9"/>
      <c r="T62" s="9"/>
      <c r="U62" s="9"/>
      <c r="V62" s="9"/>
      <c r="W62" s="9"/>
      <c r="X62" s="9"/>
      <c r="Y62" s="9"/>
      <c r="Z62" s="9"/>
    </row>
    <row r="63" spans="1:13" ht="32.25" customHeight="1">
      <c r="A63" s="75" t="s">
        <v>32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5.75">
      <c r="A64" s="80" t="s">
        <v>82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1:13" ht="33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ht="15.75">
      <c r="A66" s="2" t="s">
        <v>43</v>
      </c>
    </row>
    <row r="67" ht="9.75" customHeight="1">
      <c r="A67" s="1"/>
    </row>
    <row r="68" spans="1:13" ht="31.5" customHeight="1">
      <c r="A68" s="44" t="s">
        <v>4</v>
      </c>
      <c r="B68" s="44" t="s">
        <v>34</v>
      </c>
      <c r="C68" s="44"/>
      <c r="D68" s="44"/>
      <c r="E68" s="44" t="s">
        <v>16</v>
      </c>
      <c r="F68" s="44"/>
      <c r="G68" s="44"/>
      <c r="H68" s="44" t="s">
        <v>31</v>
      </c>
      <c r="I68" s="44"/>
      <c r="J68" s="44"/>
      <c r="K68" s="44" t="s">
        <v>17</v>
      </c>
      <c r="L68" s="44"/>
      <c r="M68" s="44"/>
    </row>
    <row r="69" spans="1:13" ht="33.75" customHeight="1">
      <c r="A69" s="44"/>
      <c r="B69" s="44"/>
      <c r="C69" s="44"/>
      <c r="D69" s="44"/>
      <c r="E69" s="3" t="s">
        <v>18</v>
      </c>
      <c r="F69" s="3" t="s">
        <v>19</v>
      </c>
      <c r="G69" s="3" t="s">
        <v>20</v>
      </c>
      <c r="H69" s="3" t="s">
        <v>18</v>
      </c>
      <c r="I69" s="3" t="s">
        <v>19</v>
      </c>
      <c r="J69" s="3" t="s">
        <v>20</v>
      </c>
      <c r="K69" s="3" t="s">
        <v>18</v>
      </c>
      <c r="L69" s="3" t="s">
        <v>19</v>
      </c>
      <c r="M69" s="3" t="s">
        <v>20</v>
      </c>
    </row>
    <row r="70" spans="1:13" ht="15.75">
      <c r="A70" s="3">
        <v>1</v>
      </c>
      <c r="B70" s="44">
        <v>2</v>
      </c>
      <c r="C70" s="44"/>
      <c r="D70" s="44"/>
      <c r="E70" s="3">
        <v>3</v>
      </c>
      <c r="F70" s="3">
        <v>4</v>
      </c>
      <c r="G70" s="3">
        <v>5</v>
      </c>
      <c r="H70" s="3">
        <v>6</v>
      </c>
      <c r="I70" s="3">
        <v>7</v>
      </c>
      <c r="J70" s="3">
        <v>8</v>
      </c>
      <c r="K70" s="3">
        <v>9</v>
      </c>
      <c r="L70" s="3">
        <v>10</v>
      </c>
      <c r="M70" s="3">
        <v>11</v>
      </c>
    </row>
    <row r="71" spans="1:13" ht="47.25" customHeight="1">
      <c r="A71" s="35"/>
      <c r="B71" s="50" t="s">
        <v>69</v>
      </c>
      <c r="C71" s="72"/>
      <c r="D71" s="73"/>
      <c r="E71" s="35">
        <v>1774496</v>
      </c>
      <c r="F71" s="35"/>
      <c r="G71" s="35">
        <f>E71</f>
        <v>1774496</v>
      </c>
      <c r="H71" s="35">
        <v>1774165.36</v>
      </c>
      <c r="I71" s="35"/>
      <c r="J71" s="35">
        <f>H71</f>
        <v>1774165.36</v>
      </c>
      <c r="K71" s="35">
        <v>-330.64</v>
      </c>
      <c r="L71" s="35"/>
      <c r="M71" s="35">
        <v>-330.64</v>
      </c>
    </row>
    <row r="72" spans="1:13" ht="37.5" customHeight="1">
      <c r="A72" s="35"/>
      <c r="B72" s="77" t="s">
        <v>78</v>
      </c>
      <c r="C72" s="77"/>
      <c r="D72" s="77"/>
      <c r="E72" s="35">
        <v>1350000</v>
      </c>
      <c r="F72" s="35"/>
      <c r="G72" s="35">
        <f>E72</f>
        <v>1350000</v>
      </c>
      <c r="H72" s="35">
        <v>1349114.28</v>
      </c>
      <c r="I72" s="35"/>
      <c r="J72" s="35">
        <f>H72</f>
        <v>1349114.28</v>
      </c>
      <c r="K72" s="35">
        <v>-885.72</v>
      </c>
      <c r="L72" s="35"/>
      <c r="M72" s="35">
        <v>-885.72</v>
      </c>
    </row>
    <row r="73" ht="15.75">
      <c r="A73" s="1"/>
    </row>
    <row r="74" ht="15.75">
      <c r="A74" s="8" t="s">
        <v>35</v>
      </c>
    </row>
    <row r="75" ht="15.75">
      <c r="A75" s="1"/>
    </row>
    <row r="76" spans="1:13" ht="29.25" customHeight="1">
      <c r="A76" s="44" t="s">
        <v>4</v>
      </c>
      <c r="B76" s="44" t="s">
        <v>21</v>
      </c>
      <c r="C76" s="44" t="s">
        <v>6</v>
      </c>
      <c r="D76" s="44" t="s">
        <v>7</v>
      </c>
      <c r="E76" s="44" t="s">
        <v>16</v>
      </c>
      <c r="F76" s="44"/>
      <c r="G76" s="44"/>
      <c r="H76" s="44" t="s">
        <v>36</v>
      </c>
      <c r="I76" s="44"/>
      <c r="J76" s="44"/>
      <c r="K76" s="44" t="s">
        <v>17</v>
      </c>
      <c r="L76" s="44"/>
      <c r="M76" s="44"/>
    </row>
    <row r="77" spans="1:13" ht="30.75" customHeight="1">
      <c r="A77" s="44"/>
      <c r="B77" s="44"/>
      <c r="C77" s="44"/>
      <c r="D77" s="44"/>
      <c r="E77" s="3" t="s">
        <v>18</v>
      </c>
      <c r="F77" s="3" t="s">
        <v>19</v>
      </c>
      <c r="G77" s="3" t="s">
        <v>20</v>
      </c>
      <c r="H77" s="3" t="s">
        <v>18</v>
      </c>
      <c r="I77" s="3" t="s">
        <v>19</v>
      </c>
      <c r="J77" s="3" t="s">
        <v>20</v>
      </c>
      <c r="K77" s="3" t="s">
        <v>18</v>
      </c>
      <c r="L77" s="3" t="s">
        <v>19</v>
      </c>
      <c r="M77" s="3" t="s">
        <v>20</v>
      </c>
    </row>
    <row r="78" spans="1:13" ht="15.75">
      <c r="A78" s="3">
        <v>1</v>
      </c>
      <c r="B78" s="3">
        <v>2</v>
      </c>
      <c r="C78" s="3">
        <v>3</v>
      </c>
      <c r="D78" s="3">
        <v>4</v>
      </c>
      <c r="E78" s="3">
        <v>5</v>
      </c>
      <c r="F78" s="3">
        <v>6</v>
      </c>
      <c r="G78" s="3">
        <v>7</v>
      </c>
      <c r="H78" s="3">
        <v>8</v>
      </c>
      <c r="I78" s="3">
        <v>9</v>
      </c>
      <c r="J78" s="3">
        <v>10</v>
      </c>
      <c r="K78" s="3">
        <v>11</v>
      </c>
      <c r="L78" s="3">
        <v>12</v>
      </c>
      <c r="M78" s="3">
        <v>13</v>
      </c>
    </row>
    <row r="79" spans="1:13" ht="191.25">
      <c r="A79" s="17"/>
      <c r="B79" s="33" t="s">
        <v>69</v>
      </c>
      <c r="C79" s="32"/>
      <c r="D79" s="34" t="s">
        <v>84</v>
      </c>
      <c r="E79" s="17">
        <v>1774496</v>
      </c>
      <c r="F79" s="17"/>
      <c r="G79" s="17">
        <f>E79</f>
        <v>1774496</v>
      </c>
      <c r="H79" s="17">
        <v>1774165.36</v>
      </c>
      <c r="I79" s="17"/>
      <c r="J79" s="17">
        <f>H79</f>
        <v>1774165.36</v>
      </c>
      <c r="K79" s="17">
        <v>-330.64</v>
      </c>
      <c r="L79" s="17"/>
      <c r="M79" s="17">
        <v>-330.64</v>
      </c>
    </row>
    <row r="80" spans="1:13" ht="83.25" customHeight="1">
      <c r="A80" s="12"/>
      <c r="B80" s="16" t="s">
        <v>83</v>
      </c>
      <c r="C80" s="27"/>
      <c r="D80" s="27"/>
      <c r="E80" s="24"/>
      <c r="F80" s="24"/>
      <c r="G80" s="24"/>
      <c r="H80" s="24"/>
      <c r="I80" s="25"/>
      <c r="J80" s="12"/>
      <c r="K80" s="12"/>
      <c r="L80" s="12"/>
      <c r="M80" s="12"/>
    </row>
    <row r="81" spans="1:13" ht="15.75">
      <c r="A81" s="35">
        <v>1</v>
      </c>
      <c r="B81" s="35" t="s">
        <v>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ht="15.75">
      <c r="A82" s="35"/>
      <c r="B82" s="35" t="s">
        <v>44</v>
      </c>
      <c r="C82" s="35" t="s">
        <v>43</v>
      </c>
      <c r="D82" s="35" t="s">
        <v>45</v>
      </c>
      <c r="E82" s="35">
        <v>310000</v>
      </c>
      <c r="F82" s="35"/>
      <c r="G82" s="35">
        <f>E82</f>
        <v>310000</v>
      </c>
      <c r="H82" s="35">
        <v>309670</v>
      </c>
      <c r="I82" s="35"/>
      <c r="J82" s="35">
        <f>H82</f>
        <v>309670</v>
      </c>
      <c r="K82" s="35">
        <v>-330</v>
      </c>
      <c r="L82" s="35"/>
      <c r="M82" s="35">
        <v>-330</v>
      </c>
    </row>
    <row r="83" spans="1:13" ht="15.75">
      <c r="A83" s="67" t="s">
        <v>90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</row>
    <row r="84" spans="1:13" ht="15.75">
      <c r="A84" s="35">
        <v>2</v>
      </c>
      <c r="B84" s="35" t="s">
        <v>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ht="30">
      <c r="A85" s="35"/>
      <c r="B85" s="35" t="s">
        <v>85</v>
      </c>
      <c r="C85" s="35" t="s">
        <v>43</v>
      </c>
      <c r="D85" s="35" t="s">
        <v>56</v>
      </c>
      <c r="E85" s="35">
        <v>205</v>
      </c>
      <c r="F85" s="35"/>
      <c r="G85" s="35">
        <v>205</v>
      </c>
      <c r="H85" s="35">
        <v>205</v>
      </c>
      <c r="I85" s="35"/>
      <c r="J85" s="35">
        <v>205</v>
      </c>
      <c r="K85" s="35"/>
      <c r="L85" s="35"/>
      <c r="M85" s="35"/>
    </row>
    <row r="86" spans="1:13" ht="15.75">
      <c r="A86" s="67" t="s">
        <v>47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5.75">
      <c r="A87" s="35">
        <v>3</v>
      </c>
      <c r="B87" s="35" t="s">
        <v>10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45">
      <c r="A88" s="35"/>
      <c r="B88" s="35" t="s">
        <v>87</v>
      </c>
      <c r="C88" s="35" t="s">
        <v>43</v>
      </c>
      <c r="D88" s="35" t="s">
        <v>56</v>
      </c>
      <c r="E88" s="35">
        <v>1512.2</v>
      </c>
      <c r="F88" s="35"/>
      <c r="G88" s="35">
        <f>E88</f>
        <v>1512.2</v>
      </c>
      <c r="H88" s="35">
        <v>1510.6</v>
      </c>
      <c r="I88" s="35"/>
      <c r="J88" s="35">
        <f>H88</f>
        <v>1510.6</v>
      </c>
      <c r="K88" s="35">
        <v>-1.6</v>
      </c>
      <c r="L88" s="35"/>
      <c r="M88" s="35">
        <v>-1.6</v>
      </c>
    </row>
    <row r="89" spans="1:13" ht="15.75">
      <c r="A89" s="35">
        <v>4</v>
      </c>
      <c r="B89" s="35" t="s">
        <v>11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45">
      <c r="A90" s="35"/>
      <c r="B90" s="35" t="s">
        <v>88</v>
      </c>
      <c r="C90" s="35" t="s">
        <v>46</v>
      </c>
      <c r="D90" s="35" t="s">
        <v>89</v>
      </c>
      <c r="E90" s="35">
        <v>65</v>
      </c>
      <c r="F90" s="35"/>
      <c r="G90" s="35">
        <v>65</v>
      </c>
      <c r="H90" s="35">
        <v>65</v>
      </c>
      <c r="I90" s="35"/>
      <c r="J90" s="35">
        <v>65</v>
      </c>
      <c r="K90" s="35"/>
      <c r="L90" s="35"/>
      <c r="M90" s="35"/>
    </row>
    <row r="91" spans="1:13" ht="15.75">
      <c r="A91" s="78" t="s">
        <v>47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79"/>
    </row>
    <row r="92" spans="1:13" ht="114.75">
      <c r="A92" s="12"/>
      <c r="B92" s="28" t="s">
        <v>91</v>
      </c>
      <c r="C92" s="23"/>
      <c r="D92" s="23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30">
      <c r="A93" s="12">
        <v>1</v>
      </c>
      <c r="B93" s="35" t="s">
        <v>48</v>
      </c>
      <c r="C93" s="35" t="s">
        <v>43</v>
      </c>
      <c r="D93" s="35" t="s">
        <v>45</v>
      </c>
      <c r="E93" s="35">
        <v>310000</v>
      </c>
      <c r="F93" s="35"/>
      <c r="G93" s="35">
        <f>E93</f>
        <v>310000</v>
      </c>
      <c r="H93" s="35">
        <v>310000</v>
      </c>
      <c r="I93" s="35"/>
      <c r="J93" s="35">
        <f>H93</f>
        <v>310000</v>
      </c>
      <c r="K93" s="35"/>
      <c r="L93" s="35"/>
      <c r="M93" s="35"/>
    </row>
    <row r="94" spans="1:13" ht="30">
      <c r="A94" s="12">
        <v>2</v>
      </c>
      <c r="B94" s="35" t="s">
        <v>92</v>
      </c>
      <c r="C94" s="35" t="s">
        <v>46</v>
      </c>
      <c r="D94" s="35" t="s">
        <v>86</v>
      </c>
      <c r="E94" s="35">
        <v>170</v>
      </c>
      <c r="F94" s="35"/>
      <c r="G94" s="35">
        <v>170</v>
      </c>
      <c r="H94" s="35">
        <v>170</v>
      </c>
      <c r="I94" s="35"/>
      <c r="J94" s="35">
        <v>170</v>
      </c>
      <c r="K94" s="35"/>
      <c r="L94" s="35"/>
      <c r="M94" s="35"/>
    </row>
    <row r="95" spans="1:13" ht="45">
      <c r="A95" s="12">
        <v>3</v>
      </c>
      <c r="B95" s="35" t="s">
        <v>93</v>
      </c>
      <c r="C95" s="35" t="s">
        <v>43</v>
      </c>
      <c r="D95" s="35" t="s">
        <v>56</v>
      </c>
      <c r="E95" s="35">
        <v>1823.52</v>
      </c>
      <c r="F95" s="35"/>
      <c r="G95" s="35">
        <f>E95</f>
        <v>1823.52</v>
      </c>
      <c r="H95" s="35">
        <v>1823.52</v>
      </c>
      <c r="I95" s="35"/>
      <c r="J95" s="35">
        <f>H95</f>
        <v>1823.52</v>
      </c>
      <c r="K95" s="35"/>
      <c r="L95" s="35"/>
      <c r="M95" s="35"/>
    </row>
    <row r="96" spans="1:13" ht="60">
      <c r="A96" s="12">
        <v>4</v>
      </c>
      <c r="B96" s="35" t="s">
        <v>94</v>
      </c>
      <c r="C96" s="35" t="s">
        <v>46</v>
      </c>
      <c r="D96" s="35" t="s">
        <v>89</v>
      </c>
      <c r="E96" s="35">
        <v>45</v>
      </c>
      <c r="F96" s="35"/>
      <c r="G96" s="35">
        <v>45</v>
      </c>
      <c r="H96" s="35">
        <v>45</v>
      </c>
      <c r="I96" s="35"/>
      <c r="J96" s="35">
        <v>45</v>
      </c>
      <c r="K96" s="35"/>
      <c r="L96" s="35"/>
      <c r="M96" s="35"/>
    </row>
    <row r="97" spans="1:13" ht="15.75">
      <c r="A97" s="60" t="s">
        <v>47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2"/>
    </row>
    <row r="98" spans="1:13" ht="51">
      <c r="A98" s="14"/>
      <c r="B98" s="16" t="s">
        <v>95</v>
      </c>
      <c r="C98" s="27"/>
      <c r="D98" s="27"/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30">
      <c r="A99" s="35">
        <v>1</v>
      </c>
      <c r="B99" s="35" t="s">
        <v>48</v>
      </c>
      <c r="C99" s="35" t="s">
        <v>43</v>
      </c>
      <c r="D99" s="35" t="s">
        <v>45</v>
      </c>
      <c r="E99" s="35">
        <v>481839.53</v>
      </c>
      <c r="F99" s="35"/>
      <c r="G99" s="35">
        <f>E99</f>
        <v>481839.53</v>
      </c>
      <c r="H99" s="35">
        <v>481839.53</v>
      </c>
      <c r="I99" s="35"/>
      <c r="J99" s="35">
        <f>H99</f>
        <v>481839.53</v>
      </c>
      <c r="K99" s="35"/>
      <c r="L99" s="35"/>
      <c r="M99" s="35"/>
    </row>
    <row r="100" spans="1:13" ht="75">
      <c r="A100" s="35">
        <v>2</v>
      </c>
      <c r="B100" s="35" t="s">
        <v>96</v>
      </c>
      <c r="C100" s="35" t="s">
        <v>54</v>
      </c>
      <c r="D100" s="35" t="s">
        <v>97</v>
      </c>
      <c r="E100" s="35">
        <v>60</v>
      </c>
      <c r="F100" s="35"/>
      <c r="G100" s="35">
        <v>60</v>
      </c>
      <c r="H100" s="35">
        <v>60</v>
      </c>
      <c r="I100" s="35"/>
      <c r="J100" s="35">
        <v>60</v>
      </c>
      <c r="K100" s="35"/>
      <c r="L100" s="35"/>
      <c r="M100" s="35"/>
    </row>
    <row r="101" spans="1:13" ht="30">
      <c r="A101" s="35">
        <v>3</v>
      </c>
      <c r="B101" s="35" t="s">
        <v>98</v>
      </c>
      <c r="C101" s="35" t="s">
        <v>43</v>
      </c>
      <c r="D101" s="35" t="s">
        <v>56</v>
      </c>
      <c r="E101" s="35">
        <v>8030</v>
      </c>
      <c r="F101" s="35"/>
      <c r="G101" s="35">
        <v>8030</v>
      </c>
      <c r="H101" s="35">
        <v>8030</v>
      </c>
      <c r="I101" s="35"/>
      <c r="J101" s="35">
        <f>H101</f>
        <v>8030</v>
      </c>
      <c r="K101" s="35"/>
      <c r="L101" s="35"/>
      <c r="M101" s="35"/>
    </row>
    <row r="102" spans="1:13" ht="45">
      <c r="A102" s="35">
        <v>4</v>
      </c>
      <c r="B102" s="35" t="s">
        <v>99</v>
      </c>
      <c r="C102" s="35" t="s">
        <v>59</v>
      </c>
      <c r="D102" s="35" t="s">
        <v>56</v>
      </c>
      <c r="E102" s="35">
        <v>100</v>
      </c>
      <c r="F102" s="35"/>
      <c r="G102" s="35">
        <v>100</v>
      </c>
      <c r="H102" s="35">
        <v>100</v>
      </c>
      <c r="I102" s="35"/>
      <c r="J102" s="35">
        <v>100</v>
      </c>
      <c r="K102" s="35"/>
      <c r="L102" s="35"/>
      <c r="M102" s="35"/>
    </row>
    <row r="103" spans="1:13" ht="15.75">
      <c r="A103" s="35"/>
      <c r="B103" s="78" t="s">
        <v>47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79"/>
    </row>
    <row r="104" spans="1:13" ht="63.75">
      <c r="A104" s="17"/>
      <c r="B104" s="16" t="s">
        <v>103</v>
      </c>
      <c r="C104" s="27"/>
      <c r="D104" s="27"/>
      <c r="E104" s="18"/>
      <c r="F104" s="17"/>
      <c r="G104" s="17"/>
      <c r="H104" s="17"/>
      <c r="I104" s="17"/>
      <c r="J104" s="17"/>
      <c r="K104" s="17"/>
      <c r="L104" s="17"/>
      <c r="M104" s="17"/>
    </row>
    <row r="105" spans="1:13" ht="30">
      <c r="A105" s="35">
        <v>1</v>
      </c>
      <c r="B105" s="35" t="s">
        <v>48</v>
      </c>
      <c r="C105" s="35" t="s">
        <v>43</v>
      </c>
      <c r="D105" s="35" t="s">
        <v>45</v>
      </c>
      <c r="E105" s="35">
        <v>141747</v>
      </c>
      <c r="F105" s="35"/>
      <c r="G105" s="35">
        <f>E105</f>
        <v>141747</v>
      </c>
      <c r="H105" s="35">
        <v>141747</v>
      </c>
      <c r="I105" s="35"/>
      <c r="J105" s="35">
        <f>H105</f>
        <v>141747</v>
      </c>
      <c r="K105" s="35"/>
      <c r="L105" s="35"/>
      <c r="M105" s="35"/>
    </row>
    <row r="106" spans="1:13" ht="45">
      <c r="A106" s="35">
        <v>2</v>
      </c>
      <c r="B106" s="35" t="s">
        <v>100</v>
      </c>
      <c r="C106" s="35" t="s">
        <v>54</v>
      </c>
      <c r="D106" s="35" t="s">
        <v>56</v>
      </c>
      <c r="E106" s="35">
        <v>1</v>
      </c>
      <c r="F106" s="35"/>
      <c r="G106" s="35">
        <v>1</v>
      </c>
      <c r="H106" s="35">
        <v>1</v>
      </c>
      <c r="I106" s="35"/>
      <c r="J106" s="35">
        <v>1</v>
      </c>
      <c r="K106" s="35"/>
      <c r="L106" s="35"/>
      <c r="M106" s="35"/>
    </row>
    <row r="107" spans="1:13" ht="60">
      <c r="A107" s="35">
        <v>3</v>
      </c>
      <c r="B107" s="35" t="s">
        <v>101</v>
      </c>
      <c r="C107" s="35" t="s">
        <v>43</v>
      </c>
      <c r="D107" s="35" t="s">
        <v>56</v>
      </c>
      <c r="E107" s="35">
        <v>141747</v>
      </c>
      <c r="F107" s="35"/>
      <c r="G107" s="35">
        <f>E107</f>
        <v>141747</v>
      </c>
      <c r="H107" s="35">
        <v>141747</v>
      </c>
      <c r="I107" s="35"/>
      <c r="J107" s="35">
        <f>H107</f>
        <v>141747</v>
      </c>
      <c r="K107" s="35"/>
      <c r="L107" s="35"/>
      <c r="M107" s="35"/>
    </row>
    <row r="108" spans="1:13" ht="30">
      <c r="A108" s="35">
        <v>4</v>
      </c>
      <c r="B108" s="35" t="s">
        <v>102</v>
      </c>
      <c r="C108" s="35" t="s">
        <v>59</v>
      </c>
      <c r="D108" s="35" t="s">
        <v>56</v>
      </c>
      <c r="E108" s="35">
        <v>100</v>
      </c>
      <c r="F108" s="35"/>
      <c r="G108" s="35">
        <v>100</v>
      </c>
      <c r="H108" s="35">
        <v>100</v>
      </c>
      <c r="I108" s="35"/>
      <c r="J108" s="35">
        <v>100</v>
      </c>
      <c r="K108" s="35"/>
      <c r="L108" s="35"/>
      <c r="M108" s="35"/>
    </row>
    <row r="109" spans="1:13" ht="15.75">
      <c r="A109" s="35"/>
      <c r="B109" s="78" t="s">
        <v>47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79"/>
    </row>
    <row r="110" spans="1:13" ht="62.25" customHeight="1">
      <c r="A110" s="17"/>
      <c r="B110" s="16" t="s">
        <v>104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1:13" ht="30">
      <c r="A111" s="35">
        <v>1</v>
      </c>
      <c r="B111" s="35" t="s">
        <v>48</v>
      </c>
      <c r="C111" s="35" t="s">
        <v>43</v>
      </c>
      <c r="D111" s="35" t="s">
        <v>45</v>
      </c>
      <c r="E111" s="35">
        <v>81919.83</v>
      </c>
      <c r="F111" s="35"/>
      <c r="G111" s="35">
        <f>E111</f>
        <v>81919.83</v>
      </c>
      <c r="H111" s="35">
        <f>E111</f>
        <v>81919.83</v>
      </c>
      <c r="I111" s="35"/>
      <c r="J111" s="35">
        <f>H111</f>
        <v>81919.83</v>
      </c>
      <c r="K111" s="35"/>
      <c r="L111" s="35"/>
      <c r="M111" s="35"/>
    </row>
    <row r="112" spans="1:13" ht="30">
      <c r="A112" s="35">
        <v>2</v>
      </c>
      <c r="B112" s="35" t="s">
        <v>105</v>
      </c>
      <c r="C112" s="35" t="s">
        <v>54</v>
      </c>
      <c r="D112" s="35" t="s">
        <v>55</v>
      </c>
      <c r="E112" s="35">
        <v>100</v>
      </c>
      <c r="F112" s="35"/>
      <c r="G112" s="35">
        <v>100</v>
      </c>
      <c r="H112" s="35">
        <v>100</v>
      </c>
      <c r="I112" s="35"/>
      <c r="J112" s="35">
        <v>100</v>
      </c>
      <c r="K112" s="35"/>
      <c r="L112" s="35"/>
      <c r="M112" s="35"/>
    </row>
    <row r="113" spans="1:13" ht="45">
      <c r="A113" s="35">
        <v>3</v>
      </c>
      <c r="B113" s="35" t="s">
        <v>93</v>
      </c>
      <c r="C113" s="35" t="s">
        <v>43</v>
      </c>
      <c r="D113" s="35" t="s">
        <v>45</v>
      </c>
      <c r="E113" s="35">
        <v>819</v>
      </c>
      <c r="F113" s="35"/>
      <c r="G113" s="35">
        <v>819</v>
      </c>
      <c r="H113" s="35">
        <v>819</v>
      </c>
      <c r="I113" s="35"/>
      <c r="J113" s="35">
        <v>819</v>
      </c>
      <c r="K113" s="35"/>
      <c r="L113" s="35"/>
      <c r="M113" s="35"/>
    </row>
    <row r="114" spans="1:13" ht="45">
      <c r="A114" s="35">
        <v>4</v>
      </c>
      <c r="B114" s="35" t="s">
        <v>106</v>
      </c>
      <c r="C114" s="35" t="s">
        <v>46</v>
      </c>
      <c r="D114" s="35" t="s">
        <v>57</v>
      </c>
      <c r="E114" s="35">
        <v>23</v>
      </c>
      <c r="F114" s="35"/>
      <c r="G114" s="35">
        <v>23</v>
      </c>
      <c r="H114" s="35">
        <v>23</v>
      </c>
      <c r="I114" s="35"/>
      <c r="J114" s="35">
        <v>23</v>
      </c>
      <c r="K114" s="35"/>
      <c r="L114" s="35"/>
      <c r="M114" s="35"/>
    </row>
    <row r="115" spans="1:13" ht="15.75">
      <c r="A115" s="35"/>
      <c r="B115" s="78" t="s">
        <v>47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79"/>
    </row>
    <row r="116" spans="1:13" ht="38.25">
      <c r="A116" s="17"/>
      <c r="B116" s="16" t="s">
        <v>107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1:13" ht="30">
      <c r="A117" s="35">
        <v>1</v>
      </c>
      <c r="B117" s="35" t="s">
        <v>48</v>
      </c>
      <c r="C117" s="35" t="s">
        <v>43</v>
      </c>
      <c r="D117" s="35" t="s">
        <v>45</v>
      </c>
      <c r="E117" s="35">
        <v>368989.64</v>
      </c>
      <c r="F117" s="35"/>
      <c r="G117" s="35">
        <f>E117</f>
        <v>368989.64</v>
      </c>
      <c r="H117" s="35">
        <v>368989</v>
      </c>
      <c r="I117" s="35"/>
      <c r="J117" s="35">
        <f>H117</f>
        <v>368989</v>
      </c>
      <c r="K117" s="35">
        <v>-0.64</v>
      </c>
      <c r="L117" s="35"/>
      <c r="M117" s="35">
        <v>-0.64</v>
      </c>
    </row>
    <row r="118" spans="1:13" ht="75">
      <c r="A118" s="35">
        <v>2</v>
      </c>
      <c r="B118" s="35" t="s">
        <v>108</v>
      </c>
      <c r="C118" s="35" t="s">
        <v>54</v>
      </c>
      <c r="D118" s="35"/>
      <c r="E118" s="35">
        <v>21</v>
      </c>
      <c r="F118" s="35"/>
      <c r="G118" s="35">
        <v>21</v>
      </c>
      <c r="H118" s="35">
        <v>21</v>
      </c>
      <c r="I118" s="35"/>
      <c r="J118" s="35">
        <v>21</v>
      </c>
      <c r="K118" s="35"/>
      <c r="L118" s="35"/>
      <c r="M118" s="35"/>
    </row>
    <row r="119" spans="1:13" ht="45">
      <c r="A119" s="35">
        <v>3</v>
      </c>
      <c r="B119" s="35" t="s">
        <v>93</v>
      </c>
      <c r="C119" s="35" t="s">
        <v>43</v>
      </c>
      <c r="D119" s="35" t="s">
        <v>45</v>
      </c>
      <c r="E119" s="35">
        <v>17570.94</v>
      </c>
      <c r="F119" s="35"/>
      <c r="G119" s="35">
        <f>E119</f>
        <v>17570.94</v>
      </c>
      <c r="H119" s="35">
        <f>E119</f>
        <v>17570.94</v>
      </c>
      <c r="I119" s="35"/>
      <c r="J119" s="35">
        <f>H119</f>
        <v>17570.94</v>
      </c>
      <c r="K119" s="35"/>
      <c r="L119" s="35"/>
      <c r="M119" s="35"/>
    </row>
    <row r="120" spans="1:13" ht="75">
      <c r="A120" s="35">
        <v>4</v>
      </c>
      <c r="B120" s="35" t="s">
        <v>109</v>
      </c>
      <c r="C120" s="35" t="s">
        <v>54</v>
      </c>
      <c r="D120" s="35" t="s">
        <v>57</v>
      </c>
      <c r="E120" s="35">
        <v>21</v>
      </c>
      <c r="F120" s="35"/>
      <c r="G120" s="35">
        <v>21</v>
      </c>
      <c r="H120" s="35">
        <v>21</v>
      </c>
      <c r="I120" s="35"/>
      <c r="J120" s="35">
        <v>21</v>
      </c>
      <c r="K120" s="35"/>
      <c r="L120" s="35"/>
      <c r="M120" s="35"/>
    </row>
    <row r="121" spans="1:13" ht="15.75">
      <c r="A121" s="35"/>
      <c r="B121" s="78" t="s">
        <v>47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79"/>
    </row>
    <row r="122" spans="1:13" ht="61.5" customHeight="1">
      <c r="A122" s="17"/>
      <c r="B122" s="16" t="s">
        <v>110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1:13" ht="32.25" customHeight="1">
      <c r="A123" s="17">
        <v>1</v>
      </c>
      <c r="B123" s="18" t="s">
        <v>48</v>
      </c>
      <c r="C123" s="29" t="s">
        <v>43</v>
      </c>
      <c r="D123" s="30" t="s">
        <v>45</v>
      </c>
      <c r="E123" s="29">
        <v>50000</v>
      </c>
      <c r="F123" s="29"/>
      <c r="G123" s="29">
        <f>E123</f>
        <v>50000</v>
      </c>
      <c r="H123" s="29">
        <v>50000</v>
      </c>
      <c r="I123" s="29"/>
      <c r="J123" s="29">
        <f>H123</f>
        <v>50000</v>
      </c>
      <c r="K123" s="27"/>
      <c r="L123" s="27"/>
      <c r="M123" s="27"/>
    </row>
    <row r="124" spans="1:13" ht="40.5" customHeight="1">
      <c r="A124" s="17">
        <v>2</v>
      </c>
      <c r="B124" s="26" t="s">
        <v>111</v>
      </c>
      <c r="C124" s="29" t="s">
        <v>54</v>
      </c>
      <c r="D124" s="30" t="s">
        <v>55</v>
      </c>
      <c r="E124" s="29">
        <v>2</v>
      </c>
      <c r="F124" s="29"/>
      <c r="G124" s="29">
        <v>2</v>
      </c>
      <c r="H124" s="29">
        <v>2</v>
      </c>
      <c r="I124" s="29"/>
      <c r="J124" s="29">
        <v>2</v>
      </c>
      <c r="K124" s="27"/>
      <c r="L124" s="27"/>
      <c r="M124" s="27"/>
    </row>
    <row r="125" spans="1:13" ht="42.75" customHeight="1">
      <c r="A125" s="17">
        <v>3</v>
      </c>
      <c r="B125" s="26" t="s">
        <v>112</v>
      </c>
      <c r="C125" s="29" t="s">
        <v>43</v>
      </c>
      <c r="D125" s="30" t="s">
        <v>56</v>
      </c>
      <c r="E125" s="29">
        <v>25000</v>
      </c>
      <c r="F125" s="29"/>
      <c r="G125" s="29">
        <f>E125</f>
        <v>25000</v>
      </c>
      <c r="H125" s="29">
        <v>25000</v>
      </c>
      <c r="I125" s="29"/>
      <c r="J125" s="29">
        <f>H125</f>
        <v>25000</v>
      </c>
      <c r="K125" s="27"/>
      <c r="L125" s="27"/>
      <c r="M125" s="27"/>
    </row>
    <row r="126" spans="1:13" ht="47.25">
      <c r="A126" s="17">
        <v>4</v>
      </c>
      <c r="B126" s="18" t="s">
        <v>99</v>
      </c>
      <c r="C126" s="17" t="s">
        <v>59</v>
      </c>
      <c r="D126" s="17"/>
      <c r="E126" s="21">
        <v>100</v>
      </c>
      <c r="F126" s="21"/>
      <c r="G126" s="21">
        <v>100</v>
      </c>
      <c r="H126" s="21">
        <v>100</v>
      </c>
      <c r="I126" s="21"/>
      <c r="J126" s="21">
        <v>100</v>
      </c>
      <c r="K126" s="17"/>
      <c r="L126" s="17"/>
      <c r="M126" s="17"/>
    </row>
    <row r="127" spans="1:13" ht="15.75">
      <c r="A127" s="17"/>
      <c r="B127" s="60" t="s">
        <v>47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2"/>
    </row>
    <row r="128" spans="1:13" ht="25.5">
      <c r="A128" s="17"/>
      <c r="B128" s="16" t="s">
        <v>113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1:13" ht="30">
      <c r="A129" s="35">
        <v>1</v>
      </c>
      <c r="B129" s="39" t="s">
        <v>48</v>
      </c>
      <c r="C129" s="35" t="s">
        <v>43</v>
      </c>
      <c r="D129" s="35" t="s">
        <v>45</v>
      </c>
      <c r="E129" s="35">
        <v>30000</v>
      </c>
      <c r="F129" s="35"/>
      <c r="G129" s="35">
        <f>E129</f>
        <v>30000</v>
      </c>
      <c r="H129" s="35">
        <v>30000</v>
      </c>
      <c r="I129" s="35"/>
      <c r="J129" s="35">
        <f>H129</f>
        <v>30000</v>
      </c>
      <c r="K129" s="35"/>
      <c r="L129" s="35"/>
      <c r="M129" s="35"/>
    </row>
    <row r="130" spans="1:13" ht="30">
      <c r="A130" s="35">
        <v>2</v>
      </c>
      <c r="B130" s="39" t="s">
        <v>114</v>
      </c>
      <c r="C130" s="35" t="s">
        <v>54</v>
      </c>
      <c r="D130" s="35" t="s">
        <v>55</v>
      </c>
      <c r="E130" s="35">
        <v>2</v>
      </c>
      <c r="F130" s="35"/>
      <c r="G130" s="35">
        <v>2</v>
      </c>
      <c r="H130" s="35">
        <v>2</v>
      </c>
      <c r="I130" s="35"/>
      <c r="J130" s="35">
        <v>2</v>
      </c>
      <c r="K130" s="35"/>
      <c r="L130" s="35"/>
      <c r="M130" s="35"/>
    </row>
    <row r="131" spans="1:13" ht="30">
      <c r="A131" s="35">
        <v>3</v>
      </c>
      <c r="B131" s="39" t="s">
        <v>115</v>
      </c>
      <c r="C131" s="35" t="s">
        <v>43</v>
      </c>
      <c r="D131" s="35" t="s">
        <v>56</v>
      </c>
      <c r="E131" s="35">
        <v>15000</v>
      </c>
      <c r="F131" s="35"/>
      <c r="G131" s="35">
        <f>E131</f>
        <v>15000</v>
      </c>
      <c r="H131" s="35">
        <v>15000</v>
      </c>
      <c r="I131" s="35"/>
      <c r="J131" s="35">
        <f>H131</f>
        <v>15000</v>
      </c>
      <c r="K131" s="35"/>
      <c r="L131" s="35"/>
      <c r="M131" s="35"/>
    </row>
    <row r="132" spans="1:13" ht="30">
      <c r="A132" s="35">
        <v>4</v>
      </c>
      <c r="B132" s="39" t="s">
        <v>58</v>
      </c>
      <c r="C132" s="35" t="s">
        <v>46</v>
      </c>
      <c r="D132" s="35"/>
      <c r="E132" s="35">
        <v>25</v>
      </c>
      <c r="F132" s="35"/>
      <c r="G132" s="35">
        <v>25</v>
      </c>
      <c r="H132" s="35">
        <v>25</v>
      </c>
      <c r="I132" s="35"/>
      <c r="J132" s="35">
        <v>25</v>
      </c>
      <c r="K132" s="35"/>
      <c r="L132" s="35"/>
      <c r="M132" s="35"/>
    </row>
    <row r="133" spans="1:13" ht="15.75">
      <c r="A133" s="35"/>
      <c r="B133" s="78" t="s">
        <v>47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79"/>
    </row>
    <row r="134" spans="1:13" ht="191.25">
      <c r="A134" s="17"/>
      <c r="B134" s="16" t="s">
        <v>78</v>
      </c>
      <c r="C134" s="27"/>
      <c r="D134" s="40" t="s">
        <v>139</v>
      </c>
      <c r="E134" s="30">
        <v>1350000</v>
      </c>
      <c r="F134" s="30"/>
      <c r="G134" s="30">
        <f>E134</f>
        <v>1350000</v>
      </c>
      <c r="H134" s="30">
        <v>1349114.28</v>
      </c>
      <c r="I134" s="30"/>
      <c r="J134" s="30">
        <f>H134</f>
        <v>1349114.28</v>
      </c>
      <c r="K134" s="30">
        <v>-885.72</v>
      </c>
      <c r="L134" s="30"/>
      <c r="M134" s="30">
        <v>-885.72</v>
      </c>
    </row>
    <row r="135" spans="1:13" ht="89.25">
      <c r="A135" s="31"/>
      <c r="B135" s="16" t="s">
        <v>116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1:13" ht="30">
      <c r="A136" s="35">
        <v>1</v>
      </c>
      <c r="B136" s="39" t="s">
        <v>48</v>
      </c>
      <c r="C136" s="35" t="s">
        <v>43</v>
      </c>
      <c r="D136" s="35" t="s">
        <v>45</v>
      </c>
      <c r="E136" s="35">
        <v>840000</v>
      </c>
      <c r="F136" s="35"/>
      <c r="G136" s="35">
        <f>E136</f>
        <v>840000</v>
      </c>
      <c r="H136" s="35">
        <v>839700</v>
      </c>
      <c r="I136" s="35"/>
      <c r="J136" s="35">
        <f>H136</f>
        <v>839700</v>
      </c>
      <c r="K136" s="35">
        <v>-300</v>
      </c>
      <c r="L136" s="35"/>
      <c r="M136" s="35">
        <v>-300</v>
      </c>
    </row>
    <row r="137" spans="1:13" ht="30">
      <c r="A137" s="35">
        <v>2</v>
      </c>
      <c r="B137" s="39" t="s">
        <v>119</v>
      </c>
      <c r="C137" s="35" t="s">
        <v>54</v>
      </c>
      <c r="D137" s="35" t="s">
        <v>122</v>
      </c>
      <c r="E137" s="35">
        <v>150</v>
      </c>
      <c r="F137" s="35"/>
      <c r="G137" s="35">
        <v>150</v>
      </c>
      <c r="H137" s="35">
        <v>150</v>
      </c>
      <c r="I137" s="35"/>
      <c r="J137" s="35">
        <v>150</v>
      </c>
      <c r="K137" s="35"/>
      <c r="L137" s="35"/>
      <c r="M137" s="35"/>
    </row>
    <row r="138" spans="1:13" ht="45">
      <c r="A138" s="35">
        <v>3</v>
      </c>
      <c r="B138" s="39" t="s">
        <v>120</v>
      </c>
      <c r="C138" s="35" t="s">
        <v>43</v>
      </c>
      <c r="D138" s="35" t="s">
        <v>56</v>
      </c>
      <c r="E138" s="35">
        <v>5600</v>
      </c>
      <c r="F138" s="35"/>
      <c r="G138" s="35">
        <v>5600</v>
      </c>
      <c r="H138" s="35">
        <v>5598</v>
      </c>
      <c r="I138" s="35"/>
      <c r="J138" s="35">
        <v>5598</v>
      </c>
      <c r="K138" s="35"/>
      <c r="L138" s="35"/>
      <c r="M138" s="35"/>
    </row>
    <row r="139" spans="1:13" ht="30">
      <c r="A139" s="35">
        <v>4</v>
      </c>
      <c r="B139" s="39" t="s">
        <v>121</v>
      </c>
      <c r="C139" s="35" t="s">
        <v>54</v>
      </c>
      <c r="D139" s="35" t="s">
        <v>89</v>
      </c>
      <c r="E139" s="35">
        <v>65</v>
      </c>
      <c r="F139" s="35"/>
      <c r="G139" s="35">
        <v>65</v>
      </c>
      <c r="H139" s="35">
        <v>65</v>
      </c>
      <c r="I139" s="35"/>
      <c r="J139" s="35">
        <v>65</v>
      </c>
      <c r="K139" s="35"/>
      <c r="L139" s="35"/>
      <c r="M139" s="35"/>
    </row>
    <row r="140" spans="1:13" ht="15.75">
      <c r="A140" s="17"/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2"/>
    </row>
    <row r="141" spans="1:13" ht="57" customHeight="1">
      <c r="A141" s="17"/>
      <c r="B141" s="16" t="s">
        <v>117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1:13" ht="30">
      <c r="A142" s="35">
        <v>1</v>
      </c>
      <c r="B142" s="39" t="s">
        <v>48</v>
      </c>
      <c r="C142" s="35" t="s">
        <v>43</v>
      </c>
      <c r="D142" s="35" t="s">
        <v>45</v>
      </c>
      <c r="E142" s="35">
        <v>122400</v>
      </c>
      <c r="F142" s="35"/>
      <c r="G142" s="35">
        <f>E142</f>
        <v>122400</v>
      </c>
      <c r="H142" s="35">
        <v>122169.6</v>
      </c>
      <c r="I142" s="35"/>
      <c r="J142" s="35">
        <f>H142</f>
        <v>122169.6</v>
      </c>
      <c r="K142" s="35">
        <v>-230.4</v>
      </c>
      <c r="L142" s="35"/>
      <c r="M142" s="35">
        <f>K142</f>
        <v>-230.4</v>
      </c>
    </row>
    <row r="143" spans="1:13" ht="45">
      <c r="A143" s="35">
        <v>2</v>
      </c>
      <c r="B143" s="39" t="s">
        <v>123</v>
      </c>
      <c r="C143" s="35" t="s">
        <v>46</v>
      </c>
      <c r="D143" s="35" t="s">
        <v>56</v>
      </c>
      <c r="E143" s="35">
        <v>160</v>
      </c>
      <c r="F143" s="35"/>
      <c r="G143" s="35">
        <v>160</v>
      </c>
      <c r="H143" s="35">
        <v>160</v>
      </c>
      <c r="I143" s="35"/>
      <c r="J143" s="35">
        <v>160</v>
      </c>
      <c r="K143" s="35"/>
      <c r="L143" s="35"/>
      <c r="M143" s="35"/>
    </row>
    <row r="144" spans="1:13" ht="45">
      <c r="A144" s="35">
        <v>3</v>
      </c>
      <c r="B144" s="39" t="s">
        <v>93</v>
      </c>
      <c r="C144" s="35" t="s">
        <v>43</v>
      </c>
      <c r="D144" s="35" t="s">
        <v>56</v>
      </c>
      <c r="E144" s="35">
        <v>765</v>
      </c>
      <c r="F144" s="35"/>
      <c r="G144" s="35">
        <v>765</v>
      </c>
      <c r="H144" s="35">
        <v>764</v>
      </c>
      <c r="I144" s="35"/>
      <c r="J144" s="35">
        <f>H144</f>
        <v>764</v>
      </c>
      <c r="K144" s="35">
        <v>-1</v>
      </c>
      <c r="L144" s="35"/>
      <c r="M144" s="35">
        <v>-1</v>
      </c>
    </row>
    <row r="145" spans="1:13" ht="45">
      <c r="A145" s="35">
        <v>4</v>
      </c>
      <c r="B145" s="39" t="s">
        <v>106</v>
      </c>
      <c r="C145" s="35" t="s">
        <v>54</v>
      </c>
      <c r="D145" s="35" t="s">
        <v>89</v>
      </c>
      <c r="E145" s="35">
        <v>15</v>
      </c>
      <c r="F145" s="35"/>
      <c r="G145" s="35">
        <v>15</v>
      </c>
      <c r="H145" s="35">
        <v>15</v>
      </c>
      <c r="I145" s="35"/>
      <c r="J145" s="35">
        <v>15</v>
      </c>
      <c r="K145" s="35"/>
      <c r="L145" s="35"/>
      <c r="M145" s="35"/>
    </row>
    <row r="146" spans="1:13" ht="15.75">
      <c r="A146" s="44" t="s">
        <v>60</v>
      </c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51">
      <c r="A147" s="31"/>
      <c r="B147" s="16" t="s">
        <v>118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1:13" ht="30">
      <c r="A148" s="31">
        <v>1</v>
      </c>
      <c r="B148" s="39" t="s">
        <v>48</v>
      </c>
      <c r="C148" s="35" t="s">
        <v>43</v>
      </c>
      <c r="D148" s="35" t="s">
        <v>45</v>
      </c>
      <c r="E148" s="35">
        <v>317600</v>
      </c>
      <c r="F148" s="35"/>
      <c r="G148" s="35">
        <f>E148</f>
        <v>317600</v>
      </c>
      <c r="H148" s="35">
        <v>317444.68</v>
      </c>
      <c r="I148" s="35"/>
      <c r="J148" s="35">
        <f>H148</f>
        <v>317444.68</v>
      </c>
      <c r="K148" s="35">
        <v>-155.32</v>
      </c>
      <c r="L148" s="35"/>
      <c r="M148" s="35">
        <v>-155.32</v>
      </c>
    </row>
    <row r="149" spans="1:13" ht="90">
      <c r="A149" s="31">
        <v>2</v>
      </c>
      <c r="B149" s="39" t="s">
        <v>136</v>
      </c>
      <c r="C149" s="35" t="s">
        <v>126</v>
      </c>
      <c r="D149" s="35" t="s">
        <v>56</v>
      </c>
      <c r="E149" s="35" t="s">
        <v>127</v>
      </c>
      <c r="F149" s="35"/>
      <c r="G149" s="35" t="s">
        <v>128</v>
      </c>
      <c r="H149" s="35" t="s">
        <v>131</v>
      </c>
      <c r="I149" s="35"/>
      <c r="J149" s="35" t="s">
        <v>132</v>
      </c>
      <c r="K149" s="35">
        <v>-6</v>
      </c>
      <c r="L149" s="35"/>
      <c r="M149" s="35">
        <v>-6</v>
      </c>
    </row>
    <row r="150" spans="1:13" ht="60">
      <c r="A150" s="31">
        <v>3</v>
      </c>
      <c r="B150" s="39" t="s">
        <v>124</v>
      </c>
      <c r="C150" s="35" t="s">
        <v>43</v>
      </c>
      <c r="D150" s="35" t="s">
        <v>56</v>
      </c>
      <c r="E150" s="35" t="s">
        <v>129</v>
      </c>
      <c r="F150" s="35"/>
      <c r="G150" s="35" t="s">
        <v>130</v>
      </c>
      <c r="H150" s="35" t="s">
        <v>133</v>
      </c>
      <c r="I150" s="35"/>
      <c r="J150" s="35" t="s">
        <v>134</v>
      </c>
      <c r="K150" s="35"/>
      <c r="L150" s="35"/>
      <c r="M150" s="35"/>
    </row>
    <row r="151" spans="1:13" ht="75">
      <c r="A151" s="31">
        <v>4</v>
      </c>
      <c r="B151" s="39" t="s">
        <v>125</v>
      </c>
      <c r="C151" s="35" t="s">
        <v>59</v>
      </c>
      <c r="D151" s="35" t="s">
        <v>56</v>
      </c>
      <c r="E151" s="35">
        <v>100</v>
      </c>
      <c r="F151" s="35"/>
      <c r="G151" s="35">
        <v>100</v>
      </c>
      <c r="H151" s="35">
        <v>100</v>
      </c>
      <c r="I151" s="35"/>
      <c r="J151" s="35">
        <v>100</v>
      </c>
      <c r="K151" s="35"/>
      <c r="L151" s="35"/>
      <c r="M151" s="35"/>
    </row>
    <row r="152" spans="1:13" ht="15.75">
      <c r="A152" s="31"/>
      <c r="B152" s="78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2"/>
    </row>
    <row r="153" spans="1:13" ht="25.5">
      <c r="A153" s="31"/>
      <c r="B153" s="28" t="s">
        <v>135</v>
      </c>
      <c r="C153" s="39"/>
      <c r="D153" s="39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30">
      <c r="A154" s="31">
        <v>1</v>
      </c>
      <c r="B154" s="39" t="s">
        <v>48</v>
      </c>
      <c r="C154" s="35" t="s">
        <v>43</v>
      </c>
      <c r="D154" s="35" t="s">
        <v>45</v>
      </c>
      <c r="E154" s="35">
        <v>70000</v>
      </c>
      <c r="F154" s="35"/>
      <c r="G154" s="35">
        <f>E154</f>
        <v>70000</v>
      </c>
      <c r="H154" s="35">
        <v>69800</v>
      </c>
      <c r="I154" s="35"/>
      <c r="J154" s="35">
        <f>H154</f>
        <v>69800</v>
      </c>
      <c r="K154" s="35">
        <v>-200</v>
      </c>
      <c r="L154" s="35"/>
      <c r="M154" s="35">
        <v>-200</v>
      </c>
    </row>
    <row r="155" spans="1:13" ht="30">
      <c r="A155" s="31">
        <v>2</v>
      </c>
      <c r="B155" s="39" t="s">
        <v>114</v>
      </c>
      <c r="C155" s="35" t="s">
        <v>54</v>
      </c>
      <c r="D155" s="35" t="s">
        <v>137</v>
      </c>
      <c r="E155" s="35">
        <v>5</v>
      </c>
      <c r="F155" s="35"/>
      <c r="G155" s="35">
        <v>5</v>
      </c>
      <c r="H155" s="35">
        <v>5</v>
      </c>
      <c r="I155" s="35"/>
      <c r="J155" s="35">
        <v>5</v>
      </c>
      <c r="K155" s="35"/>
      <c r="L155" s="35"/>
      <c r="M155" s="35"/>
    </row>
    <row r="156" spans="1:13" ht="30">
      <c r="A156" s="31">
        <v>3</v>
      </c>
      <c r="B156" s="39" t="s">
        <v>115</v>
      </c>
      <c r="C156" s="35" t="s">
        <v>43</v>
      </c>
      <c r="D156" s="35" t="s">
        <v>56</v>
      </c>
      <c r="E156" s="35">
        <v>14000</v>
      </c>
      <c r="F156" s="35"/>
      <c r="G156" s="35">
        <f>E156</f>
        <v>14000</v>
      </c>
      <c r="H156" s="35">
        <v>13960</v>
      </c>
      <c r="I156" s="35"/>
      <c r="J156" s="35">
        <v>13960</v>
      </c>
      <c r="K156" s="35">
        <v>-40</v>
      </c>
      <c r="L156" s="35"/>
      <c r="M156" s="35">
        <v>-40</v>
      </c>
    </row>
    <row r="157" spans="1:13" ht="30">
      <c r="A157" s="31">
        <v>4</v>
      </c>
      <c r="B157" s="39" t="s">
        <v>58</v>
      </c>
      <c r="C157" s="35" t="s">
        <v>46</v>
      </c>
      <c r="D157" s="35" t="s">
        <v>89</v>
      </c>
      <c r="E157" s="35">
        <v>32</v>
      </c>
      <c r="F157" s="35"/>
      <c r="G157" s="35">
        <v>32</v>
      </c>
      <c r="H157" s="35">
        <v>32</v>
      </c>
      <c r="I157" s="35"/>
      <c r="J157" s="35">
        <v>32</v>
      </c>
      <c r="K157" s="35"/>
      <c r="L157" s="35"/>
      <c r="M157" s="35"/>
    </row>
    <row r="158" spans="1:13" ht="15.75">
      <c r="A158" s="44" t="s">
        <v>22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ht="15.75">
      <c r="A159" s="1" t="s">
        <v>49</v>
      </c>
    </row>
    <row r="160" spans="1:4" ht="19.5" customHeight="1">
      <c r="A160" s="8" t="s">
        <v>37</v>
      </c>
      <c r="B160" s="8"/>
      <c r="C160" s="8"/>
      <c r="D160" s="8"/>
    </row>
    <row r="161" spans="1:13" ht="37.5" customHeight="1">
      <c r="A161" s="48" t="s">
        <v>138</v>
      </c>
      <c r="B161" s="48"/>
      <c r="C161" s="48"/>
      <c r="D161" s="4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1:4" ht="19.5" customHeight="1">
      <c r="A162" s="10" t="s">
        <v>38</v>
      </c>
      <c r="B162" s="10"/>
      <c r="C162" s="10"/>
      <c r="D162" s="10"/>
    </row>
    <row r="163" spans="1:5" ht="15.75">
      <c r="A163" s="47" t="s">
        <v>50</v>
      </c>
      <c r="B163" s="47"/>
      <c r="C163" s="47"/>
      <c r="D163" s="47"/>
      <c r="E163" s="47"/>
    </row>
    <row r="164" spans="1:13" ht="15.75">
      <c r="A164" s="47"/>
      <c r="B164" s="47"/>
      <c r="C164" s="47"/>
      <c r="D164" s="47"/>
      <c r="E164" s="47"/>
      <c r="G164" s="74"/>
      <c r="H164" s="74"/>
      <c r="J164" s="74" t="s">
        <v>52</v>
      </c>
      <c r="K164" s="74"/>
      <c r="L164" s="74"/>
      <c r="M164" s="74"/>
    </row>
    <row r="165" spans="1:13" ht="15.75" customHeight="1">
      <c r="A165" s="11"/>
      <c r="B165" s="11"/>
      <c r="C165" s="11"/>
      <c r="D165" s="11"/>
      <c r="E165" s="11"/>
      <c r="J165" s="49" t="s">
        <v>26</v>
      </c>
      <c r="K165" s="49"/>
      <c r="L165" s="49"/>
      <c r="M165" s="49"/>
    </row>
    <row r="166" spans="1:13" ht="43.5" customHeight="1">
      <c r="A166" s="47" t="s">
        <v>51</v>
      </c>
      <c r="B166" s="47"/>
      <c r="C166" s="47"/>
      <c r="D166" s="47"/>
      <c r="E166" s="47"/>
      <c r="G166" s="74"/>
      <c r="H166" s="74"/>
      <c r="J166" s="74" t="s">
        <v>53</v>
      </c>
      <c r="K166" s="74"/>
      <c r="L166" s="74"/>
      <c r="M166" s="74"/>
    </row>
    <row r="167" spans="1:13" ht="15.75" customHeight="1">
      <c r="A167" s="47"/>
      <c r="B167" s="47"/>
      <c r="C167" s="47"/>
      <c r="D167" s="47"/>
      <c r="E167" s="47"/>
      <c r="J167" s="49" t="s">
        <v>26</v>
      </c>
      <c r="K167" s="49"/>
      <c r="L167" s="49"/>
      <c r="M167" s="49"/>
    </row>
  </sheetData>
  <sheetProtection/>
  <mergeCells count="101">
    <mergeCell ref="B152:M152"/>
    <mergeCell ref="B109:M109"/>
    <mergeCell ref="B115:M115"/>
    <mergeCell ref="B121:M121"/>
    <mergeCell ref="B127:M127"/>
    <mergeCell ref="B133:M133"/>
    <mergeCell ref="B140:M140"/>
    <mergeCell ref="B103:M103"/>
    <mergeCell ref="B18:M18"/>
    <mergeCell ref="B52:D52"/>
    <mergeCell ref="B57:D57"/>
    <mergeCell ref="A64:M64"/>
    <mergeCell ref="A23:M23"/>
    <mergeCell ref="B31:M31"/>
    <mergeCell ref="B32:M32"/>
    <mergeCell ref="B33:M33"/>
    <mergeCell ref="B34:M34"/>
    <mergeCell ref="A91:M91"/>
    <mergeCell ref="B48:D48"/>
    <mergeCell ref="B49:D49"/>
    <mergeCell ref="B62:D62"/>
    <mergeCell ref="B36:M36"/>
    <mergeCell ref="B55:D55"/>
    <mergeCell ref="B56:D56"/>
    <mergeCell ref="B71:D71"/>
    <mergeCell ref="J165:M165"/>
    <mergeCell ref="J164:M164"/>
    <mergeCell ref="J166:M166"/>
    <mergeCell ref="J167:M167"/>
    <mergeCell ref="B70:D70"/>
    <mergeCell ref="B72:D72"/>
    <mergeCell ref="A163:E164"/>
    <mergeCell ref="A166:E167"/>
    <mergeCell ref="G164:H164"/>
    <mergeCell ref="A161:M161"/>
    <mergeCell ref="G166:H166"/>
    <mergeCell ref="A63:M63"/>
    <mergeCell ref="A65:M65"/>
    <mergeCell ref="B68:D69"/>
    <mergeCell ref="K68:M68"/>
    <mergeCell ref="B21:M21"/>
    <mergeCell ref="A146:M146"/>
    <mergeCell ref="A158:M158"/>
    <mergeCell ref="A76:A77"/>
    <mergeCell ref="B76:B77"/>
    <mergeCell ref="A6:M6"/>
    <mergeCell ref="E7:M7"/>
    <mergeCell ref="E8:M8"/>
    <mergeCell ref="E9:M9"/>
    <mergeCell ref="E10:M10"/>
    <mergeCell ref="B37:M37"/>
    <mergeCell ref="B35:M35"/>
    <mergeCell ref="B29:M29"/>
    <mergeCell ref="A83:M83"/>
    <mergeCell ref="A86:M86"/>
    <mergeCell ref="A68:A69"/>
    <mergeCell ref="E68:G68"/>
    <mergeCell ref="H68:J68"/>
    <mergeCell ref="B17:M17"/>
    <mergeCell ref="B28:M28"/>
    <mergeCell ref="B41:M41"/>
    <mergeCell ref="A46:A47"/>
    <mergeCell ref="B50:D50"/>
    <mergeCell ref="R46:T46"/>
    <mergeCell ref="U46:W46"/>
    <mergeCell ref="X46:Z46"/>
    <mergeCell ref="E11:M11"/>
    <mergeCell ref="E12:M12"/>
    <mergeCell ref="B15:M15"/>
    <mergeCell ref="B16:M16"/>
    <mergeCell ref="A13:M13"/>
    <mergeCell ref="C76:C77"/>
    <mergeCell ref="D76:D77"/>
    <mergeCell ref="E76:G76"/>
    <mergeCell ref="H76:J76"/>
    <mergeCell ref="J1:M4"/>
    <mergeCell ref="A11:A12"/>
    <mergeCell ref="A5:M5"/>
    <mergeCell ref="A7:A8"/>
    <mergeCell ref="A9:A10"/>
    <mergeCell ref="K76:M76"/>
    <mergeCell ref="A24:F24"/>
    <mergeCell ref="B30:M30"/>
    <mergeCell ref="B51:D51"/>
    <mergeCell ref="B27:M27"/>
    <mergeCell ref="A97:M97"/>
    <mergeCell ref="E46:G46"/>
    <mergeCell ref="H46:J46"/>
    <mergeCell ref="K46:M46"/>
    <mergeCell ref="B46:D47"/>
    <mergeCell ref="B38:M38"/>
    <mergeCell ref="B58:D58"/>
    <mergeCell ref="B59:D59"/>
    <mergeCell ref="B60:D60"/>
    <mergeCell ref="B61:D61"/>
    <mergeCell ref="B19:M19"/>
    <mergeCell ref="B20:M20"/>
    <mergeCell ref="B39:M39"/>
    <mergeCell ref="B40:M40"/>
    <mergeCell ref="B53:D53"/>
    <mergeCell ref="B54:D54"/>
  </mergeCells>
  <printOptions/>
  <pageMargins left="0.16" right="0.16" top="0.35" bottom="0.3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User_1</cp:lastModifiedBy>
  <cp:lastPrinted>2020-01-20T12:24:29Z</cp:lastPrinted>
  <dcterms:created xsi:type="dcterms:W3CDTF">2018-12-28T08:43:53Z</dcterms:created>
  <dcterms:modified xsi:type="dcterms:W3CDTF">2020-01-22T13:50:04Z</dcterms:modified>
  <cp:category/>
  <cp:version/>
  <cp:contentType/>
  <cp:contentStatus/>
</cp:coreProperties>
</file>