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Бюджетний запит 2024-2(індивіду" sheetId="1" r:id="rId1"/>
  </sheets>
  <definedNames/>
  <calcPr fullCalcOnLoad="1"/>
</workbook>
</file>

<file path=xl/sharedStrings.xml><?xml version="1.0" encoding="utf-8"?>
<sst xmlns="http://schemas.openxmlformats.org/spreadsheetml/2006/main" count="1352" uniqueCount="298">
  <si>
    <t>БЮДЖЕТНИЙ ЗАПИТ НА 2024 – 2026 РОКИ індивідуальний ( Форма 2024-2)</t>
  </si>
  <si>
    <t xml:space="preserve">1.  </t>
  </si>
  <si>
    <t>Коломийська міська рада</t>
  </si>
  <si>
    <t>01</t>
  </si>
  <si>
    <t>04054334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</si>
  <si>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</si>
  <si>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</si>
  <si>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</si>
  <si>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</si>
  <si>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>011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</si>
  <si>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</si>
  <si>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</si>
  <si>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</si>
  <si>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</si>
  <si>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</si>
  <si>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</si>
  <si>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</si>
  <si>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0953000000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</si>
  <si>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</si>
  <si>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</si>
  <si>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</si>
  <si>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</si>
  <si>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</si>
  <si>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2024 - 2026 роки:</t>
  </si>
  <si>
    <t>1) Мета бюджетної програми, строки її реалізації;</t>
  </si>
  <si>
    <t>Реалізація державної політики в сфері охорони здоров'я населення Коломийської територіальної громади; формування спроможних мереж надання первинної медичної допомоги; Зміцнення та поліпшення здоров'я населення шляхом забезпечення потреб населення у первинній медичній допомозі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</si>
  <si>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</si>
  <si>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</si>
  <si>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</si>
  <si>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</si>
  <si>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(грн.)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</si>
  <si>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</si>
  <si>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</si>
  <si>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</si>
  <si>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</si>
  <si>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</si>
  <si>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</si>
  <si>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</si>
  <si>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</si>
  <si>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</si>
  <si>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</si>
  <si>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</si>
  <si>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</si>
  <si>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</si>
  <si>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</si>
  <si>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</si>
  <si>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</si>
  <si>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</si>
  <si>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</si>
  <si>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</si>
  <si>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</si>
  <si>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</si>
  <si>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</si>
  <si>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</si>
  <si>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</si>
  <si>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</si>
  <si>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</si>
  <si>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208400</t>
  </si>
  <si>
    <t>УСЬОГО</t>
  </si>
  <si>
    <t>2) надходження для виконання бюджетної програми у 2025-2026 роках:</t>
  </si>
  <si>
    <t>2025 рік (прогноз)</t>
  </si>
  <si>
    <t>2026 рік (прогноз)</t>
  </si>
  <si>
    <t>УСЬОГО:</t>
  </si>
  <si>
    <t xml:space="preserve">Найменування </t>
  </si>
  <si>
    <t>2022 рік(звіт)</t>
  </si>
  <si>
    <t>2023 рік(затверджено)</t>
  </si>
  <si>
    <t>2024 рік(проект)</t>
  </si>
  <si>
    <t>у тому
числі
бюджет
розвитку</t>
  </si>
  <si>
    <t>Субсидії та поточні трансферти підприємствам (установам, організаціям)</t>
  </si>
  <si>
    <t>2025 рік(прогноз)</t>
  </si>
  <si>
    <t>2026 рік(прогноз)</t>
  </si>
  <si>
    <t>Разом
(3+4)</t>
  </si>
  <si>
    <t>Разом
(7+8)</t>
  </si>
  <si>
    <t>ВСЬОГО</t>
  </si>
  <si>
    <t>N
з/п</t>
  </si>
  <si>
    <t>Напрями
використання
бюджетних
коштів</t>
  </si>
  <si>
    <t>Загальний фонд</t>
  </si>
  <si>
    <t>Спеціальний фонд</t>
  </si>
  <si>
    <t>Закупівля тест-смужок, голок для індивідуальних глюкометрів, інсулінових шприців для дітей, хворих на цукровий діабет.</t>
  </si>
  <si>
    <t>50% забезпечення терапії пацієнтів, хворих на муковісцидоз та ювенільний ревматоїдний артрит, 100% забезпечення лікувального харчування для осіб, хворих на фенілкетонурію віком від 4 до 25 років.</t>
  </si>
  <si>
    <t>Забезпечити раннє виявлення туберкульозної інфекції у дітей шляхом щорічного проведення туберкулінодіагностики</t>
  </si>
  <si>
    <t>Завдання 5 Утримання будівель (енергоносії) КНП КМР "КМЦ ПМСД"</t>
  </si>
  <si>
    <t>Провести ремонт приміщень, та придбання матеріалів, будівельних матеріалів, інвентарю та інструментів для проведення ремонтних робіт господарським способом</t>
  </si>
  <si>
    <t>Придбання розхідних матеріалів для забезпечення роботи інсулінових помп у дітей, хворих на цукровий діабет</t>
  </si>
  <si>
    <t>Придбання інсулінових помп, трансмітерів для дітей, хворих на цукровий діабет з інвалідністю підгрупи А</t>
  </si>
  <si>
    <t>Забезпечення медичним та іншим обладнанням амбулаторних кабінетів лікарського прийому</t>
  </si>
  <si>
    <t>Проведення благоустрою територій структурних підрозділів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</si>
  <si>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</si>
  <si>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</si>
  <si>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</si>
  <si>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</si>
  <si>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</si>
  <si>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</si>
  <si>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Затрат</t>
  </si>
  <si>
    <t>Обсяг видатків на забезпечення відшкодування препаратів знеболення для онкологічних хворих та інших пацієнтів</t>
  </si>
  <si>
    <t>грн.</t>
  </si>
  <si>
    <t>кошторисний розрахунок</t>
  </si>
  <si>
    <t>Кількість хворих, яким потрібні наркотичні засоби, психотропні речовини та прекурсори для знеболення</t>
  </si>
  <si>
    <t>осіб</t>
  </si>
  <si>
    <t>реєстр установи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</si>
  <si>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як(орфанні захворювання:Муковісцидоз)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</si>
  <si>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 (Епілепсія)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</si>
  <si>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 (Аутизм)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</si>
  <si>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 (Вроджена катаракта, ускладнена вторинною глаукомою)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</si>
  <si>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як(Ювенільний ревматоїдний артрит)</t>
  </si>
  <si>
    <t>Кількість хворих дітей з інвалідністю, яким потрібні препарати (Муковісцидоз)</t>
  </si>
  <si>
    <t>Кількість хворих дітей з інвалідністю, яким потрібні препарати (Епілепсія)</t>
  </si>
  <si>
    <t>Кількість хворих дітей з інвалідністю, яким потрібні препарати (Аутизм)</t>
  </si>
  <si>
    <t>Кількість хворих дітей з інвалідністю, яким потрібні препарати (Вроджена катаракта)</t>
  </si>
  <si>
    <t>Кількість хворих дітей з інвалідністю, яким потрібні препарати (Ювенільний ревматоїдний артрит)</t>
  </si>
  <si>
    <t>Затрати на закупівлю Тест-смужок до прибору для вимірювання рівня цукру для дітей, хворих на цукровий діабет</t>
  </si>
  <si>
    <t>Кількість дітей м. Коломиї та приєднаної сільської територіальної громади з діагнозом Цукровий Діабет І типу (інсулінозалежний), які будуть забезпечені розхідними матеріалами, життєво необхідними для якості контролю та компенсації рівня цукру в крові</t>
  </si>
  <si>
    <t>реєстр</t>
  </si>
  <si>
    <t>Обсяг видатків на придбання сумішей спеціального лікувального харчування для осіб, хворих на фенілкетонурію</t>
  </si>
  <si>
    <t>Кількість осіб м. Коломиї та приєднаних сільських територіальних громад, хворих на фенілкетонурію</t>
  </si>
  <si>
    <t>Обсяг видатків на придбання туберкуліну для проведення туберкуліно-діагностики дітям</t>
  </si>
  <si>
    <t>Кількість дітей, які підлягають проведенню туберкулінодіагностиці</t>
  </si>
  <si>
    <t>звітність установи</t>
  </si>
  <si>
    <t>Обсяг видатків на оплату водопостачання і водовідведення</t>
  </si>
  <si>
    <t>Обсяг видатків на оплату електроенергії</t>
  </si>
  <si>
    <t>Обсяг видатків на оплату природного газу</t>
  </si>
  <si>
    <t>Обсяг видатків на транспортування газу</t>
  </si>
  <si>
    <t>Обсяг видатків на закупівлю предметів, матеріалів, обладнання та інвентарю (в т.ч. будівельних та господарських товарів) для проведення поточного ремонту структурних підрозділів КНП КМР «КМЦ ПМСД»</t>
  </si>
  <si>
    <t>Обсяг видатків на придбання розхідних матеріалів для забезпечення роботи інсулінових помп у дітей, хворих на цукровий діабет</t>
  </si>
  <si>
    <t>Обсяг видатків на придбання інсулінових помп, трансмітерів для дітей, хворих на цукровий діабет з інвалідністю підгрупи А</t>
  </si>
  <si>
    <t>Обсяг видатків на придбання системних блоків</t>
  </si>
  <si>
    <t>Обсяг видатків на придбання ноутбуків</t>
  </si>
  <si>
    <t>Обсяг видатків на придбання лазерних принтерів</t>
  </si>
  <si>
    <t>Обсяг видатків на придбання багатофункціональних принтерів</t>
  </si>
  <si>
    <t>Обсяг видатків на придбання моніторів для комп'ютерів</t>
  </si>
  <si>
    <t>Обсяг видатків на придбання комплектів (клавіатура+мишка)</t>
  </si>
  <si>
    <t>Обсяг видатків на придбання асфальту</t>
  </si>
  <si>
    <t>Продукту</t>
  </si>
  <si>
    <t>шт.</t>
  </si>
  <si>
    <t>реєстр-фактура</t>
  </si>
  <si>
    <t>Кількість відшкодованих медичних препаратів для дітей, які визнані інвалідами</t>
  </si>
  <si>
    <t>Кількість закуплених Тест-смужок до прибору для вимірювання рівня цукру для дітей, хворих на цукровий діабет</t>
  </si>
  <si>
    <t>розрахунковий показник</t>
  </si>
  <si>
    <t>Кількість придбаних сумішей спеціального лікувального харчування для осіб, хворих на фенілкетонурію.</t>
  </si>
  <si>
    <t>Кількість придбаної вакцини, для проведення туберкулінодіагностики (Туберкулін №6 по 0,6 мл. з активністю 2 ТО/доза – 170 амп.)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</si>
  <si>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</si>
  <si>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</si>
  <si>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</si>
  <si>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</si>
  <si>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Обсяг споживання природного газу</t>
  </si>
  <si>
    <t xml:space="preserve">Кількість місяців </t>
  </si>
  <si>
    <t>місяців</t>
  </si>
  <si>
    <t>Кількість закуплених предметів, матеріалів, обладнання та інвентарю (в т.ч. будівельних та господарських товарів) для проведення поточного ремонту</t>
  </si>
  <si>
    <t>Кількість придбаних розхідних матеріалів для забезпечення роботи інсулінових помп у дітей, хворих на цукровий діабет</t>
  </si>
  <si>
    <t>Кількість придбаних інсулінових помп, трансмітерів для дітей, хворих на цукровий діабет з інвалідністю підгрупи А</t>
  </si>
  <si>
    <t>Кількість придбаних системних блоків</t>
  </si>
  <si>
    <t>Кількість придбаних ноутбуків</t>
  </si>
  <si>
    <t>Кількість придбаних лазерних принтерів</t>
  </si>
  <si>
    <t>Кількість придбаних багатофункціональних принтерів</t>
  </si>
  <si>
    <t>Кількість придбаних моніторів для комп'ютерів</t>
  </si>
  <si>
    <t>Кількість придбаних комплектів (клавіатура+мишка)</t>
  </si>
  <si>
    <t>Кількість придбаного асфальту</t>
  </si>
  <si>
    <t>од.</t>
  </si>
  <si>
    <t>Ефективності</t>
  </si>
  <si>
    <t>Середня ціна одиниці відшкодованих наркотичних засобів, психотропних речовин та прекурсорів для знеболення онкологічних хворих пацієнтів</t>
  </si>
  <si>
    <t>розрахунок</t>
  </si>
  <si>
    <t>Середня ціна одиниці відшкодованих медичних препаратів для дітей, які визнані інвалідами</t>
  </si>
  <si>
    <t>Середня вартість придбаного спеціального харчування на одну особу, хвору на фенілкетонурію</t>
  </si>
  <si>
    <t>Середня вартість придбаної однієї дози туберкуліну для проведення туберкулінодіагностики</t>
  </si>
  <si>
    <t>Середня ціна на водопостачання і водовідведення</t>
  </si>
  <si>
    <t>Середня ціна на електроенергію</t>
  </si>
  <si>
    <t>Середня ціна природного газу</t>
  </si>
  <si>
    <t>Середня ціна за транспортування газу</t>
  </si>
  <si>
    <t>Середні витрати на закупівлю предметів, матеріалів, обладнання та інвентарю (в т.ч. будівельних та господарських товарів) для проведення поточного ремонту</t>
  </si>
  <si>
    <t>Середня вартість придбаних розхідних матеріалів для забезпечення роботи інсулінових помп у дітей, хворих на цукровий діабет</t>
  </si>
  <si>
    <t>Середня вартість придбаних інсулінових помп, трансмітерів для дітей, хворих на цукровий діабет з інвалідністю підгрупи А</t>
  </si>
  <si>
    <t xml:space="preserve">Середня вартість системних блоків </t>
  </si>
  <si>
    <t>Середня вартість ноутбуків</t>
  </si>
  <si>
    <t>Середня вартість лазерних принтерів</t>
  </si>
  <si>
    <t>Середня вартість багатофункціональних принтерів</t>
  </si>
  <si>
    <t>Середня вартість моніторів для комп'ютерів</t>
  </si>
  <si>
    <t>Середня вартість комплектів (клавіатура+мишка)</t>
  </si>
  <si>
    <t>Середня вартість придбаного асфальту</t>
  </si>
  <si>
    <t>Якості</t>
  </si>
  <si>
    <t>Досягнення ефективності знеболення та покращення якості життя онкологічним хворим</t>
  </si>
  <si>
    <t>відс.</t>
  </si>
  <si>
    <t>Досягнення покращення якості життя дітей, яких визнано інвалідами</t>
  </si>
  <si>
    <t>Покращення якості надання медичної допомоги дітям, хворим на цукровий діабет</t>
  </si>
  <si>
    <t>Покращення якості надання медичної допомоги особам, хворим на фенілкетонурію</t>
  </si>
  <si>
    <t>Зменшення кількості захворюваності серед дитячого населення</t>
  </si>
  <si>
    <t>Забезпечення установи та підпорядкованих структурних підрозділів енергоносіями, та економне їх використання</t>
  </si>
  <si>
    <t>Рівень забезпечення дітей із цукровим діабетом, що знаходяться на інсулінових помпах, розхідниками до інсулінових помп</t>
  </si>
  <si>
    <t>Рівень забезпеченості постійного моніторингу глюкози в крові</t>
  </si>
  <si>
    <t>Покращення доступності обслуговування за рахунок рівня забезпеченості комп'ютерним обладнанням амбулаторних кабінетів</t>
  </si>
  <si>
    <t>Рівень забезпеченості благоустрою територій структурних підрозділів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</si>
  <si>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</si>
  <si>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</si>
  <si>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</si>
  <si>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2024 рік </t>
  </si>
  <si>
    <t>затверджено</t>
  </si>
  <si>
    <t>фактично
зайняті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</si>
  <si>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</si>
  <si>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</si>
  <si>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</si>
  <si>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</si>
  <si>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рішення міської ради від 24.02.2022 р.№1853-28/2022</t>
  </si>
  <si>
    <t>12. Об'єкти, які виконуються в межах бюджетної програми за рахунок коштів бюджету розвитку у 2022 - 2024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</si>
  <si>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</si>
  <si>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</si>
  <si>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</si>
  <si>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</si>
  <si>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</si>
  <si>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на 2024 - 2026 роки.</t>
  </si>
  <si>
    <t>У зв’язку з виконанням  програми  надається організаційна та фінансова допомога у виконанні завдань щодо медичної допомоги населенню в забезпеченні гарантій доступу населення до надання первинної медичної допомоги на державному рівні для підвищення рівня здоров`я, тривалості життя населення та зниження рівня захворюваності, безпосередньо інфекційними захворюваннями. 
 Очікувані результати, досягнуті за період виконання Програми, будуть використовуватися у наступних бюджетних періодах, зокрема для підвищення і покращення якості рівня життя населення, зниження розповсюдженості інфекцій, продовження тривалості життя, зниження рівня захворюваності. У 2023 році для реалізації заходів, спрямованих на розвиток системи охорони здоров'я, підвищення рівня доступності та покращення якості надання первинної медичної допомоги видатки з місцевого бюджету наравлені на фінансування:
- забезпечення відшкодування препаратів знеболення для онкологічних хворих та інших пацієнтів, 
- забезпечення відшкодування потреби необхідних медичних препаратів для дітей, які визнані інвалідами з певних категорій захворювань,
- закупівлю тест-смужок, голок для індивідуальнихглюкометрів, інсулінових шприців для дітей, хворих на цукровий діабет,
- 50% забезпечення терапії пацієнтів, хворих на муковісцидоз та ювенільний ревматоїдний артрит,
- 100% забезпечення лікувального харчування для осіб, хворих на фенілкетонурію віком від 4 до 25 років, 
- забезпечення раннього виявлення туберкульозної інфекції у дітей шляхом щорічного проведення туберкулінодіагностики,
- утримання будівель (енергоносії) КНП КМР "КМЦ ПМСД",
- проведення ремонту приміщень, та придбання матеріалів, будівельних матеріалів, інвентарю та інструментів для проведення ремонтних робіт господарським способом,
- придбання розхідних матеріалів для забезпечення роботи інсулінових помп у дітей, хворих на цукровий діабет,
- забезпечення медичним та іншим обладнанням амбулаторних кабінетів лікарського прийому,
- проведення благоустрою територій структурних підрозділів.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</si>
  <si>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</si>
  <si>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</si>
  <si>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</si>
  <si>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</si>
  <si>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</si>
  <si>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загального фонду</t>
  </si>
  <si>
    <t>спеціального фонду</t>
  </si>
  <si>
    <t>2023 рік</t>
  </si>
  <si>
    <t>2024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</si>
  <si>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</si>
  <si>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</si>
  <si>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</si>
  <si>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</si>
  <si>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</si>
  <si>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</si>
  <si>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Касові видатки / надання кредитів</t>
  </si>
  <si>
    <t>Дебіторська заборгованість на 01.01.2022</t>
  </si>
  <si>
    <t>Дебіторська заборгованість на 01.01.2023</t>
  </si>
  <si>
    <t>Очікувана дебіторська заборгованість на 01.01.2024</t>
  </si>
  <si>
    <t>Причини виникнення заборгованості</t>
  </si>
  <si>
    <t>4) аналіз управління бюджетними зобов'язаннями та пропозиції щодо упорядкування бюджетних зобов'язань у 2024 році</t>
  </si>
  <si>
    <t>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внаслідок використання коштів спеціального фонду бюджету у 2023 році, та очікувані результати у 2024 році.</t>
  </si>
  <si>
    <t>Міський голова</t>
  </si>
  <si>
    <t>(підпис)</t>
  </si>
  <si>
    <r>
      <rPr>
        <i/>
        <sz val="9"/>
        <color indexed="8"/>
        <rFont val="Times New Roman"/>
        <family val="1"/>
      </rPr>
      <t>Надходження із загального фонду бюджету</t>
    </r>
  </si>
  <si>
    <t>Кошти, що передаються із загального фонду бюджету до бюджету розвитку (спеціального фонду)</t>
  </si>
  <si>
    <t>Забезпечення виконання Постанови Кабінету міністрів України від 17.08.1998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</t>
  </si>
  <si>
    <t>Конституція України від 28.06.1996 № 254к/96-ВР,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бюджетів», Закон України «Основи законодавства України про охорону здоров’я» від 19.11.1992р. № 2802-ХІІ, Закон України «Про державні фінансові гарантії медичного обслуговування населення» від 19.10.2017р. №2168-VIII,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 від 06.04.2017 року №2002-VIII, Закон України «Про підвищення доступності та якості медичного обслуговування у сільській місцевості» від 14.11.2017р. № 2206-VIII, успішне виконання заходів щодо виконання державних завдань, які передбачені наказом МОЗ України від 04.09.2014 р. № 620 «Про затвердження та впровадження медико-технологічних документів зі стандартизації медичної допомоги при туберкульозі», рішення міської ради від 19.01.2023 №2471-40/2023 «Про внесення змін до міської комплексної Програми «Здоров’я громади на 2019-2023 роки», затвердженої рішенням міської ради від 24.02.2022р. №1853-28/2022», рішення міської ради від 23.03.2023 №2582-43/2023 «Про внесення змін до міської комплексної Програми «Здоров’я громади на 2019-2023 роки», затвердженої рішенням міської ради від 24.02.2022р. №1853-28/2022»,  рішення міської ради від 24.07.2023 №2871-45/2023 «Про внесення змін до міської комплексної Програми «Здоров’я громади на 2019-2023 роки», затвердженої рішенням міської ради від 24.02.2022р. №1853-28/2022», рішення міської ради від 12.10.2023 року №3099-48/2023 "Про затвердження міської комплексної Програми "Здоров'я громади на 2024-2028 роки"</t>
  </si>
  <si>
    <t>Кількість відшкодованих наркотичних засобів, психотропних речовин та прекурсорів для знеболення онкологічних хворих пацієнтів</t>
  </si>
  <si>
    <t>Середня витрати на одну Тест-полоску до прибору для вимірювання рівня цукру для дітей, хворих на цукровий діабет</t>
  </si>
  <si>
    <t>Покращення якості лікування хворих на амбулаторному етапі, підвищення рівня ефективності лікування у приміщеннях амбулаторій ЗПСМ</t>
  </si>
  <si>
    <t>ефективності</t>
  </si>
  <si>
    <t>якості</t>
  </si>
  <si>
    <t>затрат</t>
  </si>
  <si>
    <t>продукту</t>
  </si>
  <si>
    <t>Середня місячна потреба однієї особи у суміші спеціального лікувального харчування, яка хвора на фенілкетонурію</t>
  </si>
  <si>
    <t>уп.</t>
  </si>
  <si>
    <t xml:space="preserve">затрат </t>
  </si>
  <si>
    <t>рішення міської ради від 12.10.2023 року № 3099-48/2023</t>
  </si>
  <si>
    <t>У 2024 році  заплановано забезпечити належне утримання будівель комунального некомерційного підприємства Коломийська ЦРЛ" КРР (покриття вартості комунальних послуг та енергоносіїв комунального закладу) з міського бюджету виділяється 2 000 000 ,00 гривень</t>
  </si>
  <si>
    <t xml:space="preserve">Придбання розхідних медичних матеріалів для дітей, хворих на цукровий діабет та розхідних медичних матеріалів для забезпечення роботи інсулінових помп </t>
  </si>
  <si>
    <t xml:space="preserve"> Утримання будівель (енергоносії) КНП КМР "КМЦ ПМСД"</t>
  </si>
  <si>
    <t>Закупівля спеціальних продуктів харчування, збагачених поживними речовинами для осіб, хворих на феніккетонурію віком від 4 до 25 років</t>
  </si>
  <si>
    <t>Реєстр-фактура</t>
  </si>
  <si>
    <t xml:space="preserve">Придбання розхідних матеріалів для дітей, хворих на цукровий діабет та розхідних медичних матеріалів для забезпечення роботи інсулінових помп </t>
  </si>
  <si>
    <t>Обсяг видатків на закупівлю розхідних матеріалів для дітей, хворих на цукровий діабет</t>
  </si>
  <si>
    <t>Обсяг видатків на розхідники до інсулінової помпи</t>
  </si>
  <si>
    <t>Кількість придбаних розхідних матеріалів для дітей, хворих на цукровий діабет</t>
  </si>
  <si>
    <t>Кількість придбаних розхідників до  інсулінової помпи</t>
  </si>
  <si>
    <t>Середня віартість придбаних розхідних матеріалів для дітей, хворих на цукровий діабет</t>
  </si>
  <si>
    <t>Середня вартість придбаних розхідників до  інсулінової помпи</t>
  </si>
  <si>
    <t>Рівень заюбезпеченості розхідними матеріалами</t>
  </si>
  <si>
    <t>Середня вартість придбаних сумішей спеціального лікувального харчування</t>
  </si>
  <si>
    <t>Рівень забезпеченості сумішами спеціального лікувального харчування</t>
  </si>
  <si>
    <t>Обсяг видатків на придбання туберкуліну для проведення туберкулінодіагностики</t>
  </si>
  <si>
    <t>Утримання будівель (енергоносії) КНП КМР "КМЦ ПМСД"</t>
  </si>
  <si>
    <t>2025 рік</t>
  </si>
  <si>
    <t>спеціалбьний фонд</t>
  </si>
  <si>
    <t>разом (11+12)</t>
  </si>
  <si>
    <t>Богдан СТАНІСЛАВСЬКИЙ</t>
  </si>
  <si>
    <t>Марта КУРЯНСЬКА</t>
  </si>
  <si>
    <t>6. Витрати за кодами Економічної класифікації видатків/Класифікації кредитування бюджету:</t>
  </si>
  <si>
    <t>1) видатки за кодами Економічної класифікації видатків бюджету у 2022-2024 роках:</t>
  </si>
  <si>
    <t>2) надання кредитів за кодами Класифікації кредитування бюджету у 2022-2024 роках:</t>
  </si>
  <si>
    <t>3) видатки за кодами кономічної класифікації видатків бюджету у 2025-2026 роках:</t>
  </si>
  <si>
    <t>4) надання кредитів за кодами Класифікації кредитування бюджету у 2025-2026 роках:</t>
  </si>
  <si>
    <t>7. Витрати за напрямами використання бюджетних коштів:</t>
  </si>
  <si>
    <t>1) витрати за напрямами використання бюджетних коштів у 2022-2024 роках:</t>
  </si>
  <si>
    <t>2) витрати за напрямами використання бюджетних коштів у 2025-2026 роках:</t>
  </si>
  <si>
    <t>8. Результативні показники бюджетної програми:</t>
  </si>
  <si>
    <t>1) результативні показники бюджетної програми у 2022-2024 роках:</t>
  </si>
  <si>
    <t>2) результативні показники бюджетної програми у 2025-2026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</si>
  <si>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</si>
  <si>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2022-2024 роках:</t>
  </si>
  <si>
    <t>2) місцеві/регіональні програми, які виконуються в межах бюджетної програми у 2025-2026 роках:</t>
  </si>
  <si>
    <t>14. бюджетні зобов'язання у 2022 і 2024 роках:</t>
  </si>
  <si>
    <t>1) кредиторська заборгованість місцевого бюджету у 2022 році:</t>
  </si>
  <si>
    <t>Погашено
кредиторську
заборгованість за
рахунок коштів</t>
  </si>
  <si>
    <t>2) кредиторська заборгованість місцевого бюджету у 2023-2024  роках:</t>
  </si>
  <si>
    <t>3) дебіторська заборгованість 2022-2023 роках:</t>
  </si>
  <si>
    <t>У 2024 році не заплановано видатки за рахунок надходжень спеціального фонду бюджету пор даній бюджетній програмі</t>
  </si>
  <si>
    <t>Начальник відділу закупівель та економічного аналізу управління бухгалтерського обліку та закупівель міської ради</t>
  </si>
  <si>
    <t>Вжиті заходи щодо ліквідації заборгованості</t>
  </si>
  <si>
    <t>очікуваний обсяг взяття поточних зобов'язань (8-10)</t>
  </si>
  <si>
    <t>Бюдджетні зобов'язання (4+6)</t>
  </si>
  <si>
    <t>Капітальні трансферти підприємствам (установам, організаціям)</t>
  </si>
  <si>
    <t>Міська комплексна Програма "Здоров'я громади на 2019-2023 роки"</t>
  </si>
  <si>
    <t>Міська комплексна Програма "Здоров'я громади на 2024-2028 роки"</t>
  </si>
  <si>
    <t>Міська комплексна Програма "Здоров'я громади на 2019-2023 роки", Міська комплексна Порограма "Здоров'я громади на 2024-2028 роки"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</si>
</sst>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i/>
      <sz val="9"/>
      <color indexed="8"/>
      <name val="SansSerif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5"/>
      <color indexed="8"/>
      <name val="Times New Roman"/>
      <family val="0"/>
    </font>
    <font>
      <i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vertical="top" wrapText="1"/>
      <protection/>
    </xf>
    <xf numFmtId="4" fontId="3" fillId="0" borderId="13" xfId="0" applyNumberFormat="1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right" vertical="top" wrapText="1"/>
      <protection/>
    </xf>
    <xf numFmtId="0" fontId="10" fillId="0" borderId="13" xfId="0" applyFont="1" applyBorder="1" applyAlignment="1" applyProtection="1">
      <alignment horizontal="right" vertical="top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172" fontId="3" fillId="0" borderId="11" xfId="0" applyNumberFormat="1" applyFont="1" applyBorder="1" applyAlignment="1" applyProtection="1">
      <alignment horizontal="right" vertical="center" wrapText="1"/>
      <protection/>
    </xf>
    <xf numFmtId="4" fontId="17" fillId="0" borderId="12" xfId="0" applyNumberFormat="1" applyFont="1" applyBorder="1" applyAlignment="1" applyProtection="1">
      <alignment horizontal="center" vertical="center" wrapText="1"/>
      <protection/>
    </xf>
    <xf numFmtId="4" fontId="17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172" fontId="3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4" fontId="17" fillId="0" borderId="19" xfId="0" applyNumberFormat="1" applyFont="1" applyBorder="1" applyAlignment="1" applyProtection="1">
      <alignment horizontal="center" vertical="center" wrapText="1"/>
      <protection/>
    </xf>
    <xf numFmtId="172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justify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3" fontId="11" fillId="0" borderId="10" xfId="0" applyNumberFormat="1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top" wrapText="1"/>
      <protection/>
    </xf>
    <xf numFmtId="4" fontId="7" fillId="0" borderId="13" xfId="0" applyNumberFormat="1" applyFont="1" applyBorder="1" applyAlignment="1" applyProtection="1">
      <alignment horizontal="right" vertical="top" wrapText="1"/>
      <protection/>
    </xf>
    <xf numFmtId="4" fontId="7" fillId="0" borderId="23" xfId="0" applyNumberFormat="1" applyFont="1" applyBorder="1" applyAlignment="1" applyProtection="1">
      <alignment horizontal="right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366"/>
  <sheetViews>
    <sheetView tabSelected="1" zoomScalePageLayoutView="0" workbookViewId="0" topLeftCell="A283">
      <selection activeCell="U299" sqref="U299:AG299"/>
    </sheetView>
  </sheetViews>
  <sheetFormatPr defaultColWidth="9.140625" defaultRowHeight="12.75"/>
  <cols>
    <col min="1" max="1" width="3.140625" style="0" customWidth="1"/>
    <col min="2" max="2" width="1.57421875" style="0" customWidth="1"/>
    <col min="3" max="3" width="0.2890625" style="0" customWidth="1"/>
    <col min="4" max="5" width="1.7109375" style="0" customWidth="1"/>
    <col min="6" max="6" width="0.85546875" style="0" customWidth="1"/>
    <col min="7" max="7" width="12.421875" style="0" customWidth="1"/>
    <col min="8" max="8" width="1.1484375" style="0" customWidth="1"/>
    <col min="9" max="9" width="3.7109375" style="0" customWidth="1"/>
    <col min="10" max="10" width="1.1484375" style="0" customWidth="1"/>
    <col min="11" max="11" width="0.13671875" style="0" customWidth="1"/>
    <col min="12" max="12" width="2.7109375" style="0" customWidth="1"/>
    <col min="13" max="13" width="2.57421875" style="0" customWidth="1"/>
    <col min="14" max="14" width="0.2890625" style="0" customWidth="1"/>
    <col min="15" max="15" width="2.00390625" style="0" customWidth="1"/>
    <col min="16" max="16" width="3.57421875" style="0" customWidth="1"/>
    <col min="17" max="17" width="2.8515625" style="0" customWidth="1"/>
    <col min="18" max="18" width="2.00390625" style="0" customWidth="1"/>
    <col min="19" max="19" width="0.13671875" style="0" customWidth="1"/>
    <col min="20" max="20" width="0.5625" style="0" customWidth="1"/>
    <col min="21" max="21" width="0.13671875" style="0" customWidth="1"/>
    <col min="22" max="22" width="0.2890625" style="0" customWidth="1"/>
    <col min="23" max="23" width="0.13671875" style="0" customWidth="1"/>
    <col min="24" max="24" width="3.00390625" style="0" customWidth="1"/>
    <col min="25" max="25" width="2.8515625" style="0" customWidth="1"/>
    <col min="26" max="26" width="1.1484375" style="0" customWidth="1"/>
    <col min="27" max="27" width="0.2890625" style="0" customWidth="1"/>
    <col min="28" max="28" width="0.5625" style="0" customWidth="1"/>
    <col min="29" max="29" width="2.140625" style="0" customWidth="1"/>
    <col min="30" max="30" width="0.5625" style="0" customWidth="1"/>
    <col min="31" max="31" width="6.28125" style="0" customWidth="1"/>
    <col min="32" max="32" width="0.13671875" style="0" customWidth="1"/>
    <col min="33" max="33" width="0.5625" style="0" customWidth="1"/>
    <col min="34" max="35" width="0.13671875" style="0" customWidth="1"/>
    <col min="36" max="36" width="0.2890625" style="0" customWidth="1"/>
    <col min="37" max="37" width="0.85546875" style="0" customWidth="1"/>
    <col min="38" max="38" width="4.140625" style="0" customWidth="1"/>
    <col min="39" max="39" width="0.9921875" style="0" customWidth="1"/>
    <col min="40" max="41" width="2.140625" style="0" customWidth="1"/>
    <col min="42" max="42" width="0.71875" style="0" customWidth="1"/>
    <col min="43" max="43" width="0.2890625" style="0" customWidth="1"/>
    <col min="44" max="44" width="0.9921875" style="0" customWidth="1"/>
    <col min="45" max="45" width="0.5625" style="0" customWidth="1"/>
    <col min="46" max="46" width="0.2890625" style="0" customWidth="1"/>
    <col min="47" max="47" width="4.421875" style="0" customWidth="1"/>
    <col min="48" max="49" width="1.28515625" style="0" customWidth="1"/>
    <col min="50" max="50" width="0.13671875" style="0" customWidth="1"/>
    <col min="51" max="51" width="1.28515625" style="0" customWidth="1"/>
    <col min="52" max="52" width="0.2890625" style="0" customWidth="1"/>
    <col min="53" max="53" width="1.28515625" style="0" customWidth="1"/>
    <col min="54" max="54" width="0.85546875" style="0" customWidth="1"/>
    <col min="55" max="56" width="0.5625" style="0" customWidth="1"/>
    <col min="57" max="57" width="3.57421875" style="0" customWidth="1"/>
    <col min="58" max="58" width="0.71875" style="0" customWidth="1"/>
    <col min="59" max="59" width="0.5625" style="0" customWidth="1"/>
    <col min="60" max="60" width="1.28515625" style="0" customWidth="1"/>
    <col min="61" max="61" width="2.00390625" style="0" customWidth="1"/>
    <col min="62" max="62" width="1.1484375" style="0" customWidth="1"/>
    <col min="63" max="63" width="0.5625" style="0" customWidth="1"/>
    <col min="64" max="64" width="0.2890625" style="0" customWidth="1"/>
    <col min="65" max="65" width="1.28515625" style="0" customWidth="1"/>
    <col min="66" max="66" width="2.28125" style="0" customWidth="1"/>
    <col min="67" max="67" width="2.00390625" style="0" customWidth="1"/>
    <col min="68" max="68" width="1.421875" style="0" customWidth="1"/>
    <col min="69" max="69" width="3.421875" style="0" customWidth="1"/>
    <col min="70" max="70" width="0.85546875" style="0" customWidth="1"/>
    <col min="71" max="71" width="0.2890625" style="0" customWidth="1"/>
    <col min="72" max="72" width="0.5625" style="0" customWidth="1"/>
    <col min="73" max="73" width="1.7109375" style="0" customWidth="1"/>
    <col min="74" max="74" width="0.71875" style="0" customWidth="1"/>
    <col min="75" max="75" width="4.7109375" style="0" customWidth="1"/>
    <col min="76" max="76" width="1.421875" style="0" customWidth="1"/>
    <col min="77" max="77" width="0.71875" style="0" customWidth="1"/>
    <col min="78" max="78" width="0.13671875" style="0" customWidth="1"/>
    <col min="79" max="79" width="0.71875" style="0" customWidth="1"/>
    <col min="80" max="80" width="1.57421875" style="0" customWidth="1"/>
    <col min="81" max="81" width="6.421875" style="0" customWidth="1"/>
    <col min="82" max="82" width="3.00390625" style="0" customWidth="1"/>
    <col min="83" max="83" width="0.71875" style="0" customWidth="1"/>
    <col min="84" max="84" width="0.5625" style="0" customWidth="1"/>
    <col min="85" max="85" width="0.5625" style="0" hidden="1" customWidth="1"/>
    <col min="86" max="87" width="0.9921875" style="0" customWidth="1"/>
    <col min="88" max="88" width="8.28125" style="0" customWidth="1"/>
    <col min="89" max="89" width="9.421875" style="0" customWidth="1"/>
    <col min="90" max="90" width="11.28125" style="0" customWidth="1"/>
  </cols>
  <sheetData>
    <row r="1" spans="1:90" ht="25.5" customHeight="1" thickBo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</row>
    <row r="2" spans="1:90" ht="21.75" customHeight="1">
      <c r="A2" s="116" t="s">
        <v>1</v>
      </c>
      <c r="B2" s="116"/>
      <c r="C2" s="117" t="s">
        <v>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8" t="s">
        <v>3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 t="s">
        <v>4</v>
      </c>
      <c r="CK2" s="118"/>
      <c r="CL2" s="118"/>
    </row>
    <row r="3" spans="1:90" ht="19.5" customHeight="1">
      <c r="A3" s="119" t="s">
        <v>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20" t="s">
        <v>6</v>
      </c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19" t="s">
        <v>7</v>
      </c>
      <c r="CK3" s="119"/>
      <c r="CL3" s="119"/>
    </row>
    <row r="4" spans="1:90" ht="21.75" customHeight="1">
      <c r="A4" s="103" t="s">
        <v>8</v>
      </c>
      <c r="B4" s="103"/>
      <c r="C4" s="121" t="s">
        <v>2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2" t="s">
        <v>9</v>
      </c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 t="s">
        <v>4</v>
      </c>
      <c r="CK4" s="122"/>
      <c r="CL4" s="122"/>
    </row>
    <row r="5" spans="1:90" ht="34.5" customHeight="1">
      <c r="A5" s="119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 t="s">
        <v>11</v>
      </c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 t="s">
        <v>7</v>
      </c>
      <c r="CK5" s="119"/>
      <c r="CL5" s="119"/>
    </row>
    <row r="6" spans="1:90" ht="24" customHeight="1">
      <c r="A6" s="103" t="s">
        <v>12</v>
      </c>
      <c r="B6" s="103"/>
      <c r="C6" s="123" t="s">
        <v>13</v>
      </c>
      <c r="D6" s="123"/>
      <c r="E6" s="123"/>
      <c r="F6" s="123"/>
      <c r="G6" s="123"/>
      <c r="H6" s="123"/>
      <c r="I6" s="123" t="s">
        <v>14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 t="s">
        <v>15</v>
      </c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03" t="s">
        <v>16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23" t="s">
        <v>17</v>
      </c>
      <c r="CK6" s="123"/>
      <c r="CL6" s="123"/>
    </row>
    <row r="7" spans="1:90" ht="33" customHeight="1">
      <c r="A7" s="1"/>
      <c r="B7" s="1"/>
      <c r="C7" s="124" t="s">
        <v>18</v>
      </c>
      <c r="D7" s="124"/>
      <c r="E7" s="124"/>
      <c r="F7" s="124"/>
      <c r="G7" s="124"/>
      <c r="H7" s="124"/>
      <c r="I7" s="124" t="s">
        <v>19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 t="s">
        <v>20</v>
      </c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5" t="s">
        <v>21</v>
      </c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 t="s">
        <v>22</v>
      </c>
      <c r="CK7" s="125"/>
      <c r="CL7" s="125"/>
    </row>
    <row r="8" spans="1:90" ht="16.5" customHeight="1">
      <c r="A8" s="126" t="s">
        <v>23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</row>
    <row r="9" spans="1:90" ht="19.5" customHeight="1">
      <c r="A9" s="74" t="s">
        <v>24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</row>
    <row r="10" spans="1:90" ht="25.5" customHeight="1">
      <c r="A10" s="127" t="s">
        <v>25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</row>
    <row r="11" spans="1:90" ht="19.5" customHeight="1">
      <c r="A11" s="74" t="s">
        <v>26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</row>
    <row r="12" spans="1:90" ht="21" customHeight="1">
      <c r="A12" s="128" t="s">
        <v>297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</row>
    <row r="13" spans="1:90" ht="19.5" customHeight="1">
      <c r="A13" s="74" t="s">
        <v>27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</row>
    <row r="14" spans="1:90" ht="126" customHeight="1">
      <c r="A14" s="130" t="s">
        <v>236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</row>
    <row r="15" spans="1:90" ht="15.75" customHeight="1">
      <c r="A15" s="126" t="s">
        <v>28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</row>
    <row r="16" spans="1:90" ht="25.5" customHeight="1">
      <c r="A16" s="74" t="s">
        <v>29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1"/>
    </row>
    <row r="17" spans="1:90" ht="15.75" customHeight="1">
      <c r="A17" s="114" t="s">
        <v>31</v>
      </c>
      <c r="B17" s="114"/>
      <c r="C17" s="114"/>
      <c r="D17" s="114"/>
      <c r="E17" s="114" t="s">
        <v>32</v>
      </c>
      <c r="F17" s="114"/>
      <c r="G17" s="114"/>
      <c r="H17" s="114"/>
      <c r="I17" s="114"/>
      <c r="J17" s="114"/>
      <c r="K17" s="131" t="s">
        <v>33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 t="s">
        <v>34</v>
      </c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 t="s">
        <v>35</v>
      </c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</row>
    <row r="18" spans="1:90" ht="48.7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 t="s">
        <v>36</v>
      </c>
      <c r="L18" s="114"/>
      <c r="M18" s="114"/>
      <c r="N18" s="114"/>
      <c r="O18" s="114"/>
      <c r="P18" s="114"/>
      <c r="Q18" s="114" t="s">
        <v>37</v>
      </c>
      <c r="R18" s="114"/>
      <c r="S18" s="114"/>
      <c r="T18" s="114"/>
      <c r="U18" s="114"/>
      <c r="V18" s="114"/>
      <c r="W18" s="114"/>
      <c r="X18" s="114"/>
      <c r="Y18" s="114" t="s">
        <v>38</v>
      </c>
      <c r="Z18" s="114"/>
      <c r="AA18" s="114"/>
      <c r="AB18" s="114"/>
      <c r="AC18" s="114"/>
      <c r="AD18" s="114"/>
      <c r="AE18" s="114" t="s">
        <v>39</v>
      </c>
      <c r="AF18" s="114"/>
      <c r="AG18" s="114"/>
      <c r="AH18" s="114"/>
      <c r="AI18" s="114"/>
      <c r="AJ18" s="114"/>
      <c r="AK18" s="114"/>
      <c r="AL18" s="114"/>
      <c r="AM18" s="114" t="s">
        <v>36</v>
      </c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37</v>
      </c>
      <c r="AX18" s="114"/>
      <c r="AY18" s="114"/>
      <c r="AZ18" s="114"/>
      <c r="BA18" s="114"/>
      <c r="BB18" s="114"/>
      <c r="BC18" s="114"/>
      <c r="BD18" s="114"/>
      <c r="BE18" s="114"/>
      <c r="BF18" s="114"/>
      <c r="BG18" s="114" t="s">
        <v>38</v>
      </c>
      <c r="BH18" s="114"/>
      <c r="BI18" s="114"/>
      <c r="BJ18" s="114"/>
      <c r="BK18" s="114"/>
      <c r="BL18" s="114"/>
      <c r="BM18" s="114"/>
      <c r="BN18" s="114"/>
      <c r="BO18" s="114"/>
      <c r="BP18" s="114" t="s">
        <v>40</v>
      </c>
      <c r="BQ18" s="114"/>
      <c r="BR18" s="114"/>
      <c r="BS18" s="114"/>
      <c r="BT18" s="114"/>
      <c r="BU18" s="114"/>
      <c r="BV18" s="114"/>
      <c r="BW18" s="114"/>
      <c r="BX18" s="114" t="s">
        <v>36</v>
      </c>
      <c r="BY18" s="114"/>
      <c r="BZ18" s="114"/>
      <c r="CA18" s="114"/>
      <c r="CB18" s="114"/>
      <c r="CC18" s="114"/>
      <c r="CD18" s="114" t="s">
        <v>37</v>
      </c>
      <c r="CE18" s="114"/>
      <c r="CF18" s="114"/>
      <c r="CG18" s="114"/>
      <c r="CH18" s="114"/>
      <c r="CI18" s="114"/>
      <c r="CJ18" s="114"/>
      <c r="CK18" s="12" t="s">
        <v>38</v>
      </c>
      <c r="CL18" s="12" t="s">
        <v>267</v>
      </c>
    </row>
    <row r="19" spans="1:90" ht="13.5" customHeight="1">
      <c r="A19" s="132" t="s">
        <v>41</v>
      </c>
      <c r="B19" s="132"/>
      <c r="C19" s="132"/>
      <c r="D19" s="132"/>
      <c r="E19" s="132" t="s">
        <v>42</v>
      </c>
      <c r="F19" s="132"/>
      <c r="G19" s="132"/>
      <c r="H19" s="132"/>
      <c r="I19" s="132"/>
      <c r="J19" s="132"/>
      <c r="K19" s="132" t="s">
        <v>43</v>
      </c>
      <c r="L19" s="132"/>
      <c r="M19" s="132"/>
      <c r="N19" s="132"/>
      <c r="O19" s="132"/>
      <c r="P19" s="132"/>
      <c r="Q19" s="132" t="s">
        <v>44</v>
      </c>
      <c r="R19" s="132"/>
      <c r="S19" s="132"/>
      <c r="T19" s="132"/>
      <c r="U19" s="132"/>
      <c r="V19" s="132"/>
      <c r="W19" s="132"/>
      <c r="X19" s="132"/>
      <c r="Y19" s="132" t="s">
        <v>45</v>
      </c>
      <c r="Z19" s="132"/>
      <c r="AA19" s="132"/>
      <c r="AB19" s="132"/>
      <c r="AC19" s="132"/>
      <c r="AD19" s="132"/>
      <c r="AE19" s="132" t="s">
        <v>46</v>
      </c>
      <c r="AF19" s="132"/>
      <c r="AG19" s="132"/>
      <c r="AH19" s="132"/>
      <c r="AI19" s="132"/>
      <c r="AJ19" s="132"/>
      <c r="AK19" s="132"/>
      <c r="AL19" s="132"/>
      <c r="AM19" s="132" t="s">
        <v>47</v>
      </c>
      <c r="AN19" s="132"/>
      <c r="AO19" s="132"/>
      <c r="AP19" s="132"/>
      <c r="AQ19" s="132"/>
      <c r="AR19" s="132"/>
      <c r="AS19" s="132"/>
      <c r="AT19" s="132"/>
      <c r="AU19" s="132"/>
      <c r="AV19" s="132"/>
      <c r="AW19" s="132" t="s">
        <v>48</v>
      </c>
      <c r="AX19" s="132"/>
      <c r="AY19" s="132"/>
      <c r="AZ19" s="132"/>
      <c r="BA19" s="132"/>
      <c r="BB19" s="132"/>
      <c r="BC19" s="132"/>
      <c r="BD19" s="132"/>
      <c r="BE19" s="132"/>
      <c r="BF19" s="132"/>
      <c r="BG19" s="132" t="s">
        <v>49</v>
      </c>
      <c r="BH19" s="132"/>
      <c r="BI19" s="132"/>
      <c r="BJ19" s="132"/>
      <c r="BK19" s="132"/>
      <c r="BL19" s="132"/>
      <c r="BM19" s="132"/>
      <c r="BN19" s="132"/>
      <c r="BO19" s="132"/>
      <c r="BP19" s="132" t="s">
        <v>50</v>
      </c>
      <c r="BQ19" s="132"/>
      <c r="BR19" s="132"/>
      <c r="BS19" s="132"/>
      <c r="BT19" s="132"/>
      <c r="BU19" s="132"/>
      <c r="BV19" s="132"/>
      <c r="BW19" s="132"/>
      <c r="BX19" s="132" t="s">
        <v>51</v>
      </c>
      <c r="BY19" s="132"/>
      <c r="BZ19" s="132"/>
      <c r="CA19" s="132"/>
      <c r="CB19" s="132"/>
      <c r="CC19" s="132"/>
      <c r="CD19" s="132" t="s">
        <v>52</v>
      </c>
      <c r="CE19" s="132"/>
      <c r="CF19" s="132"/>
      <c r="CG19" s="132"/>
      <c r="CH19" s="132"/>
      <c r="CI19" s="132"/>
      <c r="CJ19" s="132"/>
      <c r="CK19" s="2">
        <v>13</v>
      </c>
      <c r="CL19" s="2">
        <v>14</v>
      </c>
    </row>
    <row r="20" spans="1:90" ht="44.25" customHeight="1">
      <c r="A20" s="70" t="s">
        <v>55</v>
      </c>
      <c r="B20" s="70"/>
      <c r="C20" s="70"/>
      <c r="D20" s="70"/>
      <c r="E20" s="133" t="s">
        <v>233</v>
      </c>
      <c r="F20" s="133"/>
      <c r="G20" s="133"/>
      <c r="H20" s="133"/>
      <c r="I20" s="133"/>
      <c r="J20" s="133"/>
      <c r="K20" s="134">
        <v>0</v>
      </c>
      <c r="L20" s="134"/>
      <c r="M20" s="134"/>
      <c r="N20" s="134"/>
      <c r="O20" s="134"/>
      <c r="P20" s="134"/>
      <c r="Q20" s="134">
        <v>0</v>
      </c>
      <c r="R20" s="134"/>
      <c r="S20" s="134"/>
      <c r="T20" s="134"/>
      <c r="U20" s="134"/>
      <c r="V20" s="134"/>
      <c r="W20" s="134"/>
      <c r="X20" s="134"/>
      <c r="Y20" s="134">
        <v>0</v>
      </c>
      <c r="Z20" s="134"/>
      <c r="AA20" s="134"/>
      <c r="AB20" s="134"/>
      <c r="AC20" s="134"/>
      <c r="AD20" s="134"/>
      <c r="AE20" s="134">
        <v>0</v>
      </c>
      <c r="AF20" s="134"/>
      <c r="AG20" s="134"/>
      <c r="AH20" s="134"/>
      <c r="AI20" s="134"/>
      <c r="AJ20" s="134"/>
      <c r="AK20" s="134"/>
      <c r="AL20" s="134"/>
      <c r="AM20" s="134">
        <v>4950000</v>
      </c>
      <c r="AN20" s="134"/>
      <c r="AO20" s="134"/>
      <c r="AP20" s="134"/>
      <c r="AQ20" s="134"/>
      <c r="AR20" s="134"/>
      <c r="AS20" s="134"/>
      <c r="AT20" s="134"/>
      <c r="AU20" s="134"/>
      <c r="AV20" s="134"/>
      <c r="AW20" s="134">
        <v>0</v>
      </c>
      <c r="AX20" s="134"/>
      <c r="AY20" s="134"/>
      <c r="AZ20" s="134"/>
      <c r="BA20" s="134"/>
      <c r="BB20" s="134"/>
      <c r="BC20" s="134"/>
      <c r="BD20" s="134"/>
      <c r="BE20" s="134"/>
      <c r="BF20" s="134"/>
      <c r="BG20" s="134">
        <v>0</v>
      </c>
      <c r="BH20" s="134"/>
      <c r="BI20" s="134"/>
      <c r="BJ20" s="134"/>
      <c r="BK20" s="134"/>
      <c r="BL20" s="134"/>
      <c r="BM20" s="134"/>
      <c r="BN20" s="134"/>
      <c r="BO20" s="134"/>
      <c r="BP20" s="134">
        <v>4950000</v>
      </c>
      <c r="BQ20" s="134"/>
      <c r="BR20" s="134"/>
      <c r="BS20" s="134"/>
      <c r="BT20" s="134"/>
      <c r="BU20" s="134"/>
      <c r="BV20" s="134"/>
      <c r="BW20" s="134"/>
      <c r="BX20" s="134">
        <v>2530000</v>
      </c>
      <c r="BY20" s="134"/>
      <c r="BZ20" s="134"/>
      <c r="CA20" s="134"/>
      <c r="CB20" s="134"/>
      <c r="CC20" s="134"/>
      <c r="CD20" s="134">
        <v>0</v>
      </c>
      <c r="CE20" s="134"/>
      <c r="CF20" s="134"/>
      <c r="CG20" s="134"/>
      <c r="CH20" s="134"/>
      <c r="CI20" s="134"/>
      <c r="CJ20" s="134"/>
      <c r="CK20" s="13">
        <v>0</v>
      </c>
      <c r="CL20" s="13">
        <v>2530000</v>
      </c>
    </row>
    <row r="21" spans="1:90" ht="37.5" customHeight="1">
      <c r="A21" s="70" t="s">
        <v>57</v>
      </c>
      <c r="B21" s="70"/>
      <c r="C21" s="70"/>
      <c r="D21" s="70"/>
      <c r="E21" s="133" t="s">
        <v>234</v>
      </c>
      <c r="F21" s="133"/>
      <c r="G21" s="133"/>
      <c r="H21" s="133"/>
      <c r="I21" s="133"/>
      <c r="J21" s="133"/>
      <c r="K21" s="134">
        <v>0</v>
      </c>
      <c r="L21" s="134"/>
      <c r="M21" s="134"/>
      <c r="N21" s="134"/>
      <c r="O21" s="134"/>
      <c r="P21" s="134"/>
      <c r="Q21" s="134">
        <v>0</v>
      </c>
      <c r="R21" s="134"/>
      <c r="S21" s="134"/>
      <c r="T21" s="134"/>
      <c r="U21" s="134"/>
      <c r="V21" s="134"/>
      <c r="W21" s="134"/>
      <c r="X21" s="134"/>
      <c r="Y21" s="134">
        <v>0</v>
      </c>
      <c r="Z21" s="134"/>
      <c r="AA21" s="134"/>
      <c r="AB21" s="134"/>
      <c r="AC21" s="134"/>
      <c r="AD21" s="134"/>
      <c r="AE21" s="134">
        <v>0</v>
      </c>
      <c r="AF21" s="134"/>
      <c r="AG21" s="134"/>
      <c r="AH21" s="134"/>
      <c r="AI21" s="134"/>
      <c r="AJ21" s="134"/>
      <c r="AK21" s="134"/>
      <c r="AL21" s="134"/>
      <c r="AM21" s="134">
        <v>0</v>
      </c>
      <c r="AN21" s="134"/>
      <c r="AO21" s="134"/>
      <c r="AP21" s="134"/>
      <c r="AQ21" s="134"/>
      <c r="AR21" s="134"/>
      <c r="AS21" s="134"/>
      <c r="AT21" s="134"/>
      <c r="AU21" s="134"/>
      <c r="AV21" s="134"/>
      <c r="AW21" s="134">
        <v>300000</v>
      </c>
      <c r="AX21" s="134"/>
      <c r="AY21" s="134"/>
      <c r="AZ21" s="134"/>
      <c r="BA21" s="134"/>
      <c r="BB21" s="134"/>
      <c r="BC21" s="134"/>
      <c r="BD21" s="134"/>
      <c r="BE21" s="134"/>
      <c r="BF21" s="134"/>
      <c r="BG21" s="134">
        <v>300000</v>
      </c>
      <c r="BH21" s="134"/>
      <c r="BI21" s="134"/>
      <c r="BJ21" s="134"/>
      <c r="BK21" s="134"/>
      <c r="BL21" s="134"/>
      <c r="BM21" s="134"/>
      <c r="BN21" s="134"/>
      <c r="BO21" s="134"/>
      <c r="BP21" s="134">
        <v>300000</v>
      </c>
      <c r="BQ21" s="134"/>
      <c r="BR21" s="134"/>
      <c r="BS21" s="134"/>
      <c r="BT21" s="134"/>
      <c r="BU21" s="134"/>
      <c r="BV21" s="134"/>
      <c r="BW21" s="134"/>
      <c r="BX21" s="134">
        <v>0</v>
      </c>
      <c r="BY21" s="134"/>
      <c r="BZ21" s="134"/>
      <c r="CA21" s="134"/>
      <c r="CB21" s="134"/>
      <c r="CC21" s="134"/>
      <c r="CD21" s="134">
        <v>0</v>
      </c>
      <c r="CE21" s="134"/>
      <c r="CF21" s="134"/>
      <c r="CG21" s="134"/>
      <c r="CH21" s="134"/>
      <c r="CI21" s="134"/>
      <c r="CJ21" s="134"/>
      <c r="CK21" s="13">
        <v>0</v>
      </c>
      <c r="CL21" s="13">
        <v>300000</v>
      </c>
    </row>
    <row r="22" spans="1:90" ht="19.5" customHeight="1">
      <c r="A22" s="70" t="s">
        <v>55</v>
      </c>
      <c r="B22" s="70"/>
      <c r="C22" s="70"/>
      <c r="D22" s="70"/>
      <c r="E22" s="81" t="s">
        <v>58</v>
      </c>
      <c r="F22" s="81"/>
      <c r="G22" s="81"/>
      <c r="H22" s="81"/>
      <c r="I22" s="81"/>
      <c r="J22" s="81"/>
      <c r="K22" s="112">
        <v>0</v>
      </c>
      <c r="L22" s="112"/>
      <c r="M22" s="112"/>
      <c r="N22" s="112"/>
      <c r="O22" s="112"/>
      <c r="P22" s="112"/>
      <c r="Q22" s="112">
        <v>0</v>
      </c>
      <c r="R22" s="112"/>
      <c r="S22" s="112"/>
      <c r="T22" s="112"/>
      <c r="U22" s="112"/>
      <c r="V22" s="112"/>
      <c r="W22" s="112"/>
      <c r="X22" s="112"/>
      <c r="Y22" s="112">
        <v>0</v>
      </c>
      <c r="Z22" s="112"/>
      <c r="AA22" s="112"/>
      <c r="AB22" s="112"/>
      <c r="AC22" s="112"/>
      <c r="AD22" s="112"/>
      <c r="AE22" s="112">
        <v>0</v>
      </c>
      <c r="AF22" s="112"/>
      <c r="AG22" s="112"/>
      <c r="AH22" s="112"/>
      <c r="AI22" s="112"/>
      <c r="AJ22" s="112"/>
      <c r="AK22" s="112"/>
      <c r="AL22" s="112"/>
      <c r="AM22" s="112">
        <v>4950000</v>
      </c>
      <c r="AN22" s="112"/>
      <c r="AO22" s="112"/>
      <c r="AP22" s="112"/>
      <c r="AQ22" s="112"/>
      <c r="AR22" s="112"/>
      <c r="AS22" s="112"/>
      <c r="AT22" s="112"/>
      <c r="AU22" s="112"/>
      <c r="AV22" s="112"/>
      <c r="AW22" s="112">
        <v>300000</v>
      </c>
      <c r="AX22" s="112"/>
      <c r="AY22" s="112"/>
      <c r="AZ22" s="112"/>
      <c r="BA22" s="112"/>
      <c r="BB22" s="112"/>
      <c r="BC22" s="112"/>
      <c r="BD22" s="112"/>
      <c r="BE22" s="112"/>
      <c r="BF22" s="112"/>
      <c r="BG22" s="112">
        <v>300000</v>
      </c>
      <c r="BH22" s="112"/>
      <c r="BI22" s="112"/>
      <c r="BJ22" s="112"/>
      <c r="BK22" s="112"/>
      <c r="BL22" s="112"/>
      <c r="BM22" s="112"/>
      <c r="BN22" s="112"/>
      <c r="BO22" s="112"/>
      <c r="BP22" s="112">
        <v>5250000</v>
      </c>
      <c r="BQ22" s="112"/>
      <c r="BR22" s="112"/>
      <c r="BS22" s="112"/>
      <c r="BT22" s="112"/>
      <c r="BU22" s="112"/>
      <c r="BV22" s="112"/>
      <c r="BW22" s="112"/>
      <c r="BX22" s="112">
        <v>2530000</v>
      </c>
      <c r="BY22" s="112"/>
      <c r="BZ22" s="112"/>
      <c r="CA22" s="112"/>
      <c r="CB22" s="112"/>
      <c r="CC22" s="112"/>
      <c r="CD22" s="112">
        <v>0</v>
      </c>
      <c r="CE22" s="112"/>
      <c r="CF22" s="112"/>
      <c r="CG22" s="112"/>
      <c r="CH22" s="112"/>
      <c r="CI22" s="112"/>
      <c r="CJ22" s="112"/>
      <c r="CK22" s="14">
        <v>0</v>
      </c>
      <c r="CL22" s="14">
        <v>2530000</v>
      </c>
    </row>
    <row r="23" spans="1:90" ht="25.5" customHeight="1">
      <c r="A23" s="74" t="s">
        <v>59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113" t="s">
        <v>30</v>
      </c>
      <c r="BQ23" s="113"/>
      <c r="BR23" s="113"/>
      <c r="BS23" s="113"/>
      <c r="BT23" s="113"/>
      <c r="BU23" s="113"/>
      <c r="BV23" s="113"/>
      <c r="BW23" s="113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5.75" customHeight="1">
      <c r="A24" s="114" t="s">
        <v>31</v>
      </c>
      <c r="B24" s="114"/>
      <c r="C24" s="114"/>
      <c r="D24" s="114"/>
      <c r="E24" s="114" t="s">
        <v>32</v>
      </c>
      <c r="F24" s="114"/>
      <c r="G24" s="114"/>
      <c r="H24" s="114"/>
      <c r="I24" s="114"/>
      <c r="J24" s="114"/>
      <c r="K24" s="131" t="s">
        <v>60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 t="s">
        <v>61</v>
      </c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39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 t="s">
        <v>36</v>
      </c>
      <c r="L25" s="114"/>
      <c r="M25" s="114"/>
      <c r="N25" s="114"/>
      <c r="O25" s="114"/>
      <c r="P25" s="114"/>
      <c r="Q25" s="114" t="s">
        <v>37</v>
      </c>
      <c r="R25" s="114"/>
      <c r="S25" s="114"/>
      <c r="T25" s="114"/>
      <c r="U25" s="114"/>
      <c r="V25" s="114"/>
      <c r="W25" s="114"/>
      <c r="X25" s="114"/>
      <c r="Y25" s="114" t="s">
        <v>38</v>
      </c>
      <c r="Z25" s="114"/>
      <c r="AA25" s="114"/>
      <c r="AB25" s="114"/>
      <c r="AC25" s="114"/>
      <c r="AD25" s="114"/>
      <c r="AE25" s="114" t="s">
        <v>39</v>
      </c>
      <c r="AF25" s="114"/>
      <c r="AG25" s="114"/>
      <c r="AH25" s="114"/>
      <c r="AI25" s="114"/>
      <c r="AJ25" s="114"/>
      <c r="AK25" s="114"/>
      <c r="AL25" s="114"/>
      <c r="AM25" s="114" t="s">
        <v>36</v>
      </c>
      <c r="AN25" s="114"/>
      <c r="AO25" s="114"/>
      <c r="AP25" s="114"/>
      <c r="AQ25" s="114"/>
      <c r="AR25" s="114"/>
      <c r="AS25" s="114"/>
      <c r="AT25" s="114"/>
      <c r="AU25" s="114"/>
      <c r="AV25" s="114"/>
      <c r="AW25" s="114" t="s">
        <v>37</v>
      </c>
      <c r="AX25" s="114"/>
      <c r="AY25" s="114"/>
      <c r="AZ25" s="114"/>
      <c r="BA25" s="114"/>
      <c r="BB25" s="114"/>
      <c r="BC25" s="114"/>
      <c r="BD25" s="114"/>
      <c r="BE25" s="114"/>
      <c r="BF25" s="114"/>
      <c r="BG25" s="114" t="s">
        <v>38</v>
      </c>
      <c r="BH25" s="114"/>
      <c r="BI25" s="114"/>
      <c r="BJ25" s="114"/>
      <c r="BK25" s="114"/>
      <c r="BL25" s="114"/>
      <c r="BM25" s="114"/>
      <c r="BN25" s="114"/>
      <c r="BO25" s="114"/>
      <c r="BP25" s="114" t="s">
        <v>40</v>
      </c>
      <c r="BQ25" s="114"/>
      <c r="BR25" s="114"/>
      <c r="BS25" s="114"/>
      <c r="BT25" s="114"/>
      <c r="BU25" s="114"/>
      <c r="BV25" s="114"/>
      <c r="BW25" s="114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3.5" customHeight="1">
      <c r="A26" s="132" t="s">
        <v>41</v>
      </c>
      <c r="B26" s="132"/>
      <c r="C26" s="132"/>
      <c r="D26" s="132"/>
      <c r="E26" s="132" t="s">
        <v>42</v>
      </c>
      <c r="F26" s="132"/>
      <c r="G26" s="132"/>
      <c r="H26" s="132"/>
      <c r="I26" s="132"/>
      <c r="J26" s="132"/>
      <c r="K26" s="132" t="s">
        <v>43</v>
      </c>
      <c r="L26" s="132"/>
      <c r="M26" s="132"/>
      <c r="N26" s="132"/>
      <c r="O26" s="132"/>
      <c r="P26" s="132"/>
      <c r="Q26" s="132" t="s">
        <v>44</v>
      </c>
      <c r="R26" s="132"/>
      <c r="S26" s="132"/>
      <c r="T26" s="132"/>
      <c r="U26" s="132"/>
      <c r="V26" s="132"/>
      <c r="W26" s="132"/>
      <c r="X26" s="132"/>
      <c r="Y26" s="132" t="s">
        <v>45</v>
      </c>
      <c r="Z26" s="132"/>
      <c r="AA26" s="132"/>
      <c r="AB26" s="132"/>
      <c r="AC26" s="132"/>
      <c r="AD26" s="132"/>
      <c r="AE26" s="132" t="s">
        <v>46</v>
      </c>
      <c r="AF26" s="132"/>
      <c r="AG26" s="132"/>
      <c r="AH26" s="132"/>
      <c r="AI26" s="132"/>
      <c r="AJ26" s="132"/>
      <c r="AK26" s="132"/>
      <c r="AL26" s="132"/>
      <c r="AM26" s="132" t="s">
        <v>47</v>
      </c>
      <c r="AN26" s="132"/>
      <c r="AO26" s="132"/>
      <c r="AP26" s="132"/>
      <c r="AQ26" s="132"/>
      <c r="AR26" s="132"/>
      <c r="AS26" s="132"/>
      <c r="AT26" s="132"/>
      <c r="AU26" s="132"/>
      <c r="AV26" s="132"/>
      <c r="AW26" s="132" t="s">
        <v>48</v>
      </c>
      <c r="AX26" s="132"/>
      <c r="AY26" s="132"/>
      <c r="AZ26" s="132"/>
      <c r="BA26" s="132"/>
      <c r="BB26" s="132"/>
      <c r="BC26" s="132"/>
      <c r="BD26" s="132"/>
      <c r="BE26" s="132"/>
      <c r="BF26" s="132"/>
      <c r="BG26" s="132" t="s">
        <v>49</v>
      </c>
      <c r="BH26" s="132"/>
      <c r="BI26" s="132"/>
      <c r="BJ26" s="132"/>
      <c r="BK26" s="132"/>
      <c r="BL26" s="132"/>
      <c r="BM26" s="132"/>
      <c r="BN26" s="132"/>
      <c r="BO26" s="132"/>
      <c r="BP26" s="132" t="s">
        <v>50</v>
      </c>
      <c r="BQ26" s="132"/>
      <c r="BR26" s="132"/>
      <c r="BS26" s="132"/>
      <c r="BT26" s="132"/>
      <c r="BU26" s="132"/>
      <c r="BV26" s="132"/>
      <c r="BW26" s="132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38.25" customHeight="1">
      <c r="A27" s="97" t="s">
        <v>55</v>
      </c>
      <c r="B27" s="97"/>
      <c r="C27" s="97"/>
      <c r="D27" s="97"/>
      <c r="E27" s="135" t="s">
        <v>56</v>
      </c>
      <c r="F27" s="135"/>
      <c r="G27" s="135"/>
      <c r="H27" s="135"/>
      <c r="I27" s="135"/>
      <c r="J27" s="135"/>
      <c r="K27" s="134">
        <v>3258000</v>
      </c>
      <c r="L27" s="134"/>
      <c r="M27" s="134"/>
      <c r="N27" s="134"/>
      <c r="O27" s="134"/>
      <c r="P27" s="134"/>
      <c r="Q27" s="134">
        <v>0</v>
      </c>
      <c r="R27" s="134"/>
      <c r="S27" s="134"/>
      <c r="T27" s="134"/>
      <c r="U27" s="134"/>
      <c r="V27" s="134"/>
      <c r="W27" s="134"/>
      <c r="X27" s="134"/>
      <c r="Y27" s="134">
        <v>0</v>
      </c>
      <c r="Z27" s="134"/>
      <c r="AA27" s="134"/>
      <c r="AB27" s="134"/>
      <c r="AC27" s="134"/>
      <c r="AD27" s="134"/>
      <c r="AE27" s="134">
        <v>3258000</v>
      </c>
      <c r="AF27" s="134"/>
      <c r="AG27" s="134"/>
      <c r="AH27" s="134"/>
      <c r="AI27" s="134"/>
      <c r="AJ27" s="134"/>
      <c r="AK27" s="134"/>
      <c r="AL27" s="134"/>
      <c r="AM27" s="134">
        <v>3489318</v>
      </c>
      <c r="AN27" s="134"/>
      <c r="AO27" s="134"/>
      <c r="AP27" s="134"/>
      <c r="AQ27" s="134"/>
      <c r="AR27" s="134"/>
      <c r="AS27" s="134"/>
      <c r="AT27" s="134"/>
      <c r="AU27" s="134"/>
      <c r="AV27" s="134"/>
      <c r="AW27" s="134">
        <v>0</v>
      </c>
      <c r="AX27" s="134"/>
      <c r="AY27" s="134"/>
      <c r="AZ27" s="134"/>
      <c r="BA27" s="134"/>
      <c r="BB27" s="134"/>
      <c r="BC27" s="134"/>
      <c r="BD27" s="134"/>
      <c r="BE27" s="134"/>
      <c r="BF27" s="134"/>
      <c r="BG27" s="134">
        <v>0</v>
      </c>
      <c r="BH27" s="134"/>
      <c r="BI27" s="134"/>
      <c r="BJ27" s="134"/>
      <c r="BK27" s="134"/>
      <c r="BL27" s="134"/>
      <c r="BM27" s="134"/>
      <c r="BN27" s="134"/>
      <c r="BO27" s="134"/>
      <c r="BP27" s="134">
        <v>3489318</v>
      </c>
      <c r="BQ27" s="134"/>
      <c r="BR27" s="134"/>
      <c r="BS27" s="134"/>
      <c r="BT27" s="134"/>
      <c r="BU27" s="134"/>
      <c r="BV27" s="134"/>
      <c r="BW27" s="134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6.5" customHeight="1">
      <c r="A28" s="97" t="s">
        <v>55</v>
      </c>
      <c r="B28" s="97"/>
      <c r="C28" s="97"/>
      <c r="D28" s="97"/>
      <c r="E28" s="105" t="s">
        <v>62</v>
      </c>
      <c r="F28" s="105"/>
      <c r="G28" s="105"/>
      <c r="H28" s="105"/>
      <c r="I28" s="105"/>
      <c r="J28" s="105"/>
      <c r="K28" s="112">
        <v>3258000</v>
      </c>
      <c r="L28" s="112"/>
      <c r="M28" s="112"/>
      <c r="N28" s="112"/>
      <c r="O28" s="112"/>
      <c r="P28" s="112"/>
      <c r="Q28" s="112">
        <v>0</v>
      </c>
      <c r="R28" s="112"/>
      <c r="S28" s="112"/>
      <c r="T28" s="112"/>
      <c r="U28" s="112"/>
      <c r="V28" s="112"/>
      <c r="W28" s="112"/>
      <c r="X28" s="112"/>
      <c r="Y28" s="112">
        <v>0</v>
      </c>
      <c r="Z28" s="112"/>
      <c r="AA28" s="112"/>
      <c r="AB28" s="112"/>
      <c r="AC28" s="112"/>
      <c r="AD28" s="112"/>
      <c r="AE28" s="112">
        <v>3258000</v>
      </c>
      <c r="AF28" s="112"/>
      <c r="AG28" s="112"/>
      <c r="AH28" s="112"/>
      <c r="AI28" s="112"/>
      <c r="AJ28" s="112"/>
      <c r="AK28" s="112"/>
      <c r="AL28" s="112"/>
      <c r="AM28" s="112">
        <v>3489318</v>
      </c>
      <c r="AN28" s="112"/>
      <c r="AO28" s="112"/>
      <c r="AP28" s="112"/>
      <c r="AQ28" s="112"/>
      <c r="AR28" s="112"/>
      <c r="AS28" s="112"/>
      <c r="AT28" s="112"/>
      <c r="AU28" s="112"/>
      <c r="AV28" s="112"/>
      <c r="AW28" s="112">
        <v>0</v>
      </c>
      <c r="AX28" s="112"/>
      <c r="AY28" s="112"/>
      <c r="AZ28" s="112"/>
      <c r="BA28" s="112"/>
      <c r="BB28" s="112"/>
      <c r="BC28" s="112"/>
      <c r="BD28" s="112"/>
      <c r="BE28" s="112"/>
      <c r="BF28" s="112"/>
      <c r="BG28" s="112">
        <v>0</v>
      </c>
      <c r="BH28" s="112"/>
      <c r="BI28" s="112"/>
      <c r="BJ28" s="112"/>
      <c r="BK28" s="112"/>
      <c r="BL28" s="112"/>
      <c r="BM28" s="112"/>
      <c r="BN28" s="112"/>
      <c r="BO28" s="112"/>
      <c r="BP28" s="112">
        <v>3489318</v>
      </c>
      <c r="BQ28" s="112"/>
      <c r="BR28" s="112"/>
      <c r="BS28" s="112"/>
      <c r="BT28" s="112"/>
      <c r="BU28" s="112"/>
      <c r="BV28" s="112"/>
      <c r="BW28" s="112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25.5" customHeight="1">
      <c r="A29" s="74" t="s">
        <v>270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11"/>
    </row>
    <row r="30" spans="1:90" ht="25.5" customHeight="1">
      <c r="A30" s="73" t="s">
        <v>271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</row>
    <row r="31" spans="1:90" ht="13.5" customHeight="1">
      <c r="A31" s="114"/>
      <c r="B31" s="114"/>
      <c r="C31" s="114"/>
      <c r="D31" s="114"/>
      <c r="E31" s="114"/>
      <c r="F31" s="114" t="s">
        <v>63</v>
      </c>
      <c r="G31" s="114"/>
      <c r="H31" s="114"/>
      <c r="I31" s="114"/>
      <c r="J31" s="114"/>
      <c r="K31" s="114"/>
      <c r="L31" s="114"/>
      <c r="M31" s="114"/>
      <c r="N31" s="114"/>
      <c r="O31" s="132" t="s">
        <v>64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 t="s">
        <v>65</v>
      </c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 t="s">
        <v>66</v>
      </c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</row>
    <row r="32" spans="1:90" ht="36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 t="s">
        <v>36</v>
      </c>
      <c r="P32" s="114"/>
      <c r="Q32" s="114"/>
      <c r="R32" s="114"/>
      <c r="S32" s="114" t="s">
        <v>37</v>
      </c>
      <c r="T32" s="114"/>
      <c r="U32" s="114"/>
      <c r="V32" s="114"/>
      <c r="W32" s="114"/>
      <c r="X32" s="114"/>
      <c r="Y32" s="114"/>
      <c r="Z32" s="114"/>
      <c r="AA32" s="136" t="s">
        <v>67</v>
      </c>
      <c r="AB32" s="136"/>
      <c r="AC32" s="136"/>
      <c r="AD32" s="136"/>
      <c r="AE32" s="136"/>
      <c r="AF32" s="136"/>
      <c r="AG32" s="136"/>
      <c r="AH32" s="136"/>
      <c r="AI32" s="136"/>
      <c r="AJ32" s="136"/>
      <c r="AK32" s="114" t="s">
        <v>39</v>
      </c>
      <c r="AL32" s="114"/>
      <c r="AM32" s="114"/>
      <c r="AN32" s="114"/>
      <c r="AO32" s="114"/>
      <c r="AP32" s="114"/>
      <c r="AQ32" s="114"/>
      <c r="AR32" s="114"/>
      <c r="AS32" s="114" t="s">
        <v>36</v>
      </c>
      <c r="AT32" s="114"/>
      <c r="AU32" s="114"/>
      <c r="AV32" s="114"/>
      <c r="AW32" s="114"/>
      <c r="AX32" s="114"/>
      <c r="AY32" s="114"/>
      <c r="AZ32" s="114"/>
      <c r="BA32" s="114"/>
      <c r="BB32" s="114" t="s">
        <v>37</v>
      </c>
      <c r="BC32" s="114"/>
      <c r="BD32" s="114"/>
      <c r="BE32" s="114"/>
      <c r="BF32" s="114"/>
      <c r="BG32" s="114"/>
      <c r="BH32" s="114"/>
      <c r="BI32" s="114"/>
      <c r="BJ32" s="114"/>
      <c r="BK32" s="136" t="s">
        <v>67</v>
      </c>
      <c r="BL32" s="136"/>
      <c r="BM32" s="136"/>
      <c r="BN32" s="136"/>
      <c r="BO32" s="136"/>
      <c r="BP32" s="136"/>
      <c r="BQ32" s="136"/>
      <c r="BR32" s="114" t="s">
        <v>40</v>
      </c>
      <c r="BS32" s="114"/>
      <c r="BT32" s="114"/>
      <c r="BU32" s="114"/>
      <c r="BV32" s="114"/>
      <c r="BW32" s="114"/>
      <c r="BX32" s="114"/>
      <c r="BY32" s="114"/>
      <c r="BZ32" s="114" t="s">
        <v>36</v>
      </c>
      <c r="CA32" s="114"/>
      <c r="CB32" s="114"/>
      <c r="CC32" s="114"/>
      <c r="CD32" s="114"/>
      <c r="CE32" s="114"/>
      <c r="CF32" s="114" t="s">
        <v>37</v>
      </c>
      <c r="CG32" s="114"/>
      <c r="CH32" s="114"/>
      <c r="CI32" s="114"/>
      <c r="CJ32" s="114"/>
      <c r="CK32" s="15" t="s">
        <v>67</v>
      </c>
      <c r="CL32" s="12" t="s">
        <v>267</v>
      </c>
    </row>
    <row r="33" spans="1:90" ht="13.5" customHeight="1">
      <c r="A33" s="132"/>
      <c r="B33" s="132"/>
      <c r="C33" s="132"/>
      <c r="D33" s="132"/>
      <c r="E33" s="132"/>
      <c r="F33" s="132" t="s">
        <v>42</v>
      </c>
      <c r="G33" s="132"/>
      <c r="H33" s="132"/>
      <c r="I33" s="132"/>
      <c r="J33" s="132"/>
      <c r="K33" s="132"/>
      <c r="L33" s="132"/>
      <c r="M33" s="132"/>
      <c r="N33" s="132"/>
      <c r="O33" s="132" t="s">
        <v>43</v>
      </c>
      <c r="P33" s="132"/>
      <c r="Q33" s="132"/>
      <c r="R33" s="132"/>
      <c r="S33" s="132" t="s">
        <v>44</v>
      </c>
      <c r="T33" s="132"/>
      <c r="U33" s="132"/>
      <c r="V33" s="132"/>
      <c r="W33" s="132"/>
      <c r="X33" s="132"/>
      <c r="Y33" s="132"/>
      <c r="Z33" s="132"/>
      <c r="AA33" s="132" t="s">
        <v>45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 t="s">
        <v>46</v>
      </c>
      <c r="AL33" s="132"/>
      <c r="AM33" s="132"/>
      <c r="AN33" s="132"/>
      <c r="AO33" s="132"/>
      <c r="AP33" s="132"/>
      <c r="AQ33" s="132"/>
      <c r="AR33" s="132"/>
      <c r="AS33" s="132" t="s">
        <v>47</v>
      </c>
      <c r="AT33" s="132"/>
      <c r="AU33" s="132"/>
      <c r="AV33" s="132"/>
      <c r="AW33" s="132"/>
      <c r="AX33" s="132"/>
      <c r="AY33" s="132"/>
      <c r="AZ33" s="132"/>
      <c r="BA33" s="132"/>
      <c r="BB33" s="132" t="s">
        <v>48</v>
      </c>
      <c r="BC33" s="132"/>
      <c r="BD33" s="132"/>
      <c r="BE33" s="132"/>
      <c r="BF33" s="132"/>
      <c r="BG33" s="132"/>
      <c r="BH33" s="132"/>
      <c r="BI33" s="132"/>
      <c r="BJ33" s="132"/>
      <c r="BK33" s="132" t="s">
        <v>49</v>
      </c>
      <c r="BL33" s="132"/>
      <c r="BM33" s="132"/>
      <c r="BN33" s="132"/>
      <c r="BO33" s="132"/>
      <c r="BP33" s="132"/>
      <c r="BQ33" s="132"/>
      <c r="BR33" s="132" t="s">
        <v>50</v>
      </c>
      <c r="BS33" s="132"/>
      <c r="BT33" s="132"/>
      <c r="BU33" s="132"/>
      <c r="BV33" s="132"/>
      <c r="BW33" s="132"/>
      <c r="BX33" s="132"/>
      <c r="BY33" s="132"/>
      <c r="BZ33" s="132" t="s">
        <v>51</v>
      </c>
      <c r="CA33" s="132"/>
      <c r="CB33" s="132"/>
      <c r="CC33" s="132"/>
      <c r="CD33" s="132"/>
      <c r="CE33" s="132"/>
      <c r="CF33" s="132" t="s">
        <v>52</v>
      </c>
      <c r="CG33" s="132"/>
      <c r="CH33" s="132"/>
      <c r="CI33" s="132"/>
      <c r="CJ33" s="132"/>
      <c r="CK33" s="2" t="s">
        <v>53</v>
      </c>
      <c r="CL33" s="2"/>
    </row>
    <row r="34" spans="1:90" ht="41.25" customHeight="1">
      <c r="A34" s="70">
        <v>2610</v>
      </c>
      <c r="B34" s="70"/>
      <c r="C34" s="70"/>
      <c r="D34" s="70"/>
      <c r="E34" s="70"/>
      <c r="F34" s="71" t="s">
        <v>68</v>
      </c>
      <c r="G34" s="71"/>
      <c r="H34" s="71"/>
      <c r="I34" s="71"/>
      <c r="J34" s="71"/>
      <c r="K34" s="71"/>
      <c r="L34" s="71"/>
      <c r="M34" s="71"/>
      <c r="N34" s="71"/>
      <c r="O34" s="64">
        <v>0</v>
      </c>
      <c r="P34" s="64"/>
      <c r="Q34" s="64"/>
      <c r="R34" s="64"/>
      <c r="S34" s="64">
        <v>0</v>
      </c>
      <c r="T34" s="64"/>
      <c r="U34" s="64"/>
      <c r="V34" s="64"/>
      <c r="W34" s="64"/>
      <c r="X34" s="64"/>
      <c r="Y34" s="64"/>
      <c r="Z34" s="64"/>
      <c r="AA34" s="64">
        <v>0</v>
      </c>
      <c r="AB34" s="64"/>
      <c r="AC34" s="64"/>
      <c r="AD34" s="64"/>
      <c r="AE34" s="64"/>
      <c r="AF34" s="64"/>
      <c r="AG34" s="64"/>
      <c r="AH34" s="64"/>
      <c r="AI34" s="64"/>
      <c r="AJ34" s="64"/>
      <c r="AK34" s="67">
        <v>0</v>
      </c>
      <c r="AL34" s="67"/>
      <c r="AM34" s="67"/>
      <c r="AN34" s="67"/>
      <c r="AO34" s="67"/>
      <c r="AP34" s="67"/>
      <c r="AQ34" s="67"/>
      <c r="AR34" s="67"/>
      <c r="AS34" s="64">
        <v>4950000</v>
      </c>
      <c r="AT34" s="64"/>
      <c r="AU34" s="64"/>
      <c r="AV34" s="64"/>
      <c r="AW34" s="64"/>
      <c r="AX34" s="64"/>
      <c r="AY34" s="64"/>
      <c r="AZ34" s="64"/>
      <c r="BA34" s="64"/>
      <c r="BB34" s="64">
        <v>0</v>
      </c>
      <c r="BC34" s="64"/>
      <c r="BD34" s="64"/>
      <c r="BE34" s="64"/>
      <c r="BF34" s="64"/>
      <c r="BG34" s="64"/>
      <c r="BH34" s="64"/>
      <c r="BI34" s="64"/>
      <c r="BJ34" s="64"/>
      <c r="BK34" s="64">
        <v>0</v>
      </c>
      <c r="BL34" s="64"/>
      <c r="BM34" s="64"/>
      <c r="BN34" s="64"/>
      <c r="BO34" s="64"/>
      <c r="BP34" s="64"/>
      <c r="BQ34" s="64"/>
      <c r="BR34" s="67">
        <v>4950000</v>
      </c>
      <c r="BS34" s="67"/>
      <c r="BT34" s="67"/>
      <c r="BU34" s="67"/>
      <c r="BV34" s="67"/>
      <c r="BW34" s="67"/>
      <c r="BX34" s="67"/>
      <c r="BY34" s="67"/>
      <c r="BZ34" s="64">
        <v>2530000</v>
      </c>
      <c r="CA34" s="64"/>
      <c r="CB34" s="64"/>
      <c r="CC34" s="64"/>
      <c r="CD34" s="64"/>
      <c r="CE34" s="64"/>
      <c r="CF34" s="64">
        <v>0</v>
      </c>
      <c r="CG34" s="64"/>
      <c r="CH34" s="64"/>
      <c r="CI34" s="64"/>
      <c r="CJ34" s="64"/>
      <c r="CK34" s="6">
        <v>0</v>
      </c>
      <c r="CL34" s="7">
        <v>2530000</v>
      </c>
    </row>
    <row r="35" spans="1:90" ht="41.25" customHeight="1">
      <c r="A35" s="70">
        <v>3210</v>
      </c>
      <c r="B35" s="70"/>
      <c r="C35" s="70"/>
      <c r="D35" s="70"/>
      <c r="E35" s="70"/>
      <c r="F35" s="71" t="s">
        <v>294</v>
      </c>
      <c r="G35" s="71"/>
      <c r="H35" s="71"/>
      <c r="I35" s="71"/>
      <c r="J35" s="71"/>
      <c r="K35" s="71"/>
      <c r="L35" s="71"/>
      <c r="M35" s="71"/>
      <c r="N35" s="71"/>
      <c r="O35" s="64">
        <v>0</v>
      </c>
      <c r="P35" s="64"/>
      <c r="Q35" s="64"/>
      <c r="R35" s="64"/>
      <c r="S35" s="64">
        <v>0</v>
      </c>
      <c r="T35" s="64"/>
      <c r="U35" s="64"/>
      <c r="V35" s="64"/>
      <c r="W35" s="64"/>
      <c r="X35" s="64"/>
      <c r="Y35" s="64"/>
      <c r="Z35" s="64"/>
      <c r="AA35" s="64">
        <v>0</v>
      </c>
      <c r="AB35" s="64"/>
      <c r="AC35" s="64"/>
      <c r="AD35" s="64"/>
      <c r="AE35" s="64"/>
      <c r="AF35" s="64"/>
      <c r="AG35" s="64"/>
      <c r="AH35" s="64"/>
      <c r="AI35" s="64"/>
      <c r="AJ35" s="64"/>
      <c r="AK35" s="67">
        <v>0</v>
      </c>
      <c r="AL35" s="67"/>
      <c r="AM35" s="67"/>
      <c r="AN35" s="67"/>
      <c r="AO35" s="67"/>
      <c r="AP35" s="67"/>
      <c r="AQ35" s="67"/>
      <c r="AR35" s="67"/>
      <c r="AS35" s="64">
        <v>0</v>
      </c>
      <c r="AT35" s="64"/>
      <c r="AU35" s="64"/>
      <c r="AV35" s="64"/>
      <c r="AW35" s="64"/>
      <c r="AX35" s="64"/>
      <c r="AY35" s="64"/>
      <c r="AZ35" s="64"/>
      <c r="BA35" s="64"/>
      <c r="BB35" s="64">
        <v>300000</v>
      </c>
      <c r="BC35" s="64"/>
      <c r="BD35" s="64"/>
      <c r="BE35" s="64"/>
      <c r="BF35" s="64"/>
      <c r="BG35" s="64"/>
      <c r="BH35" s="64"/>
      <c r="BI35" s="64"/>
      <c r="BJ35" s="64"/>
      <c r="BK35" s="64">
        <v>300000</v>
      </c>
      <c r="BL35" s="64"/>
      <c r="BM35" s="64"/>
      <c r="BN35" s="64"/>
      <c r="BO35" s="64"/>
      <c r="BP35" s="64"/>
      <c r="BQ35" s="64"/>
      <c r="BR35" s="67">
        <v>300000</v>
      </c>
      <c r="BS35" s="67"/>
      <c r="BT35" s="67"/>
      <c r="BU35" s="67"/>
      <c r="BV35" s="67"/>
      <c r="BW35" s="67"/>
      <c r="BX35" s="67"/>
      <c r="BY35" s="67"/>
      <c r="BZ35" s="64">
        <v>0</v>
      </c>
      <c r="CA35" s="64"/>
      <c r="CB35" s="64"/>
      <c r="CC35" s="64"/>
      <c r="CD35" s="64"/>
      <c r="CE35" s="64"/>
      <c r="CF35" s="64">
        <v>0</v>
      </c>
      <c r="CG35" s="64"/>
      <c r="CH35" s="64"/>
      <c r="CI35" s="64"/>
      <c r="CJ35" s="64"/>
      <c r="CK35" s="6">
        <v>0</v>
      </c>
      <c r="CL35" s="7">
        <v>0</v>
      </c>
    </row>
    <row r="36" spans="1:90" ht="13.5" customHeight="1">
      <c r="A36" s="97"/>
      <c r="B36" s="97"/>
      <c r="C36" s="97"/>
      <c r="D36" s="97"/>
      <c r="E36" s="97"/>
      <c r="F36" s="105" t="s">
        <v>58</v>
      </c>
      <c r="G36" s="105"/>
      <c r="H36" s="105"/>
      <c r="I36" s="105"/>
      <c r="J36" s="105"/>
      <c r="K36" s="105"/>
      <c r="L36" s="105"/>
      <c r="M36" s="105"/>
      <c r="N36" s="105"/>
      <c r="O36" s="67">
        <v>0</v>
      </c>
      <c r="P36" s="67"/>
      <c r="Q36" s="67"/>
      <c r="R36" s="67"/>
      <c r="S36" s="67">
        <v>0</v>
      </c>
      <c r="T36" s="67"/>
      <c r="U36" s="67"/>
      <c r="V36" s="67"/>
      <c r="W36" s="67"/>
      <c r="X36" s="67"/>
      <c r="Y36" s="67"/>
      <c r="Z36" s="67"/>
      <c r="AA36" s="67">
        <v>0</v>
      </c>
      <c r="AB36" s="67"/>
      <c r="AC36" s="67"/>
      <c r="AD36" s="67"/>
      <c r="AE36" s="67"/>
      <c r="AF36" s="67"/>
      <c r="AG36" s="67"/>
      <c r="AH36" s="67"/>
      <c r="AI36" s="67"/>
      <c r="AJ36" s="67"/>
      <c r="AK36" s="67">
        <v>0</v>
      </c>
      <c r="AL36" s="67"/>
      <c r="AM36" s="67"/>
      <c r="AN36" s="67"/>
      <c r="AO36" s="67"/>
      <c r="AP36" s="67"/>
      <c r="AQ36" s="67"/>
      <c r="AR36" s="67"/>
      <c r="AS36" s="67">
        <v>4950000</v>
      </c>
      <c r="AT36" s="67"/>
      <c r="AU36" s="67"/>
      <c r="AV36" s="67"/>
      <c r="AW36" s="67"/>
      <c r="AX36" s="67"/>
      <c r="AY36" s="67"/>
      <c r="AZ36" s="67"/>
      <c r="BA36" s="67"/>
      <c r="BB36" s="67">
        <v>300000</v>
      </c>
      <c r="BC36" s="67"/>
      <c r="BD36" s="67"/>
      <c r="BE36" s="67"/>
      <c r="BF36" s="67"/>
      <c r="BG36" s="67"/>
      <c r="BH36" s="67"/>
      <c r="BI36" s="67"/>
      <c r="BJ36" s="67"/>
      <c r="BK36" s="67">
        <v>300000</v>
      </c>
      <c r="BL36" s="67"/>
      <c r="BM36" s="67"/>
      <c r="BN36" s="67"/>
      <c r="BO36" s="67"/>
      <c r="BP36" s="67"/>
      <c r="BQ36" s="67"/>
      <c r="BR36" s="67">
        <v>5250000</v>
      </c>
      <c r="BS36" s="67"/>
      <c r="BT36" s="67"/>
      <c r="BU36" s="67"/>
      <c r="BV36" s="67"/>
      <c r="BW36" s="67"/>
      <c r="BX36" s="67"/>
      <c r="BY36" s="67"/>
      <c r="BZ36" s="67">
        <v>2530000</v>
      </c>
      <c r="CA36" s="67"/>
      <c r="CB36" s="67"/>
      <c r="CC36" s="67"/>
      <c r="CD36" s="67"/>
      <c r="CE36" s="67"/>
      <c r="CF36" s="67">
        <v>0</v>
      </c>
      <c r="CG36" s="67"/>
      <c r="CH36" s="67"/>
      <c r="CI36" s="67"/>
      <c r="CJ36" s="67"/>
      <c r="CK36" s="7">
        <v>0</v>
      </c>
      <c r="CL36" s="7">
        <v>2530000</v>
      </c>
    </row>
    <row r="37" spans="1:90" ht="21" customHeight="1">
      <c r="A37" s="74" t="s">
        <v>272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11"/>
    </row>
    <row r="38" spans="1:90" ht="13.5" customHeight="1">
      <c r="A38" s="114"/>
      <c r="B38" s="114"/>
      <c r="C38" s="114"/>
      <c r="D38" s="114"/>
      <c r="E38" s="114"/>
      <c r="F38" s="114" t="s">
        <v>63</v>
      </c>
      <c r="G38" s="114"/>
      <c r="H38" s="114"/>
      <c r="I38" s="114"/>
      <c r="J38" s="114"/>
      <c r="K38" s="114"/>
      <c r="L38" s="114"/>
      <c r="M38" s="114"/>
      <c r="N38" s="114"/>
      <c r="O38" s="132" t="s">
        <v>64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 t="s">
        <v>65</v>
      </c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 t="s">
        <v>66</v>
      </c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</row>
    <row r="39" spans="1:90" ht="36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 t="s">
        <v>36</v>
      </c>
      <c r="P39" s="114"/>
      <c r="Q39" s="114"/>
      <c r="R39" s="114"/>
      <c r="S39" s="114" t="s">
        <v>37</v>
      </c>
      <c r="T39" s="114"/>
      <c r="U39" s="114"/>
      <c r="V39" s="114"/>
      <c r="W39" s="114"/>
      <c r="X39" s="114"/>
      <c r="Y39" s="114"/>
      <c r="Z39" s="114"/>
      <c r="AA39" s="136" t="s">
        <v>67</v>
      </c>
      <c r="AB39" s="136"/>
      <c r="AC39" s="136"/>
      <c r="AD39" s="136"/>
      <c r="AE39" s="136"/>
      <c r="AF39" s="136"/>
      <c r="AG39" s="136"/>
      <c r="AH39" s="136"/>
      <c r="AI39" s="136"/>
      <c r="AJ39" s="136"/>
      <c r="AK39" s="114" t="s">
        <v>39</v>
      </c>
      <c r="AL39" s="114"/>
      <c r="AM39" s="114"/>
      <c r="AN39" s="114"/>
      <c r="AO39" s="114"/>
      <c r="AP39" s="114"/>
      <c r="AQ39" s="114"/>
      <c r="AR39" s="114"/>
      <c r="AS39" s="114" t="s">
        <v>36</v>
      </c>
      <c r="AT39" s="114"/>
      <c r="AU39" s="114"/>
      <c r="AV39" s="114"/>
      <c r="AW39" s="114"/>
      <c r="AX39" s="114"/>
      <c r="AY39" s="114"/>
      <c r="AZ39" s="114"/>
      <c r="BA39" s="114"/>
      <c r="BB39" s="114" t="s">
        <v>37</v>
      </c>
      <c r="BC39" s="114"/>
      <c r="BD39" s="114"/>
      <c r="BE39" s="114"/>
      <c r="BF39" s="114"/>
      <c r="BG39" s="114"/>
      <c r="BH39" s="114"/>
      <c r="BI39" s="114"/>
      <c r="BJ39" s="114"/>
      <c r="BK39" s="136" t="s">
        <v>67</v>
      </c>
      <c r="BL39" s="136"/>
      <c r="BM39" s="136"/>
      <c r="BN39" s="136"/>
      <c r="BO39" s="136"/>
      <c r="BP39" s="136"/>
      <c r="BQ39" s="136"/>
      <c r="BR39" s="114" t="s">
        <v>40</v>
      </c>
      <c r="BS39" s="114"/>
      <c r="BT39" s="114"/>
      <c r="BU39" s="114"/>
      <c r="BV39" s="114"/>
      <c r="BW39" s="114"/>
      <c r="BX39" s="114"/>
      <c r="BY39" s="114"/>
      <c r="BZ39" s="114" t="s">
        <v>36</v>
      </c>
      <c r="CA39" s="114"/>
      <c r="CB39" s="114"/>
      <c r="CC39" s="114"/>
      <c r="CD39" s="114"/>
      <c r="CE39" s="114"/>
      <c r="CF39" s="114" t="s">
        <v>37</v>
      </c>
      <c r="CG39" s="114"/>
      <c r="CH39" s="114"/>
      <c r="CI39" s="114"/>
      <c r="CJ39" s="114"/>
      <c r="CK39" s="15" t="s">
        <v>67</v>
      </c>
      <c r="CL39" s="12" t="s">
        <v>267</v>
      </c>
    </row>
    <row r="40" spans="1:90" ht="13.5" customHeight="1">
      <c r="A40" s="132"/>
      <c r="B40" s="132"/>
      <c r="C40" s="132"/>
      <c r="D40" s="132"/>
      <c r="E40" s="132"/>
      <c r="F40" s="132" t="s">
        <v>42</v>
      </c>
      <c r="G40" s="132"/>
      <c r="H40" s="132"/>
      <c r="I40" s="132"/>
      <c r="J40" s="132"/>
      <c r="K40" s="132"/>
      <c r="L40" s="132"/>
      <c r="M40" s="132"/>
      <c r="N40" s="132"/>
      <c r="O40" s="132" t="s">
        <v>43</v>
      </c>
      <c r="P40" s="132"/>
      <c r="Q40" s="132"/>
      <c r="R40" s="132"/>
      <c r="S40" s="132" t="s">
        <v>44</v>
      </c>
      <c r="T40" s="132"/>
      <c r="U40" s="132"/>
      <c r="V40" s="132"/>
      <c r="W40" s="132"/>
      <c r="X40" s="132"/>
      <c r="Y40" s="132"/>
      <c r="Z40" s="132"/>
      <c r="AA40" s="132" t="s">
        <v>45</v>
      </c>
      <c r="AB40" s="132"/>
      <c r="AC40" s="132"/>
      <c r="AD40" s="132"/>
      <c r="AE40" s="132"/>
      <c r="AF40" s="132"/>
      <c r="AG40" s="132"/>
      <c r="AH40" s="132"/>
      <c r="AI40" s="132"/>
      <c r="AJ40" s="132"/>
      <c r="AK40" s="132" t="s">
        <v>46</v>
      </c>
      <c r="AL40" s="132"/>
      <c r="AM40" s="132"/>
      <c r="AN40" s="132"/>
      <c r="AO40" s="132"/>
      <c r="AP40" s="132"/>
      <c r="AQ40" s="132"/>
      <c r="AR40" s="132"/>
      <c r="AS40" s="132" t="s">
        <v>47</v>
      </c>
      <c r="AT40" s="132"/>
      <c r="AU40" s="132"/>
      <c r="AV40" s="132"/>
      <c r="AW40" s="132"/>
      <c r="AX40" s="132"/>
      <c r="AY40" s="132"/>
      <c r="AZ40" s="132"/>
      <c r="BA40" s="132"/>
      <c r="BB40" s="132" t="s">
        <v>48</v>
      </c>
      <c r="BC40" s="132"/>
      <c r="BD40" s="132"/>
      <c r="BE40" s="132"/>
      <c r="BF40" s="132"/>
      <c r="BG40" s="132"/>
      <c r="BH40" s="132"/>
      <c r="BI40" s="132"/>
      <c r="BJ40" s="132"/>
      <c r="BK40" s="132" t="s">
        <v>49</v>
      </c>
      <c r="BL40" s="132"/>
      <c r="BM40" s="132"/>
      <c r="BN40" s="132"/>
      <c r="BO40" s="132"/>
      <c r="BP40" s="132"/>
      <c r="BQ40" s="132"/>
      <c r="BR40" s="132" t="s">
        <v>50</v>
      </c>
      <c r="BS40" s="132"/>
      <c r="BT40" s="132"/>
      <c r="BU40" s="132"/>
      <c r="BV40" s="132"/>
      <c r="BW40" s="132"/>
      <c r="BX40" s="132"/>
      <c r="BY40" s="132"/>
      <c r="BZ40" s="132" t="s">
        <v>51</v>
      </c>
      <c r="CA40" s="132"/>
      <c r="CB40" s="132"/>
      <c r="CC40" s="132"/>
      <c r="CD40" s="132"/>
      <c r="CE40" s="132"/>
      <c r="CF40" s="132" t="s">
        <v>52</v>
      </c>
      <c r="CG40" s="132"/>
      <c r="CH40" s="132"/>
      <c r="CI40" s="132"/>
      <c r="CJ40" s="132"/>
      <c r="CK40" s="2" t="s">
        <v>53</v>
      </c>
      <c r="CL40" s="2">
        <v>14</v>
      </c>
    </row>
    <row r="41" spans="1:90" ht="13.5" customHeight="1">
      <c r="A41" s="97"/>
      <c r="B41" s="97"/>
      <c r="C41" s="97"/>
      <c r="D41" s="97"/>
      <c r="E41" s="97"/>
      <c r="F41" s="135" t="s">
        <v>55</v>
      </c>
      <c r="G41" s="135"/>
      <c r="H41" s="135"/>
      <c r="I41" s="135"/>
      <c r="J41" s="135"/>
      <c r="K41" s="135"/>
      <c r="L41" s="135"/>
      <c r="M41" s="135"/>
      <c r="N41" s="135"/>
      <c r="O41" s="137" t="s">
        <v>55</v>
      </c>
      <c r="P41" s="137"/>
      <c r="Q41" s="137"/>
      <c r="R41" s="137"/>
      <c r="S41" s="137" t="s">
        <v>55</v>
      </c>
      <c r="T41" s="137"/>
      <c r="U41" s="137"/>
      <c r="V41" s="137"/>
      <c r="W41" s="137"/>
      <c r="X41" s="137"/>
      <c r="Y41" s="137"/>
      <c r="Z41" s="137"/>
      <c r="AA41" s="137" t="s">
        <v>55</v>
      </c>
      <c r="AB41" s="137"/>
      <c r="AC41" s="137"/>
      <c r="AD41" s="137"/>
      <c r="AE41" s="137"/>
      <c r="AF41" s="137"/>
      <c r="AG41" s="137"/>
      <c r="AH41" s="137"/>
      <c r="AI41" s="137"/>
      <c r="AJ41" s="137"/>
      <c r="AK41" s="138" t="s">
        <v>55</v>
      </c>
      <c r="AL41" s="138"/>
      <c r="AM41" s="138"/>
      <c r="AN41" s="138"/>
      <c r="AO41" s="138"/>
      <c r="AP41" s="138"/>
      <c r="AQ41" s="138"/>
      <c r="AR41" s="138"/>
      <c r="AS41" s="137" t="s">
        <v>55</v>
      </c>
      <c r="AT41" s="137"/>
      <c r="AU41" s="137"/>
      <c r="AV41" s="137"/>
      <c r="AW41" s="137"/>
      <c r="AX41" s="137"/>
      <c r="AY41" s="137"/>
      <c r="AZ41" s="137"/>
      <c r="BA41" s="137"/>
      <c r="BB41" s="137" t="s">
        <v>55</v>
      </c>
      <c r="BC41" s="137"/>
      <c r="BD41" s="137"/>
      <c r="BE41" s="137"/>
      <c r="BF41" s="137"/>
      <c r="BG41" s="137"/>
      <c r="BH41" s="137"/>
      <c r="BI41" s="137"/>
      <c r="BJ41" s="137"/>
      <c r="BK41" s="137" t="s">
        <v>55</v>
      </c>
      <c r="BL41" s="137"/>
      <c r="BM41" s="137"/>
      <c r="BN41" s="137"/>
      <c r="BO41" s="137"/>
      <c r="BP41" s="137"/>
      <c r="BQ41" s="137"/>
      <c r="BR41" s="138" t="s">
        <v>55</v>
      </c>
      <c r="BS41" s="138"/>
      <c r="BT41" s="138"/>
      <c r="BU41" s="138"/>
      <c r="BV41" s="138"/>
      <c r="BW41" s="138"/>
      <c r="BX41" s="138"/>
      <c r="BY41" s="138"/>
      <c r="BZ41" s="137" t="s">
        <v>55</v>
      </c>
      <c r="CA41" s="137"/>
      <c r="CB41" s="137"/>
      <c r="CC41" s="137"/>
      <c r="CD41" s="137"/>
      <c r="CE41" s="137"/>
      <c r="CF41" s="137" t="s">
        <v>55</v>
      </c>
      <c r="CG41" s="137"/>
      <c r="CH41" s="137"/>
      <c r="CI41" s="137"/>
      <c r="CJ41" s="137"/>
      <c r="CK41" s="9" t="s">
        <v>55</v>
      </c>
      <c r="CL41" s="16"/>
    </row>
    <row r="42" spans="1:90" ht="13.5" customHeight="1">
      <c r="A42" s="97"/>
      <c r="B42" s="97"/>
      <c r="C42" s="97"/>
      <c r="D42" s="97"/>
      <c r="E42" s="97"/>
      <c r="F42" s="105" t="s">
        <v>58</v>
      </c>
      <c r="G42" s="105"/>
      <c r="H42" s="105"/>
      <c r="I42" s="105"/>
      <c r="J42" s="105"/>
      <c r="K42" s="105"/>
      <c r="L42" s="105"/>
      <c r="M42" s="105"/>
      <c r="N42" s="105"/>
      <c r="O42" s="138" t="s">
        <v>55</v>
      </c>
      <c r="P42" s="138"/>
      <c r="Q42" s="138"/>
      <c r="R42" s="138"/>
      <c r="S42" s="138" t="s">
        <v>55</v>
      </c>
      <c r="T42" s="138"/>
      <c r="U42" s="138"/>
      <c r="V42" s="138"/>
      <c r="W42" s="138"/>
      <c r="X42" s="138"/>
      <c r="Y42" s="138"/>
      <c r="Z42" s="138"/>
      <c r="AA42" s="138" t="s">
        <v>55</v>
      </c>
      <c r="AB42" s="138"/>
      <c r="AC42" s="138"/>
      <c r="AD42" s="138"/>
      <c r="AE42" s="138"/>
      <c r="AF42" s="138"/>
      <c r="AG42" s="138"/>
      <c r="AH42" s="138"/>
      <c r="AI42" s="138"/>
      <c r="AJ42" s="138"/>
      <c r="AK42" s="138" t="s">
        <v>55</v>
      </c>
      <c r="AL42" s="138"/>
      <c r="AM42" s="138"/>
      <c r="AN42" s="138"/>
      <c r="AO42" s="138"/>
      <c r="AP42" s="138"/>
      <c r="AQ42" s="138"/>
      <c r="AR42" s="138"/>
      <c r="AS42" s="138" t="s">
        <v>55</v>
      </c>
      <c r="AT42" s="138"/>
      <c r="AU42" s="138"/>
      <c r="AV42" s="138"/>
      <c r="AW42" s="138"/>
      <c r="AX42" s="138"/>
      <c r="AY42" s="138"/>
      <c r="AZ42" s="138"/>
      <c r="BA42" s="138"/>
      <c r="BB42" s="138" t="s">
        <v>55</v>
      </c>
      <c r="BC42" s="138"/>
      <c r="BD42" s="138"/>
      <c r="BE42" s="138"/>
      <c r="BF42" s="138"/>
      <c r="BG42" s="138"/>
      <c r="BH42" s="138"/>
      <c r="BI42" s="138"/>
      <c r="BJ42" s="138"/>
      <c r="BK42" s="138" t="s">
        <v>55</v>
      </c>
      <c r="BL42" s="138"/>
      <c r="BM42" s="138"/>
      <c r="BN42" s="138"/>
      <c r="BO42" s="138"/>
      <c r="BP42" s="138"/>
      <c r="BQ42" s="138"/>
      <c r="BR42" s="138" t="s">
        <v>55</v>
      </c>
      <c r="BS42" s="138"/>
      <c r="BT42" s="138"/>
      <c r="BU42" s="138"/>
      <c r="BV42" s="138"/>
      <c r="BW42" s="138"/>
      <c r="BX42" s="138"/>
      <c r="BY42" s="138"/>
      <c r="BZ42" s="138" t="s">
        <v>55</v>
      </c>
      <c r="CA42" s="138"/>
      <c r="CB42" s="138"/>
      <c r="CC42" s="138"/>
      <c r="CD42" s="138"/>
      <c r="CE42" s="138"/>
      <c r="CF42" s="138" t="s">
        <v>55</v>
      </c>
      <c r="CG42" s="138"/>
      <c r="CH42" s="138"/>
      <c r="CI42" s="138"/>
      <c r="CJ42" s="138"/>
      <c r="CK42" s="16" t="s">
        <v>55</v>
      </c>
      <c r="CL42" s="16"/>
    </row>
    <row r="43" spans="1:90" ht="20.25" customHeight="1">
      <c r="A43" s="74" t="s">
        <v>273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113" t="s">
        <v>30</v>
      </c>
      <c r="BS43" s="113"/>
      <c r="BT43" s="113"/>
      <c r="BU43" s="113"/>
      <c r="BV43" s="113"/>
      <c r="BW43" s="113"/>
      <c r="BX43" s="113"/>
      <c r="BY43" s="113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3.5" customHeight="1">
      <c r="A44" s="114"/>
      <c r="B44" s="114"/>
      <c r="C44" s="114"/>
      <c r="D44" s="114"/>
      <c r="E44" s="114"/>
      <c r="F44" s="114" t="s">
        <v>63</v>
      </c>
      <c r="G44" s="114"/>
      <c r="H44" s="114"/>
      <c r="I44" s="114"/>
      <c r="J44" s="114"/>
      <c r="K44" s="114"/>
      <c r="L44" s="114"/>
      <c r="M44" s="114"/>
      <c r="N44" s="114"/>
      <c r="O44" s="114" t="s">
        <v>69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 t="s">
        <v>70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36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 t="s">
        <v>36</v>
      </c>
      <c r="P45" s="114"/>
      <c r="Q45" s="114"/>
      <c r="R45" s="114"/>
      <c r="S45" s="114" t="s">
        <v>37</v>
      </c>
      <c r="T45" s="114"/>
      <c r="U45" s="114"/>
      <c r="V45" s="114"/>
      <c r="W45" s="114"/>
      <c r="X45" s="114"/>
      <c r="Y45" s="114"/>
      <c r="Z45" s="114"/>
      <c r="AA45" s="136" t="s">
        <v>67</v>
      </c>
      <c r="AB45" s="136"/>
      <c r="AC45" s="136"/>
      <c r="AD45" s="136"/>
      <c r="AE45" s="136"/>
      <c r="AF45" s="136"/>
      <c r="AG45" s="136"/>
      <c r="AH45" s="136"/>
      <c r="AI45" s="136"/>
      <c r="AJ45" s="136"/>
      <c r="AK45" s="114" t="s">
        <v>71</v>
      </c>
      <c r="AL45" s="114"/>
      <c r="AM45" s="114"/>
      <c r="AN45" s="114"/>
      <c r="AO45" s="114"/>
      <c r="AP45" s="114"/>
      <c r="AQ45" s="114"/>
      <c r="AR45" s="114"/>
      <c r="AS45" s="114" t="s">
        <v>36</v>
      </c>
      <c r="AT45" s="114"/>
      <c r="AU45" s="114"/>
      <c r="AV45" s="114"/>
      <c r="AW45" s="114"/>
      <c r="AX45" s="114"/>
      <c r="AY45" s="114"/>
      <c r="AZ45" s="114"/>
      <c r="BA45" s="114"/>
      <c r="BB45" s="114" t="s">
        <v>37</v>
      </c>
      <c r="BC45" s="114"/>
      <c r="BD45" s="114"/>
      <c r="BE45" s="114"/>
      <c r="BF45" s="114"/>
      <c r="BG45" s="114"/>
      <c r="BH45" s="114"/>
      <c r="BI45" s="114"/>
      <c r="BJ45" s="114"/>
      <c r="BK45" s="136" t="s">
        <v>67</v>
      </c>
      <c r="BL45" s="136"/>
      <c r="BM45" s="136"/>
      <c r="BN45" s="136"/>
      <c r="BO45" s="136"/>
      <c r="BP45" s="136"/>
      <c r="BQ45" s="136"/>
      <c r="BR45" s="114" t="s">
        <v>72</v>
      </c>
      <c r="BS45" s="114"/>
      <c r="BT45" s="114"/>
      <c r="BU45" s="114"/>
      <c r="BV45" s="114"/>
      <c r="BW45" s="114"/>
      <c r="BX45" s="114"/>
      <c r="BY45" s="114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ht="13.5" customHeight="1">
      <c r="A46" s="132"/>
      <c r="B46" s="132"/>
      <c r="C46" s="132"/>
      <c r="D46" s="132"/>
      <c r="E46" s="132"/>
      <c r="F46" s="132" t="s">
        <v>42</v>
      </c>
      <c r="G46" s="132"/>
      <c r="H46" s="132"/>
      <c r="I46" s="132"/>
      <c r="J46" s="132"/>
      <c r="K46" s="132"/>
      <c r="L46" s="132"/>
      <c r="M46" s="132"/>
      <c r="N46" s="132"/>
      <c r="O46" s="132" t="s">
        <v>43</v>
      </c>
      <c r="P46" s="132"/>
      <c r="Q46" s="132"/>
      <c r="R46" s="132"/>
      <c r="S46" s="132" t="s">
        <v>44</v>
      </c>
      <c r="T46" s="132"/>
      <c r="U46" s="132"/>
      <c r="V46" s="132"/>
      <c r="W46" s="132"/>
      <c r="X46" s="132"/>
      <c r="Y46" s="132"/>
      <c r="Z46" s="132"/>
      <c r="AA46" s="132" t="s">
        <v>45</v>
      </c>
      <c r="AB46" s="132"/>
      <c r="AC46" s="132"/>
      <c r="AD46" s="132"/>
      <c r="AE46" s="132"/>
      <c r="AF46" s="132"/>
      <c r="AG46" s="132"/>
      <c r="AH46" s="132"/>
      <c r="AI46" s="132"/>
      <c r="AJ46" s="132"/>
      <c r="AK46" s="132" t="s">
        <v>46</v>
      </c>
      <c r="AL46" s="132"/>
      <c r="AM46" s="132"/>
      <c r="AN46" s="132"/>
      <c r="AO46" s="132"/>
      <c r="AP46" s="132"/>
      <c r="AQ46" s="132"/>
      <c r="AR46" s="132"/>
      <c r="AS46" s="132" t="s">
        <v>47</v>
      </c>
      <c r="AT46" s="132"/>
      <c r="AU46" s="132"/>
      <c r="AV46" s="132"/>
      <c r="AW46" s="132"/>
      <c r="AX46" s="132"/>
      <c r="AY46" s="132"/>
      <c r="AZ46" s="132"/>
      <c r="BA46" s="132"/>
      <c r="BB46" s="132" t="s">
        <v>48</v>
      </c>
      <c r="BC46" s="132"/>
      <c r="BD46" s="132"/>
      <c r="BE46" s="132"/>
      <c r="BF46" s="132"/>
      <c r="BG46" s="132"/>
      <c r="BH46" s="132"/>
      <c r="BI46" s="132"/>
      <c r="BJ46" s="132"/>
      <c r="BK46" s="132" t="s">
        <v>49</v>
      </c>
      <c r="BL46" s="132"/>
      <c r="BM46" s="132"/>
      <c r="BN46" s="132"/>
      <c r="BO46" s="132"/>
      <c r="BP46" s="132"/>
      <c r="BQ46" s="132"/>
      <c r="BR46" s="132" t="s">
        <v>50</v>
      </c>
      <c r="BS46" s="132"/>
      <c r="BT46" s="132"/>
      <c r="BU46" s="132"/>
      <c r="BV46" s="132"/>
      <c r="BW46" s="132"/>
      <c r="BX46" s="132"/>
      <c r="BY46" s="132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ht="43.5" customHeight="1">
      <c r="A47" s="70">
        <v>2610</v>
      </c>
      <c r="B47" s="70"/>
      <c r="C47" s="70"/>
      <c r="D47" s="70"/>
      <c r="E47" s="70"/>
      <c r="F47" s="71" t="s">
        <v>68</v>
      </c>
      <c r="G47" s="71"/>
      <c r="H47" s="71"/>
      <c r="I47" s="71"/>
      <c r="J47" s="71"/>
      <c r="K47" s="71"/>
      <c r="L47" s="71"/>
      <c r="M47" s="71"/>
      <c r="N47" s="71"/>
      <c r="O47" s="64">
        <v>3258000</v>
      </c>
      <c r="P47" s="64"/>
      <c r="Q47" s="64"/>
      <c r="R47" s="64"/>
      <c r="S47" s="64">
        <v>0</v>
      </c>
      <c r="T47" s="64"/>
      <c r="U47" s="64"/>
      <c r="V47" s="64"/>
      <c r="W47" s="64"/>
      <c r="X47" s="64"/>
      <c r="Y47" s="64"/>
      <c r="Z47" s="64"/>
      <c r="AA47" s="64">
        <v>0</v>
      </c>
      <c r="AB47" s="64"/>
      <c r="AC47" s="64"/>
      <c r="AD47" s="64"/>
      <c r="AE47" s="64"/>
      <c r="AF47" s="64"/>
      <c r="AG47" s="64"/>
      <c r="AH47" s="64"/>
      <c r="AI47" s="64"/>
      <c r="AJ47" s="64"/>
      <c r="AK47" s="67">
        <v>3258000</v>
      </c>
      <c r="AL47" s="67"/>
      <c r="AM47" s="67"/>
      <c r="AN47" s="67"/>
      <c r="AO47" s="67"/>
      <c r="AP47" s="67"/>
      <c r="AQ47" s="67"/>
      <c r="AR47" s="67"/>
      <c r="AS47" s="64">
        <v>3489316</v>
      </c>
      <c r="AT47" s="64"/>
      <c r="AU47" s="64"/>
      <c r="AV47" s="64"/>
      <c r="AW47" s="64"/>
      <c r="AX47" s="64"/>
      <c r="AY47" s="64"/>
      <c r="AZ47" s="64"/>
      <c r="BA47" s="64"/>
      <c r="BB47" s="64">
        <v>0</v>
      </c>
      <c r="BC47" s="64"/>
      <c r="BD47" s="64"/>
      <c r="BE47" s="64"/>
      <c r="BF47" s="64"/>
      <c r="BG47" s="64"/>
      <c r="BH47" s="64"/>
      <c r="BI47" s="64"/>
      <c r="BJ47" s="64"/>
      <c r="BK47" s="64">
        <v>0</v>
      </c>
      <c r="BL47" s="64"/>
      <c r="BM47" s="64"/>
      <c r="BN47" s="64"/>
      <c r="BO47" s="64"/>
      <c r="BP47" s="64"/>
      <c r="BQ47" s="64"/>
      <c r="BR47" s="64">
        <v>3489316</v>
      </c>
      <c r="BS47" s="64"/>
      <c r="BT47" s="64"/>
      <c r="BU47" s="64"/>
      <c r="BV47" s="64"/>
      <c r="BW47" s="64"/>
      <c r="BX47" s="64"/>
      <c r="BY47" s="64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ht="13.5" customHeight="1">
      <c r="A48" s="97"/>
      <c r="B48" s="97"/>
      <c r="C48" s="97"/>
      <c r="D48" s="97"/>
      <c r="E48" s="97"/>
      <c r="F48" s="105" t="s">
        <v>73</v>
      </c>
      <c r="G48" s="105"/>
      <c r="H48" s="105"/>
      <c r="I48" s="105"/>
      <c r="J48" s="105"/>
      <c r="K48" s="105"/>
      <c r="L48" s="105"/>
      <c r="M48" s="105"/>
      <c r="N48" s="105"/>
      <c r="O48" s="67">
        <v>3258000</v>
      </c>
      <c r="P48" s="67"/>
      <c r="Q48" s="67"/>
      <c r="R48" s="67"/>
      <c r="S48" s="67">
        <v>0</v>
      </c>
      <c r="T48" s="67"/>
      <c r="U48" s="67"/>
      <c r="V48" s="67"/>
      <c r="W48" s="67"/>
      <c r="X48" s="67"/>
      <c r="Y48" s="67"/>
      <c r="Z48" s="67"/>
      <c r="AA48" s="67">
        <v>0</v>
      </c>
      <c r="AB48" s="67"/>
      <c r="AC48" s="67"/>
      <c r="AD48" s="67"/>
      <c r="AE48" s="67"/>
      <c r="AF48" s="67"/>
      <c r="AG48" s="67"/>
      <c r="AH48" s="67"/>
      <c r="AI48" s="67"/>
      <c r="AJ48" s="67"/>
      <c r="AK48" s="67">
        <v>3258000</v>
      </c>
      <c r="AL48" s="67"/>
      <c r="AM48" s="67"/>
      <c r="AN48" s="67"/>
      <c r="AO48" s="67"/>
      <c r="AP48" s="67"/>
      <c r="AQ48" s="67"/>
      <c r="AR48" s="67"/>
      <c r="AS48" s="67">
        <v>3489316</v>
      </c>
      <c r="AT48" s="67"/>
      <c r="AU48" s="67"/>
      <c r="AV48" s="67"/>
      <c r="AW48" s="67"/>
      <c r="AX48" s="67"/>
      <c r="AY48" s="67"/>
      <c r="AZ48" s="67"/>
      <c r="BA48" s="67"/>
      <c r="BB48" s="67">
        <v>0</v>
      </c>
      <c r="BC48" s="67"/>
      <c r="BD48" s="67"/>
      <c r="BE48" s="67"/>
      <c r="BF48" s="67"/>
      <c r="BG48" s="67"/>
      <c r="BH48" s="67"/>
      <c r="BI48" s="67"/>
      <c r="BJ48" s="67"/>
      <c r="BK48" s="67">
        <v>0</v>
      </c>
      <c r="BL48" s="67"/>
      <c r="BM48" s="67"/>
      <c r="BN48" s="67"/>
      <c r="BO48" s="67"/>
      <c r="BP48" s="67"/>
      <c r="BQ48" s="67"/>
      <c r="BR48" s="67">
        <v>3489316</v>
      </c>
      <c r="BS48" s="67"/>
      <c r="BT48" s="67"/>
      <c r="BU48" s="67"/>
      <c r="BV48" s="67"/>
      <c r="BW48" s="67"/>
      <c r="BX48" s="67"/>
      <c r="BY48" s="67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 ht="24.75" customHeight="1">
      <c r="A49" s="74" t="s">
        <v>274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113" t="s">
        <v>30</v>
      </c>
      <c r="BS49" s="113"/>
      <c r="BT49" s="113"/>
      <c r="BU49" s="113"/>
      <c r="BV49" s="113"/>
      <c r="BW49" s="113"/>
      <c r="BX49" s="113"/>
      <c r="BY49" s="113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:90" ht="13.5" customHeight="1">
      <c r="A50" s="114"/>
      <c r="B50" s="114"/>
      <c r="C50" s="114"/>
      <c r="D50" s="114"/>
      <c r="E50" s="114"/>
      <c r="F50" s="114" t="s">
        <v>63</v>
      </c>
      <c r="G50" s="114"/>
      <c r="H50" s="114"/>
      <c r="I50" s="114"/>
      <c r="J50" s="114"/>
      <c r="K50" s="114"/>
      <c r="L50" s="114"/>
      <c r="M50" s="114"/>
      <c r="N50" s="114"/>
      <c r="O50" s="114" t="s">
        <v>69</v>
      </c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 t="s">
        <v>70</v>
      </c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:90" ht="36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 t="s">
        <v>36</v>
      </c>
      <c r="P51" s="114"/>
      <c r="Q51" s="114"/>
      <c r="R51" s="114"/>
      <c r="S51" s="114" t="s">
        <v>37</v>
      </c>
      <c r="T51" s="114"/>
      <c r="U51" s="114"/>
      <c r="V51" s="114"/>
      <c r="W51" s="114"/>
      <c r="X51" s="114"/>
      <c r="Y51" s="114"/>
      <c r="Z51" s="114"/>
      <c r="AA51" s="136" t="s">
        <v>67</v>
      </c>
      <c r="AB51" s="136"/>
      <c r="AC51" s="136"/>
      <c r="AD51" s="136"/>
      <c r="AE51" s="136"/>
      <c r="AF51" s="136"/>
      <c r="AG51" s="136"/>
      <c r="AH51" s="136"/>
      <c r="AI51" s="136"/>
      <c r="AJ51" s="136"/>
      <c r="AK51" s="114" t="s">
        <v>39</v>
      </c>
      <c r="AL51" s="114"/>
      <c r="AM51" s="114"/>
      <c r="AN51" s="114"/>
      <c r="AO51" s="114"/>
      <c r="AP51" s="114"/>
      <c r="AQ51" s="114"/>
      <c r="AR51" s="114"/>
      <c r="AS51" s="114" t="s">
        <v>36</v>
      </c>
      <c r="AT51" s="114"/>
      <c r="AU51" s="114"/>
      <c r="AV51" s="114"/>
      <c r="AW51" s="114"/>
      <c r="AX51" s="114"/>
      <c r="AY51" s="114"/>
      <c r="AZ51" s="114"/>
      <c r="BA51" s="114"/>
      <c r="BB51" s="114" t="s">
        <v>37</v>
      </c>
      <c r="BC51" s="114"/>
      <c r="BD51" s="114"/>
      <c r="BE51" s="114"/>
      <c r="BF51" s="114"/>
      <c r="BG51" s="114"/>
      <c r="BH51" s="114"/>
      <c r="BI51" s="114"/>
      <c r="BJ51" s="114"/>
      <c r="BK51" s="136" t="s">
        <v>67</v>
      </c>
      <c r="BL51" s="136"/>
      <c r="BM51" s="136"/>
      <c r="BN51" s="136"/>
      <c r="BO51" s="136"/>
      <c r="BP51" s="136"/>
      <c r="BQ51" s="136"/>
      <c r="BR51" s="114" t="s">
        <v>72</v>
      </c>
      <c r="BS51" s="114"/>
      <c r="BT51" s="114"/>
      <c r="BU51" s="114"/>
      <c r="BV51" s="114"/>
      <c r="BW51" s="114"/>
      <c r="BX51" s="114"/>
      <c r="BY51" s="114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:90" ht="13.5" customHeight="1">
      <c r="A52" s="132"/>
      <c r="B52" s="132"/>
      <c r="C52" s="132"/>
      <c r="D52" s="132"/>
      <c r="E52" s="132"/>
      <c r="F52" s="132" t="s">
        <v>42</v>
      </c>
      <c r="G52" s="132"/>
      <c r="H52" s="132"/>
      <c r="I52" s="132"/>
      <c r="J52" s="132"/>
      <c r="K52" s="132"/>
      <c r="L52" s="132"/>
      <c r="M52" s="132"/>
      <c r="N52" s="132"/>
      <c r="O52" s="132" t="s">
        <v>43</v>
      </c>
      <c r="P52" s="132"/>
      <c r="Q52" s="132"/>
      <c r="R52" s="132"/>
      <c r="S52" s="132" t="s">
        <v>44</v>
      </c>
      <c r="T52" s="132"/>
      <c r="U52" s="132"/>
      <c r="V52" s="132"/>
      <c r="W52" s="132"/>
      <c r="X52" s="132"/>
      <c r="Y52" s="132"/>
      <c r="Z52" s="132"/>
      <c r="AA52" s="132" t="s">
        <v>45</v>
      </c>
      <c r="AB52" s="132"/>
      <c r="AC52" s="132"/>
      <c r="AD52" s="132"/>
      <c r="AE52" s="132"/>
      <c r="AF52" s="132"/>
      <c r="AG52" s="132"/>
      <c r="AH52" s="132"/>
      <c r="AI52" s="132"/>
      <c r="AJ52" s="132"/>
      <c r="AK52" s="132" t="s">
        <v>46</v>
      </c>
      <c r="AL52" s="132"/>
      <c r="AM52" s="132"/>
      <c r="AN52" s="132"/>
      <c r="AO52" s="132"/>
      <c r="AP52" s="132"/>
      <c r="AQ52" s="132"/>
      <c r="AR52" s="132"/>
      <c r="AS52" s="132" t="s">
        <v>47</v>
      </c>
      <c r="AT52" s="132"/>
      <c r="AU52" s="132"/>
      <c r="AV52" s="132"/>
      <c r="AW52" s="132"/>
      <c r="AX52" s="132"/>
      <c r="AY52" s="132"/>
      <c r="AZ52" s="132"/>
      <c r="BA52" s="132"/>
      <c r="BB52" s="132" t="s">
        <v>48</v>
      </c>
      <c r="BC52" s="132"/>
      <c r="BD52" s="132"/>
      <c r="BE52" s="132"/>
      <c r="BF52" s="132"/>
      <c r="BG52" s="132"/>
      <c r="BH52" s="132"/>
      <c r="BI52" s="132"/>
      <c r="BJ52" s="132"/>
      <c r="BK52" s="132" t="s">
        <v>49</v>
      </c>
      <c r="BL52" s="132"/>
      <c r="BM52" s="132"/>
      <c r="BN52" s="132"/>
      <c r="BO52" s="132"/>
      <c r="BP52" s="132"/>
      <c r="BQ52" s="132"/>
      <c r="BR52" s="132" t="s">
        <v>50</v>
      </c>
      <c r="BS52" s="132"/>
      <c r="BT52" s="132"/>
      <c r="BU52" s="132"/>
      <c r="BV52" s="132"/>
      <c r="BW52" s="132"/>
      <c r="BX52" s="132"/>
      <c r="BY52" s="132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90" ht="13.5" customHeight="1">
      <c r="A53" s="139"/>
      <c r="B53" s="139"/>
      <c r="C53" s="139"/>
      <c r="D53" s="139"/>
      <c r="E53" s="139"/>
      <c r="F53" s="140" t="s">
        <v>55</v>
      </c>
      <c r="G53" s="140"/>
      <c r="H53" s="140"/>
      <c r="I53" s="140"/>
      <c r="J53" s="140"/>
      <c r="K53" s="140"/>
      <c r="L53" s="140"/>
      <c r="M53" s="140"/>
      <c r="N53" s="140"/>
      <c r="O53" s="141" t="s">
        <v>55</v>
      </c>
      <c r="P53" s="141"/>
      <c r="Q53" s="141"/>
      <c r="R53" s="141"/>
      <c r="S53" s="141" t="s">
        <v>55</v>
      </c>
      <c r="T53" s="141"/>
      <c r="U53" s="141"/>
      <c r="V53" s="141"/>
      <c r="W53" s="141"/>
      <c r="X53" s="141"/>
      <c r="Y53" s="141"/>
      <c r="Z53" s="141"/>
      <c r="AA53" s="141" t="s">
        <v>55</v>
      </c>
      <c r="AB53" s="141"/>
      <c r="AC53" s="141"/>
      <c r="AD53" s="141"/>
      <c r="AE53" s="141"/>
      <c r="AF53" s="141"/>
      <c r="AG53" s="141"/>
      <c r="AH53" s="141"/>
      <c r="AI53" s="141"/>
      <c r="AJ53" s="141"/>
      <c r="AK53" s="142" t="s">
        <v>55</v>
      </c>
      <c r="AL53" s="142"/>
      <c r="AM53" s="142"/>
      <c r="AN53" s="142"/>
      <c r="AO53" s="142"/>
      <c r="AP53" s="142"/>
      <c r="AQ53" s="142"/>
      <c r="AR53" s="142"/>
      <c r="AS53" s="141" t="s">
        <v>55</v>
      </c>
      <c r="AT53" s="141"/>
      <c r="AU53" s="141"/>
      <c r="AV53" s="141"/>
      <c r="AW53" s="141"/>
      <c r="AX53" s="141"/>
      <c r="AY53" s="141"/>
      <c r="AZ53" s="141"/>
      <c r="BA53" s="141"/>
      <c r="BB53" s="141" t="s">
        <v>55</v>
      </c>
      <c r="BC53" s="141"/>
      <c r="BD53" s="141"/>
      <c r="BE53" s="141"/>
      <c r="BF53" s="141"/>
      <c r="BG53" s="141"/>
      <c r="BH53" s="141"/>
      <c r="BI53" s="141"/>
      <c r="BJ53" s="141"/>
      <c r="BK53" s="141" t="s">
        <v>55</v>
      </c>
      <c r="BL53" s="141"/>
      <c r="BM53" s="141"/>
      <c r="BN53" s="141"/>
      <c r="BO53" s="141"/>
      <c r="BP53" s="141"/>
      <c r="BQ53" s="141"/>
      <c r="BR53" s="141" t="s">
        <v>55</v>
      </c>
      <c r="BS53" s="141"/>
      <c r="BT53" s="141"/>
      <c r="BU53" s="141"/>
      <c r="BV53" s="141"/>
      <c r="BW53" s="141"/>
      <c r="BX53" s="141"/>
      <c r="BY53" s="14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90" ht="13.5" customHeight="1">
      <c r="A54" s="97"/>
      <c r="B54" s="97"/>
      <c r="C54" s="97"/>
      <c r="D54" s="97"/>
      <c r="E54" s="97"/>
      <c r="F54" s="105" t="s">
        <v>58</v>
      </c>
      <c r="G54" s="105"/>
      <c r="H54" s="105"/>
      <c r="I54" s="105"/>
      <c r="J54" s="105"/>
      <c r="K54" s="105"/>
      <c r="L54" s="105"/>
      <c r="M54" s="105"/>
      <c r="N54" s="105"/>
      <c r="O54" s="138" t="s">
        <v>55</v>
      </c>
      <c r="P54" s="138"/>
      <c r="Q54" s="138"/>
      <c r="R54" s="138"/>
      <c r="S54" s="138" t="s">
        <v>55</v>
      </c>
      <c r="T54" s="138"/>
      <c r="U54" s="138"/>
      <c r="V54" s="138"/>
      <c r="W54" s="138"/>
      <c r="X54" s="138"/>
      <c r="Y54" s="138"/>
      <c r="Z54" s="138"/>
      <c r="AA54" s="138" t="s">
        <v>55</v>
      </c>
      <c r="AB54" s="138"/>
      <c r="AC54" s="138"/>
      <c r="AD54" s="138"/>
      <c r="AE54" s="138"/>
      <c r="AF54" s="138"/>
      <c r="AG54" s="138"/>
      <c r="AH54" s="138"/>
      <c r="AI54" s="138"/>
      <c r="AJ54" s="138"/>
      <c r="AK54" s="138" t="s">
        <v>55</v>
      </c>
      <c r="AL54" s="138"/>
      <c r="AM54" s="138"/>
      <c r="AN54" s="138"/>
      <c r="AO54" s="138"/>
      <c r="AP54" s="138"/>
      <c r="AQ54" s="138"/>
      <c r="AR54" s="138"/>
      <c r="AS54" s="138" t="s">
        <v>55</v>
      </c>
      <c r="AT54" s="138"/>
      <c r="AU54" s="138"/>
      <c r="AV54" s="138"/>
      <c r="AW54" s="138"/>
      <c r="AX54" s="138"/>
      <c r="AY54" s="138"/>
      <c r="AZ54" s="138"/>
      <c r="BA54" s="138"/>
      <c r="BB54" s="138" t="s">
        <v>55</v>
      </c>
      <c r="BC54" s="138"/>
      <c r="BD54" s="138"/>
      <c r="BE54" s="138"/>
      <c r="BF54" s="138"/>
      <c r="BG54" s="138"/>
      <c r="BH54" s="138"/>
      <c r="BI54" s="138"/>
      <c r="BJ54" s="138"/>
      <c r="BK54" s="138" t="s">
        <v>55</v>
      </c>
      <c r="BL54" s="138"/>
      <c r="BM54" s="138"/>
      <c r="BN54" s="138"/>
      <c r="BO54" s="138"/>
      <c r="BP54" s="138"/>
      <c r="BQ54" s="138"/>
      <c r="BR54" s="138" t="s">
        <v>55</v>
      </c>
      <c r="BS54" s="138"/>
      <c r="BT54" s="138"/>
      <c r="BU54" s="138"/>
      <c r="BV54" s="138"/>
      <c r="BW54" s="138"/>
      <c r="BX54" s="138"/>
      <c r="BY54" s="138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:90" ht="15" customHeight="1">
      <c r="A55" s="74" t="s">
        <v>275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11"/>
    </row>
    <row r="56" spans="1:90" ht="15" customHeight="1">
      <c r="A56" s="73" t="s">
        <v>276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</row>
    <row r="57" spans="1:90" ht="13.5" customHeight="1">
      <c r="A57" s="114"/>
      <c r="B57" s="114"/>
      <c r="C57" s="114" t="s">
        <v>75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32" t="s">
        <v>64</v>
      </c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 t="s">
        <v>65</v>
      </c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 t="s">
        <v>66</v>
      </c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</row>
    <row r="58" spans="1:90" ht="37.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 t="s">
        <v>76</v>
      </c>
      <c r="P58" s="114"/>
      <c r="Q58" s="114"/>
      <c r="R58" s="114"/>
      <c r="S58" s="114" t="s">
        <v>77</v>
      </c>
      <c r="T58" s="114"/>
      <c r="U58" s="114"/>
      <c r="V58" s="114"/>
      <c r="W58" s="114"/>
      <c r="X58" s="114"/>
      <c r="Y58" s="114"/>
      <c r="Z58" s="114"/>
      <c r="AA58" s="114" t="s">
        <v>67</v>
      </c>
      <c r="AB58" s="114"/>
      <c r="AC58" s="114"/>
      <c r="AD58" s="114"/>
      <c r="AE58" s="114"/>
      <c r="AF58" s="114"/>
      <c r="AG58" s="114"/>
      <c r="AH58" s="114"/>
      <c r="AI58" s="114"/>
      <c r="AJ58" s="114"/>
      <c r="AK58" s="114" t="s">
        <v>71</v>
      </c>
      <c r="AL58" s="114"/>
      <c r="AM58" s="114"/>
      <c r="AN58" s="114"/>
      <c r="AO58" s="114"/>
      <c r="AP58" s="114"/>
      <c r="AQ58" s="114"/>
      <c r="AR58" s="114"/>
      <c r="AS58" s="114" t="s">
        <v>76</v>
      </c>
      <c r="AT58" s="114"/>
      <c r="AU58" s="114"/>
      <c r="AV58" s="114"/>
      <c r="AW58" s="114"/>
      <c r="AX58" s="114"/>
      <c r="AY58" s="114"/>
      <c r="AZ58" s="114"/>
      <c r="BA58" s="114"/>
      <c r="BB58" s="114" t="s">
        <v>77</v>
      </c>
      <c r="BC58" s="114"/>
      <c r="BD58" s="114"/>
      <c r="BE58" s="114"/>
      <c r="BF58" s="114"/>
      <c r="BG58" s="114"/>
      <c r="BH58" s="114"/>
      <c r="BI58" s="114"/>
      <c r="BJ58" s="114"/>
      <c r="BK58" s="114" t="s">
        <v>67</v>
      </c>
      <c r="BL58" s="114"/>
      <c r="BM58" s="114"/>
      <c r="BN58" s="114"/>
      <c r="BO58" s="114"/>
      <c r="BP58" s="114"/>
      <c r="BQ58" s="114"/>
      <c r="BR58" s="114" t="s">
        <v>72</v>
      </c>
      <c r="BS58" s="114"/>
      <c r="BT58" s="114"/>
      <c r="BU58" s="114"/>
      <c r="BV58" s="114"/>
      <c r="BW58" s="114"/>
      <c r="BX58" s="114"/>
      <c r="BY58" s="114"/>
      <c r="BZ58" s="114" t="s">
        <v>76</v>
      </c>
      <c r="CA58" s="114"/>
      <c r="CB58" s="114"/>
      <c r="CC58" s="114"/>
      <c r="CD58" s="114"/>
      <c r="CE58" s="114"/>
      <c r="CF58" s="114" t="s">
        <v>77</v>
      </c>
      <c r="CG58" s="114"/>
      <c r="CH58" s="114"/>
      <c r="CI58" s="114"/>
      <c r="CJ58" s="114"/>
      <c r="CK58" s="12" t="s">
        <v>67</v>
      </c>
      <c r="CL58" s="12" t="s">
        <v>267</v>
      </c>
    </row>
    <row r="59" spans="1:90" ht="13.5" customHeight="1">
      <c r="A59" s="132"/>
      <c r="B59" s="132"/>
      <c r="C59" s="132" t="s">
        <v>42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 t="s">
        <v>43</v>
      </c>
      <c r="P59" s="132"/>
      <c r="Q59" s="132"/>
      <c r="R59" s="132"/>
      <c r="S59" s="132" t="s">
        <v>44</v>
      </c>
      <c r="T59" s="132"/>
      <c r="U59" s="132"/>
      <c r="V59" s="132"/>
      <c r="W59" s="132"/>
      <c r="X59" s="132"/>
      <c r="Y59" s="132"/>
      <c r="Z59" s="132"/>
      <c r="AA59" s="132" t="s">
        <v>45</v>
      </c>
      <c r="AB59" s="132"/>
      <c r="AC59" s="132"/>
      <c r="AD59" s="132"/>
      <c r="AE59" s="132"/>
      <c r="AF59" s="132"/>
      <c r="AG59" s="132"/>
      <c r="AH59" s="132"/>
      <c r="AI59" s="132"/>
      <c r="AJ59" s="132"/>
      <c r="AK59" s="132" t="s">
        <v>46</v>
      </c>
      <c r="AL59" s="132"/>
      <c r="AM59" s="132"/>
      <c r="AN59" s="132"/>
      <c r="AO59" s="132"/>
      <c r="AP59" s="132"/>
      <c r="AQ59" s="132"/>
      <c r="AR59" s="132"/>
      <c r="AS59" s="132" t="s">
        <v>47</v>
      </c>
      <c r="AT59" s="132"/>
      <c r="AU59" s="132"/>
      <c r="AV59" s="132"/>
      <c r="AW59" s="132"/>
      <c r="AX59" s="132"/>
      <c r="AY59" s="132"/>
      <c r="AZ59" s="132"/>
      <c r="BA59" s="132"/>
      <c r="BB59" s="132" t="s">
        <v>48</v>
      </c>
      <c r="BC59" s="132"/>
      <c r="BD59" s="132"/>
      <c r="BE59" s="132"/>
      <c r="BF59" s="132"/>
      <c r="BG59" s="132"/>
      <c r="BH59" s="132"/>
      <c r="BI59" s="132"/>
      <c r="BJ59" s="132"/>
      <c r="BK59" s="132" t="s">
        <v>49</v>
      </c>
      <c r="BL59" s="132"/>
      <c r="BM59" s="132"/>
      <c r="BN59" s="132"/>
      <c r="BO59" s="132"/>
      <c r="BP59" s="132"/>
      <c r="BQ59" s="132"/>
      <c r="BR59" s="132" t="s">
        <v>50</v>
      </c>
      <c r="BS59" s="132"/>
      <c r="BT59" s="132"/>
      <c r="BU59" s="132"/>
      <c r="BV59" s="132"/>
      <c r="BW59" s="132"/>
      <c r="BX59" s="132"/>
      <c r="BY59" s="132"/>
      <c r="BZ59" s="132" t="s">
        <v>51</v>
      </c>
      <c r="CA59" s="132"/>
      <c r="CB59" s="132"/>
      <c r="CC59" s="132"/>
      <c r="CD59" s="132"/>
      <c r="CE59" s="132"/>
      <c r="CF59" s="132" t="s">
        <v>52</v>
      </c>
      <c r="CG59" s="132"/>
      <c r="CH59" s="132"/>
      <c r="CI59" s="132"/>
      <c r="CJ59" s="132"/>
      <c r="CK59" s="2" t="s">
        <v>53</v>
      </c>
      <c r="CL59" s="2">
        <v>14</v>
      </c>
    </row>
    <row r="60" spans="1:90" ht="40.5" customHeight="1">
      <c r="A60" s="70"/>
      <c r="B60" s="70"/>
      <c r="C60" s="81" t="s">
        <v>295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67">
        <f>SUM(O61:R70)</f>
        <v>0</v>
      </c>
      <c r="P60" s="67"/>
      <c r="Q60" s="67"/>
      <c r="R60" s="67"/>
      <c r="S60" s="67">
        <f>SUM(S61:Z70)</f>
        <v>0</v>
      </c>
      <c r="T60" s="67"/>
      <c r="U60" s="67"/>
      <c r="V60" s="67"/>
      <c r="W60" s="67"/>
      <c r="X60" s="67"/>
      <c r="Y60" s="67"/>
      <c r="Z60" s="67"/>
      <c r="AA60" s="67">
        <f>SUM(AA61:AJ70)</f>
        <v>0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>
        <f>SUM(AK61:AR70)</f>
        <v>0</v>
      </c>
      <c r="AL60" s="67"/>
      <c r="AM60" s="67"/>
      <c r="AN60" s="67"/>
      <c r="AO60" s="67"/>
      <c r="AP60" s="67"/>
      <c r="AQ60" s="67"/>
      <c r="AR60" s="67"/>
      <c r="AS60" s="67">
        <f>SUM(AS61:BA70)</f>
        <v>4950000</v>
      </c>
      <c r="AT60" s="67"/>
      <c r="AU60" s="67"/>
      <c r="AV60" s="67"/>
      <c r="AW60" s="67"/>
      <c r="AX60" s="67"/>
      <c r="AY60" s="67"/>
      <c r="AZ60" s="67"/>
      <c r="BA60" s="67"/>
      <c r="BB60" s="67">
        <f>SUM(BB61:BJ70)</f>
        <v>300000</v>
      </c>
      <c r="BC60" s="67"/>
      <c r="BD60" s="67"/>
      <c r="BE60" s="67"/>
      <c r="BF60" s="67"/>
      <c r="BG60" s="67"/>
      <c r="BH60" s="67"/>
      <c r="BI60" s="67"/>
      <c r="BJ60" s="67"/>
      <c r="BK60" s="67">
        <f>SUM(BK61:BQ70)</f>
        <v>300000</v>
      </c>
      <c r="BL60" s="67"/>
      <c r="BM60" s="67"/>
      <c r="BN60" s="67"/>
      <c r="BO60" s="67"/>
      <c r="BP60" s="67"/>
      <c r="BQ60" s="67"/>
      <c r="BR60" s="67">
        <f>SUM(BR61:BY70)</f>
        <v>5250000</v>
      </c>
      <c r="BS60" s="67"/>
      <c r="BT60" s="67"/>
      <c r="BU60" s="67"/>
      <c r="BV60" s="67"/>
      <c r="BW60" s="67"/>
      <c r="BX60" s="67"/>
      <c r="BY60" s="67"/>
      <c r="BZ60" s="67">
        <v>0</v>
      </c>
      <c r="CA60" s="67"/>
      <c r="CB60" s="67"/>
      <c r="CC60" s="67"/>
      <c r="CD60" s="67"/>
      <c r="CE60" s="67"/>
      <c r="CF60" s="67">
        <f>SUM(CF61:CJ70)</f>
        <v>0</v>
      </c>
      <c r="CG60" s="67"/>
      <c r="CH60" s="67"/>
      <c r="CI60" s="67"/>
      <c r="CJ60" s="67"/>
      <c r="CK60" s="7">
        <f>SUM(CK61:CK70)</f>
        <v>0</v>
      </c>
      <c r="CL60" s="7">
        <v>0</v>
      </c>
    </row>
    <row r="61" spans="1:90" ht="112.5" customHeight="1">
      <c r="A61" s="70"/>
      <c r="B61" s="70"/>
      <c r="C61" s="71" t="s">
        <v>235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64">
        <v>0</v>
      </c>
      <c r="P61" s="64"/>
      <c r="Q61" s="64"/>
      <c r="R61" s="64"/>
      <c r="S61" s="64">
        <v>0</v>
      </c>
      <c r="T61" s="64"/>
      <c r="U61" s="64"/>
      <c r="V61" s="64"/>
      <c r="W61" s="64"/>
      <c r="X61" s="64"/>
      <c r="Y61" s="64"/>
      <c r="Z61" s="64"/>
      <c r="AA61" s="64">
        <v>0</v>
      </c>
      <c r="AB61" s="64"/>
      <c r="AC61" s="64"/>
      <c r="AD61" s="64"/>
      <c r="AE61" s="64"/>
      <c r="AF61" s="64"/>
      <c r="AG61" s="64"/>
      <c r="AH61" s="64"/>
      <c r="AI61" s="64"/>
      <c r="AJ61" s="64"/>
      <c r="AK61" s="67">
        <v>0</v>
      </c>
      <c r="AL61" s="67"/>
      <c r="AM61" s="67"/>
      <c r="AN61" s="67"/>
      <c r="AO61" s="67"/>
      <c r="AP61" s="67"/>
      <c r="AQ61" s="67"/>
      <c r="AR61" s="67"/>
      <c r="AS61" s="64">
        <v>630000</v>
      </c>
      <c r="AT61" s="64"/>
      <c r="AU61" s="64"/>
      <c r="AV61" s="64"/>
      <c r="AW61" s="64"/>
      <c r="AX61" s="64"/>
      <c r="AY61" s="64"/>
      <c r="AZ61" s="64"/>
      <c r="BA61" s="64"/>
      <c r="BB61" s="64">
        <v>0</v>
      </c>
      <c r="BC61" s="64"/>
      <c r="BD61" s="64"/>
      <c r="BE61" s="64"/>
      <c r="BF61" s="64"/>
      <c r="BG61" s="64"/>
      <c r="BH61" s="64"/>
      <c r="BI61" s="64"/>
      <c r="BJ61" s="64"/>
      <c r="BK61" s="64">
        <v>0</v>
      </c>
      <c r="BL61" s="64"/>
      <c r="BM61" s="64"/>
      <c r="BN61" s="64"/>
      <c r="BO61" s="64"/>
      <c r="BP61" s="64"/>
      <c r="BQ61" s="64"/>
      <c r="BR61" s="67">
        <v>630000</v>
      </c>
      <c r="BS61" s="67"/>
      <c r="BT61" s="67"/>
      <c r="BU61" s="67"/>
      <c r="BV61" s="67"/>
      <c r="BW61" s="67"/>
      <c r="BX61" s="67"/>
      <c r="BY61" s="67"/>
      <c r="BZ61" s="64">
        <v>0</v>
      </c>
      <c r="CA61" s="64"/>
      <c r="CB61" s="64"/>
      <c r="CC61" s="64"/>
      <c r="CD61" s="64"/>
      <c r="CE61" s="64"/>
      <c r="CF61" s="64">
        <v>0</v>
      </c>
      <c r="CG61" s="64"/>
      <c r="CH61" s="64"/>
      <c r="CI61" s="64"/>
      <c r="CJ61" s="64"/>
      <c r="CK61" s="6">
        <v>0</v>
      </c>
      <c r="CL61" s="7">
        <v>0</v>
      </c>
    </row>
    <row r="62" spans="1:90" ht="59.25" customHeight="1">
      <c r="A62" s="70"/>
      <c r="B62" s="70"/>
      <c r="C62" s="71" t="s">
        <v>78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64">
        <v>0</v>
      </c>
      <c r="P62" s="64"/>
      <c r="Q62" s="64"/>
      <c r="R62" s="64"/>
      <c r="S62" s="64">
        <v>0</v>
      </c>
      <c r="T62" s="64"/>
      <c r="U62" s="64"/>
      <c r="V62" s="64"/>
      <c r="W62" s="64"/>
      <c r="X62" s="64"/>
      <c r="Y62" s="64"/>
      <c r="Z62" s="64"/>
      <c r="AA62" s="64">
        <v>0</v>
      </c>
      <c r="AB62" s="64"/>
      <c r="AC62" s="64"/>
      <c r="AD62" s="64"/>
      <c r="AE62" s="64"/>
      <c r="AF62" s="64"/>
      <c r="AG62" s="64"/>
      <c r="AH62" s="64"/>
      <c r="AI62" s="64"/>
      <c r="AJ62" s="64"/>
      <c r="AK62" s="67">
        <v>0</v>
      </c>
      <c r="AL62" s="67"/>
      <c r="AM62" s="67"/>
      <c r="AN62" s="67"/>
      <c r="AO62" s="67"/>
      <c r="AP62" s="67"/>
      <c r="AQ62" s="67"/>
      <c r="AR62" s="67"/>
      <c r="AS62" s="64">
        <v>99720</v>
      </c>
      <c r="AT62" s="64"/>
      <c r="AU62" s="64"/>
      <c r="AV62" s="64"/>
      <c r="AW62" s="64"/>
      <c r="AX62" s="64"/>
      <c r="AY62" s="64"/>
      <c r="AZ62" s="64"/>
      <c r="BA62" s="64"/>
      <c r="BB62" s="64">
        <v>0</v>
      </c>
      <c r="BC62" s="64"/>
      <c r="BD62" s="64"/>
      <c r="BE62" s="64"/>
      <c r="BF62" s="64"/>
      <c r="BG62" s="64"/>
      <c r="BH62" s="64"/>
      <c r="BI62" s="64"/>
      <c r="BJ62" s="64"/>
      <c r="BK62" s="64">
        <v>0</v>
      </c>
      <c r="BL62" s="64"/>
      <c r="BM62" s="64"/>
      <c r="BN62" s="64"/>
      <c r="BO62" s="64"/>
      <c r="BP62" s="64"/>
      <c r="BQ62" s="64"/>
      <c r="BR62" s="67">
        <v>99720</v>
      </c>
      <c r="BS62" s="67"/>
      <c r="BT62" s="67"/>
      <c r="BU62" s="67"/>
      <c r="BV62" s="67"/>
      <c r="BW62" s="67"/>
      <c r="BX62" s="67"/>
      <c r="BY62" s="67"/>
      <c r="BZ62" s="64">
        <v>0</v>
      </c>
      <c r="CA62" s="64"/>
      <c r="CB62" s="64"/>
      <c r="CC62" s="64"/>
      <c r="CD62" s="64"/>
      <c r="CE62" s="64"/>
      <c r="CF62" s="64">
        <v>0</v>
      </c>
      <c r="CG62" s="64"/>
      <c r="CH62" s="64"/>
      <c r="CI62" s="64"/>
      <c r="CJ62" s="64"/>
      <c r="CK62" s="6">
        <v>0</v>
      </c>
      <c r="CL62" s="7">
        <v>0</v>
      </c>
    </row>
    <row r="63" spans="1:90" ht="83.25" customHeight="1">
      <c r="A63" s="70"/>
      <c r="B63" s="70"/>
      <c r="C63" s="71" t="s">
        <v>79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64">
        <v>0</v>
      </c>
      <c r="P63" s="64"/>
      <c r="Q63" s="64"/>
      <c r="R63" s="64"/>
      <c r="S63" s="64">
        <v>0</v>
      </c>
      <c r="T63" s="64"/>
      <c r="U63" s="64"/>
      <c r="V63" s="64"/>
      <c r="W63" s="64"/>
      <c r="X63" s="64"/>
      <c r="Y63" s="64"/>
      <c r="Z63" s="64"/>
      <c r="AA63" s="64">
        <v>0</v>
      </c>
      <c r="AB63" s="64"/>
      <c r="AC63" s="64"/>
      <c r="AD63" s="64"/>
      <c r="AE63" s="64"/>
      <c r="AF63" s="64"/>
      <c r="AG63" s="64"/>
      <c r="AH63" s="64"/>
      <c r="AI63" s="64"/>
      <c r="AJ63" s="64"/>
      <c r="AK63" s="67">
        <v>0</v>
      </c>
      <c r="AL63" s="67"/>
      <c r="AM63" s="67"/>
      <c r="AN63" s="67"/>
      <c r="AO63" s="67"/>
      <c r="AP63" s="67"/>
      <c r="AQ63" s="67"/>
      <c r="AR63" s="67"/>
      <c r="AS63" s="64">
        <v>148704</v>
      </c>
      <c r="AT63" s="64"/>
      <c r="AU63" s="64"/>
      <c r="AV63" s="64"/>
      <c r="AW63" s="64"/>
      <c r="AX63" s="64"/>
      <c r="AY63" s="64"/>
      <c r="AZ63" s="64"/>
      <c r="BA63" s="64"/>
      <c r="BB63" s="64">
        <v>0</v>
      </c>
      <c r="BC63" s="64"/>
      <c r="BD63" s="64"/>
      <c r="BE63" s="64"/>
      <c r="BF63" s="64"/>
      <c r="BG63" s="64"/>
      <c r="BH63" s="64"/>
      <c r="BI63" s="64"/>
      <c r="BJ63" s="64"/>
      <c r="BK63" s="64">
        <v>0</v>
      </c>
      <c r="BL63" s="64"/>
      <c r="BM63" s="64"/>
      <c r="BN63" s="64"/>
      <c r="BO63" s="64"/>
      <c r="BP63" s="64"/>
      <c r="BQ63" s="64"/>
      <c r="BR63" s="67">
        <v>148704</v>
      </c>
      <c r="BS63" s="67"/>
      <c r="BT63" s="67"/>
      <c r="BU63" s="67"/>
      <c r="BV63" s="67"/>
      <c r="BW63" s="67"/>
      <c r="BX63" s="67"/>
      <c r="BY63" s="67"/>
      <c r="BZ63" s="64">
        <v>0</v>
      </c>
      <c r="CA63" s="64"/>
      <c r="CB63" s="64"/>
      <c r="CC63" s="64"/>
      <c r="CD63" s="64"/>
      <c r="CE63" s="64"/>
      <c r="CF63" s="64">
        <v>0</v>
      </c>
      <c r="CG63" s="64"/>
      <c r="CH63" s="64"/>
      <c r="CI63" s="64"/>
      <c r="CJ63" s="64"/>
      <c r="CK63" s="6">
        <v>0</v>
      </c>
      <c r="CL63" s="7">
        <v>0</v>
      </c>
    </row>
    <row r="64" spans="1:90" ht="60" customHeight="1">
      <c r="A64" s="70"/>
      <c r="B64" s="70"/>
      <c r="C64" s="71" t="s">
        <v>80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64">
        <v>0</v>
      </c>
      <c r="P64" s="64"/>
      <c r="Q64" s="64"/>
      <c r="R64" s="64"/>
      <c r="S64" s="64">
        <v>0</v>
      </c>
      <c r="T64" s="64"/>
      <c r="U64" s="64"/>
      <c r="V64" s="64"/>
      <c r="W64" s="64"/>
      <c r="X64" s="64"/>
      <c r="Y64" s="64"/>
      <c r="Z64" s="64"/>
      <c r="AA64" s="64">
        <v>0</v>
      </c>
      <c r="AB64" s="64"/>
      <c r="AC64" s="64"/>
      <c r="AD64" s="64"/>
      <c r="AE64" s="64"/>
      <c r="AF64" s="64"/>
      <c r="AG64" s="64"/>
      <c r="AH64" s="64"/>
      <c r="AI64" s="64"/>
      <c r="AJ64" s="64"/>
      <c r="AK64" s="67">
        <v>0</v>
      </c>
      <c r="AL64" s="67"/>
      <c r="AM64" s="67"/>
      <c r="AN64" s="67"/>
      <c r="AO64" s="67"/>
      <c r="AP64" s="67"/>
      <c r="AQ64" s="67"/>
      <c r="AR64" s="67"/>
      <c r="AS64" s="64">
        <v>29943.71</v>
      </c>
      <c r="AT64" s="64"/>
      <c r="AU64" s="64"/>
      <c r="AV64" s="64"/>
      <c r="AW64" s="64"/>
      <c r="AX64" s="64"/>
      <c r="AY64" s="64"/>
      <c r="AZ64" s="64"/>
      <c r="BA64" s="64"/>
      <c r="BB64" s="64">
        <v>0</v>
      </c>
      <c r="BC64" s="64"/>
      <c r="BD64" s="64"/>
      <c r="BE64" s="64"/>
      <c r="BF64" s="64"/>
      <c r="BG64" s="64"/>
      <c r="BH64" s="64"/>
      <c r="BI64" s="64"/>
      <c r="BJ64" s="64"/>
      <c r="BK64" s="64">
        <v>0</v>
      </c>
      <c r="BL64" s="64"/>
      <c r="BM64" s="64"/>
      <c r="BN64" s="64"/>
      <c r="BO64" s="64"/>
      <c r="BP64" s="64"/>
      <c r="BQ64" s="64"/>
      <c r="BR64" s="67">
        <v>29943.71</v>
      </c>
      <c r="BS64" s="67"/>
      <c r="BT64" s="67"/>
      <c r="BU64" s="67"/>
      <c r="BV64" s="67"/>
      <c r="BW64" s="67"/>
      <c r="BX64" s="67"/>
      <c r="BY64" s="67"/>
      <c r="BZ64" s="64">
        <v>0</v>
      </c>
      <c r="CA64" s="64"/>
      <c r="CB64" s="64"/>
      <c r="CC64" s="64"/>
      <c r="CD64" s="64"/>
      <c r="CE64" s="64"/>
      <c r="CF64" s="64">
        <v>0</v>
      </c>
      <c r="CG64" s="64"/>
      <c r="CH64" s="64"/>
      <c r="CI64" s="64"/>
      <c r="CJ64" s="64"/>
      <c r="CK64" s="6">
        <v>0</v>
      </c>
      <c r="CL64" s="7">
        <v>0</v>
      </c>
    </row>
    <row r="65" spans="1:90" ht="39.75" customHeight="1">
      <c r="A65" s="70"/>
      <c r="B65" s="70"/>
      <c r="C65" s="71" t="s">
        <v>264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64">
        <v>0</v>
      </c>
      <c r="P65" s="64"/>
      <c r="Q65" s="64"/>
      <c r="R65" s="64"/>
      <c r="S65" s="64">
        <v>0</v>
      </c>
      <c r="T65" s="64"/>
      <c r="U65" s="64"/>
      <c r="V65" s="64"/>
      <c r="W65" s="64"/>
      <c r="X65" s="64"/>
      <c r="Y65" s="64"/>
      <c r="Z65" s="64"/>
      <c r="AA65" s="64">
        <v>0</v>
      </c>
      <c r="AB65" s="64"/>
      <c r="AC65" s="64"/>
      <c r="AD65" s="64"/>
      <c r="AE65" s="64"/>
      <c r="AF65" s="64"/>
      <c r="AG65" s="64"/>
      <c r="AH65" s="64"/>
      <c r="AI65" s="64"/>
      <c r="AJ65" s="64"/>
      <c r="AK65" s="67">
        <v>0</v>
      </c>
      <c r="AL65" s="67"/>
      <c r="AM65" s="67"/>
      <c r="AN65" s="67"/>
      <c r="AO65" s="67"/>
      <c r="AP65" s="67"/>
      <c r="AQ65" s="67"/>
      <c r="AR65" s="67"/>
      <c r="AS65" s="64">
        <v>1930000</v>
      </c>
      <c r="AT65" s="64"/>
      <c r="AU65" s="64"/>
      <c r="AV65" s="64"/>
      <c r="AW65" s="64"/>
      <c r="AX65" s="64"/>
      <c r="AY65" s="64"/>
      <c r="AZ65" s="64"/>
      <c r="BA65" s="64"/>
      <c r="BB65" s="64">
        <v>0</v>
      </c>
      <c r="BC65" s="64"/>
      <c r="BD65" s="64"/>
      <c r="BE65" s="64"/>
      <c r="BF65" s="64"/>
      <c r="BG65" s="64"/>
      <c r="BH65" s="64"/>
      <c r="BI65" s="64"/>
      <c r="BJ65" s="64"/>
      <c r="BK65" s="64">
        <v>0</v>
      </c>
      <c r="BL65" s="64"/>
      <c r="BM65" s="64"/>
      <c r="BN65" s="64"/>
      <c r="BO65" s="64"/>
      <c r="BP65" s="64"/>
      <c r="BQ65" s="64"/>
      <c r="BR65" s="67">
        <v>1930000</v>
      </c>
      <c r="BS65" s="67"/>
      <c r="BT65" s="67"/>
      <c r="BU65" s="67"/>
      <c r="BV65" s="67"/>
      <c r="BW65" s="67"/>
      <c r="BX65" s="67"/>
      <c r="BY65" s="67"/>
      <c r="BZ65" s="64">
        <v>0</v>
      </c>
      <c r="CA65" s="64"/>
      <c r="CB65" s="64"/>
      <c r="CC65" s="64"/>
      <c r="CD65" s="64"/>
      <c r="CE65" s="64"/>
      <c r="CF65" s="64">
        <v>0</v>
      </c>
      <c r="CG65" s="64"/>
      <c r="CH65" s="64"/>
      <c r="CI65" s="64"/>
      <c r="CJ65" s="64"/>
      <c r="CK65" s="6">
        <v>0</v>
      </c>
      <c r="CL65" s="7">
        <v>0</v>
      </c>
    </row>
    <row r="66" spans="1:90" ht="69" customHeight="1">
      <c r="A66" s="70"/>
      <c r="B66" s="70"/>
      <c r="C66" s="71" t="s">
        <v>82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64">
        <v>0</v>
      </c>
      <c r="P66" s="64"/>
      <c r="Q66" s="64"/>
      <c r="R66" s="64"/>
      <c r="S66" s="64">
        <v>0</v>
      </c>
      <c r="T66" s="64"/>
      <c r="U66" s="64"/>
      <c r="V66" s="64"/>
      <c r="W66" s="64"/>
      <c r="X66" s="64"/>
      <c r="Y66" s="64"/>
      <c r="Z66" s="64"/>
      <c r="AA66" s="64">
        <v>0</v>
      </c>
      <c r="AB66" s="64"/>
      <c r="AC66" s="64"/>
      <c r="AD66" s="64"/>
      <c r="AE66" s="64"/>
      <c r="AF66" s="64"/>
      <c r="AG66" s="64"/>
      <c r="AH66" s="64"/>
      <c r="AI66" s="64"/>
      <c r="AJ66" s="64"/>
      <c r="AK66" s="67">
        <v>0</v>
      </c>
      <c r="AL66" s="67"/>
      <c r="AM66" s="67"/>
      <c r="AN66" s="67"/>
      <c r="AO66" s="67"/>
      <c r="AP66" s="67"/>
      <c r="AQ66" s="67"/>
      <c r="AR66" s="67"/>
      <c r="AS66" s="64">
        <v>1224729.39</v>
      </c>
      <c r="AT66" s="64"/>
      <c r="AU66" s="64"/>
      <c r="AV66" s="64"/>
      <c r="AW66" s="64"/>
      <c r="AX66" s="64"/>
      <c r="AY66" s="64"/>
      <c r="AZ66" s="64"/>
      <c r="BA66" s="64"/>
      <c r="BB66" s="64">
        <v>0</v>
      </c>
      <c r="BC66" s="64"/>
      <c r="BD66" s="64"/>
      <c r="BE66" s="64"/>
      <c r="BF66" s="64"/>
      <c r="BG66" s="64"/>
      <c r="BH66" s="64"/>
      <c r="BI66" s="64"/>
      <c r="BJ66" s="64"/>
      <c r="BK66" s="64">
        <v>0</v>
      </c>
      <c r="BL66" s="64"/>
      <c r="BM66" s="64"/>
      <c r="BN66" s="64"/>
      <c r="BO66" s="64"/>
      <c r="BP66" s="64"/>
      <c r="BQ66" s="64"/>
      <c r="BR66" s="67">
        <v>1224729.39</v>
      </c>
      <c r="BS66" s="67"/>
      <c r="BT66" s="67"/>
      <c r="BU66" s="67"/>
      <c r="BV66" s="67"/>
      <c r="BW66" s="67"/>
      <c r="BX66" s="67"/>
      <c r="BY66" s="67"/>
      <c r="BZ66" s="64">
        <v>0</v>
      </c>
      <c r="CA66" s="64"/>
      <c r="CB66" s="64"/>
      <c r="CC66" s="64"/>
      <c r="CD66" s="64"/>
      <c r="CE66" s="64"/>
      <c r="CF66" s="64">
        <v>0</v>
      </c>
      <c r="CG66" s="64"/>
      <c r="CH66" s="64"/>
      <c r="CI66" s="64"/>
      <c r="CJ66" s="64"/>
      <c r="CK66" s="6">
        <v>0</v>
      </c>
      <c r="CL66" s="7">
        <v>0</v>
      </c>
    </row>
    <row r="67" spans="1:90" ht="52.5" customHeight="1">
      <c r="A67" s="70"/>
      <c r="B67" s="70"/>
      <c r="C67" s="71" t="s">
        <v>83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64">
        <v>0</v>
      </c>
      <c r="P67" s="64"/>
      <c r="Q67" s="64"/>
      <c r="R67" s="64"/>
      <c r="S67" s="64">
        <v>0</v>
      </c>
      <c r="T67" s="64"/>
      <c r="U67" s="64"/>
      <c r="V67" s="64"/>
      <c r="W67" s="64"/>
      <c r="X67" s="64"/>
      <c r="Y67" s="64"/>
      <c r="Z67" s="64"/>
      <c r="AA67" s="64">
        <v>0</v>
      </c>
      <c r="AB67" s="64"/>
      <c r="AC67" s="64"/>
      <c r="AD67" s="64"/>
      <c r="AE67" s="64"/>
      <c r="AF67" s="64"/>
      <c r="AG67" s="64"/>
      <c r="AH67" s="64"/>
      <c r="AI67" s="64"/>
      <c r="AJ67" s="64"/>
      <c r="AK67" s="67">
        <v>0</v>
      </c>
      <c r="AL67" s="67"/>
      <c r="AM67" s="67"/>
      <c r="AN67" s="67"/>
      <c r="AO67" s="67"/>
      <c r="AP67" s="67"/>
      <c r="AQ67" s="67"/>
      <c r="AR67" s="67"/>
      <c r="AS67" s="64">
        <v>249812.9</v>
      </c>
      <c r="AT67" s="64"/>
      <c r="AU67" s="64"/>
      <c r="AV67" s="64"/>
      <c r="AW67" s="64"/>
      <c r="AX67" s="64"/>
      <c r="AY67" s="64"/>
      <c r="AZ67" s="64"/>
      <c r="BA67" s="64"/>
      <c r="BB67" s="64">
        <v>0</v>
      </c>
      <c r="BC67" s="64"/>
      <c r="BD67" s="64"/>
      <c r="BE67" s="64"/>
      <c r="BF67" s="64"/>
      <c r="BG67" s="64"/>
      <c r="BH67" s="64"/>
      <c r="BI67" s="64"/>
      <c r="BJ67" s="64"/>
      <c r="BK67" s="64">
        <v>0</v>
      </c>
      <c r="BL67" s="64"/>
      <c r="BM67" s="64"/>
      <c r="BN67" s="64"/>
      <c r="BO67" s="64"/>
      <c r="BP67" s="64"/>
      <c r="BQ67" s="64"/>
      <c r="BR67" s="67">
        <v>249812.9</v>
      </c>
      <c r="BS67" s="67"/>
      <c r="BT67" s="67"/>
      <c r="BU67" s="67"/>
      <c r="BV67" s="67"/>
      <c r="BW67" s="67"/>
      <c r="BX67" s="67"/>
      <c r="BY67" s="67"/>
      <c r="BZ67" s="64">
        <v>0</v>
      </c>
      <c r="CA67" s="64"/>
      <c r="CB67" s="64"/>
      <c r="CC67" s="64"/>
      <c r="CD67" s="64"/>
      <c r="CE67" s="64"/>
      <c r="CF67" s="64">
        <v>0</v>
      </c>
      <c r="CG67" s="64"/>
      <c r="CH67" s="64"/>
      <c r="CI67" s="64"/>
      <c r="CJ67" s="64"/>
      <c r="CK67" s="6">
        <v>0</v>
      </c>
      <c r="CL67" s="7">
        <v>0</v>
      </c>
    </row>
    <row r="68" spans="1:90" ht="52.5" customHeight="1">
      <c r="A68" s="70"/>
      <c r="B68" s="70"/>
      <c r="C68" s="71" t="s">
        <v>84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64">
        <v>0</v>
      </c>
      <c r="P68" s="64"/>
      <c r="Q68" s="64"/>
      <c r="R68" s="64"/>
      <c r="S68" s="64">
        <v>0</v>
      </c>
      <c r="T68" s="64"/>
      <c r="U68" s="64"/>
      <c r="V68" s="64"/>
      <c r="W68" s="64"/>
      <c r="X68" s="64"/>
      <c r="Y68" s="64"/>
      <c r="Z68" s="64"/>
      <c r="AA68" s="64">
        <v>0</v>
      </c>
      <c r="AB68" s="64"/>
      <c r="AC68" s="64"/>
      <c r="AD68" s="64"/>
      <c r="AE68" s="64"/>
      <c r="AF68" s="64"/>
      <c r="AG68" s="64"/>
      <c r="AH68" s="64"/>
      <c r="AI68" s="64"/>
      <c r="AJ68" s="64"/>
      <c r="AK68" s="67">
        <v>0</v>
      </c>
      <c r="AL68" s="67"/>
      <c r="AM68" s="67"/>
      <c r="AN68" s="67"/>
      <c r="AO68" s="67"/>
      <c r="AP68" s="67"/>
      <c r="AQ68" s="67"/>
      <c r="AR68" s="67"/>
      <c r="AS68" s="64">
        <v>0</v>
      </c>
      <c r="AT68" s="64"/>
      <c r="AU68" s="64"/>
      <c r="AV68" s="64"/>
      <c r="AW68" s="64"/>
      <c r="AX68" s="64"/>
      <c r="AY68" s="64"/>
      <c r="AZ68" s="64"/>
      <c r="BA68" s="64"/>
      <c r="BB68" s="64">
        <v>300000</v>
      </c>
      <c r="BC68" s="64"/>
      <c r="BD68" s="64"/>
      <c r="BE68" s="64"/>
      <c r="BF68" s="64"/>
      <c r="BG68" s="64"/>
      <c r="BH68" s="64"/>
      <c r="BI68" s="64"/>
      <c r="BJ68" s="64"/>
      <c r="BK68" s="64">
        <v>300000</v>
      </c>
      <c r="BL68" s="64"/>
      <c r="BM68" s="64"/>
      <c r="BN68" s="64"/>
      <c r="BO68" s="64"/>
      <c r="BP68" s="64"/>
      <c r="BQ68" s="64"/>
      <c r="BR68" s="67">
        <v>300000</v>
      </c>
      <c r="BS68" s="67"/>
      <c r="BT68" s="67"/>
      <c r="BU68" s="67"/>
      <c r="BV68" s="67"/>
      <c r="BW68" s="67"/>
      <c r="BX68" s="67"/>
      <c r="BY68" s="67"/>
      <c r="BZ68" s="64">
        <v>0</v>
      </c>
      <c r="CA68" s="64"/>
      <c r="CB68" s="64"/>
      <c r="CC68" s="64"/>
      <c r="CD68" s="64"/>
      <c r="CE68" s="64"/>
      <c r="CF68" s="64">
        <v>0</v>
      </c>
      <c r="CG68" s="64"/>
      <c r="CH68" s="64"/>
      <c r="CI68" s="64"/>
      <c r="CJ68" s="64"/>
      <c r="CK68" s="6">
        <v>0</v>
      </c>
      <c r="CL68" s="7">
        <v>0</v>
      </c>
    </row>
    <row r="69" spans="1:90" ht="37.5" customHeight="1">
      <c r="A69" s="70"/>
      <c r="B69" s="70"/>
      <c r="C69" s="71" t="s">
        <v>85</v>
      </c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64">
        <v>0</v>
      </c>
      <c r="P69" s="64"/>
      <c r="Q69" s="64"/>
      <c r="R69" s="64"/>
      <c r="S69" s="64">
        <v>0</v>
      </c>
      <c r="T69" s="64"/>
      <c r="U69" s="64"/>
      <c r="V69" s="64"/>
      <c r="W69" s="64"/>
      <c r="X69" s="64"/>
      <c r="Y69" s="64"/>
      <c r="Z69" s="64"/>
      <c r="AA69" s="64">
        <v>0</v>
      </c>
      <c r="AB69" s="64"/>
      <c r="AC69" s="64"/>
      <c r="AD69" s="64"/>
      <c r="AE69" s="64"/>
      <c r="AF69" s="64"/>
      <c r="AG69" s="64"/>
      <c r="AH69" s="64"/>
      <c r="AI69" s="64"/>
      <c r="AJ69" s="64"/>
      <c r="AK69" s="67">
        <v>0</v>
      </c>
      <c r="AL69" s="67"/>
      <c r="AM69" s="67"/>
      <c r="AN69" s="67"/>
      <c r="AO69" s="67"/>
      <c r="AP69" s="67"/>
      <c r="AQ69" s="67"/>
      <c r="AR69" s="67"/>
      <c r="AS69" s="64">
        <v>299650</v>
      </c>
      <c r="AT69" s="64"/>
      <c r="AU69" s="64"/>
      <c r="AV69" s="64"/>
      <c r="AW69" s="64"/>
      <c r="AX69" s="64"/>
      <c r="AY69" s="64"/>
      <c r="AZ69" s="64"/>
      <c r="BA69" s="64"/>
      <c r="BB69" s="64">
        <v>0</v>
      </c>
      <c r="BC69" s="64"/>
      <c r="BD69" s="64"/>
      <c r="BE69" s="64"/>
      <c r="BF69" s="64"/>
      <c r="BG69" s="64"/>
      <c r="BH69" s="64"/>
      <c r="BI69" s="64"/>
      <c r="BJ69" s="64"/>
      <c r="BK69" s="64">
        <v>0</v>
      </c>
      <c r="BL69" s="64"/>
      <c r="BM69" s="64"/>
      <c r="BN69" s="64"/>
      <c r="BO69" s="64"/>
      <c r="BP69" s="64"/>
      <c r="BQ69" s="64"/>
      <c r="BR69" s="67">
        <v>299650</v>
      </c>
      <c r="BS69" s="67"/>
      <c r="BT69" s="67"/>
      <c r="BU69" s="67"/>
      <c r="BV69" s="67"/>
      <c r="BW69" s="67"/>
      <c r="BX69" s="67"/>
      <c r="BY69" s="67"/>
      <c r="BZ69" s="64">
        <v>0</v>
      </c>
      <c r="CA69" s="64"/>
      <c r="CB69" s="64"/>
      <c r="CC69" s="64"/>
      <c r="CD69" s="64"/>
      <c r="CE69" s="64"/>
      <c r="CF69" s="64">
        <v>0</v>
      </c>
      <c r="CG69" s="64"/>
      <c r="CH69" s="64"/>
      <c r="CI69" s="64"/>
      <c r="CJ69" s="64"/>
      <c r="CK69" s="6">
        <v>0</v>
      </c>
      <c r="CL69" s="7">
        <v>0</v>
      </c>
    </row>
    <row r="70" spans="1:90" ht="30" customHeight="1">
      <c r="A70" s="70"/>
      <c r="B70" s="70"/>
      <c r="C70" s="71" t="s">
        <v>86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64">
        <v>0</v>
      </c>
      <c r="P70" s="64"/>
      <c r="Q70" s="64"/>
      <c r="R70" s="64"/>
      <c r="S70" s="64">
        <v>0</v>
      </c>
      <c r="T70" s="64"/>
      <c r="U70" s="64"/>
      <c r="V70" s="64"/>
      <c r="W70" s="64"/>
      <c r="X70" s="64"/>
      <c r="Y70" s="64"/>
      <c r="Z70" s="64"/>
      <c r="AA70" s="64">
        <v>0</v>
      </c>
      <c r="AB70" s="64"/>
      <c r="AC70" s="64"/>
      <c r="AD70" s="64"/>
      <c r="AE70" s="64"/>
      <c r="AF70" s="64"/>
      <c r="AG70" s="64"/>
      <c r="AH70" s="64"/>
      <c r="AI70" s="64"/>
      <c r="AJ70" s="64"/>
      <c r="AK70" s="67">
        <v>0</v>
      </c>
      <c r="AL70" s="67"/>
      <c r="AM70" s="67"/>
      <c r="AN70" s="67"/>
      <c r="AO70" s="67"/>
      <c r="AP70" s="67"/>
      <c r="AQ70" s="67"/>
      <c r="AR70" s="67"/>
      <c r="AS70" s="64">
        <v>337440</v>
      </c>
      <c r="AT70" s="64"/>
      <c r="AU70" s="64"/>
      <c r="AV70" s="64"/>
      <c r="AW70" s="64"/>
      <c r="AX70" s="64"/>
      <c r="AY70" s="64"/>
      <c r="AZ70" s="64"/>
      <c r="BA70" s="64"/>
      <c r="BB70" s="64">
        <v>0</v>
      </c>
      <c r="BC70" s="64"/>
      <c r="BD70" s="64"/>
      <c r="BE70" s="64"/>
      <c r="BF70" s="64"/>
      <c r="BG70" s="64"/>
      <c r="BH70" s="64"/>
      <c r="BI70" s="64"/>
      <c r="BJ70" s="64"/>
      <c r="BK70" s="64">
        <v>0</v>
      </c>
      <c r="BL70" s="64"/>
      <c r="BM70" s="64"/>
      <c r="BN70" s="64"/>
      <c r="BO70" s="64"/>
      <c r="BP70" s="64"/>
      <c r="BQ70" s="64"/>
      <c r="BR70" s="67">
        <v>337440</v>
      </c>
      <c r="BS70" s="67"/>
      <c r="BT70" s="67"/>
      <c r="BU70" s="67"/>
      <c r="BV70" s="67"/>
      <c r="BW70" s="67"/>
      <c r="BX70" s="67"/>
      <c r="BY70" s="67"/>
      <c r="BZ70" s="64">
        <v>0</v>
      </c>
      <c r="CA70" s="64"/>
      <c r="CB70" s="64"/>
      <c r="CC70" s="64"/>
      <c r="CD70" s="64"/>
      <c r="CE70" s="64"/>
      <c r="CF70" s="64">
        <v>0</v>
      </c>
      <c r="CG70" s="64"/>
      <c r="CH70" s="64"/>
      <c r="CI70" s="64"/>
      <c r="CJ70" s="64"/>
      <c r="CK70" s="6">
        <v>0</v>
      </c>
      <c r="CL70" s="7">
        <v>0</v>
      </c>
    </row>
    <row r="71" spans="1:90" ht="39" customHeight="1">
      <c r="A71" s="70"/>
      <c r="B71" s="70"/>
      <c r="C71" s="81" t="s">
        <v>296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67">
        <v>0</v>
      </c>
      <c r="P71" s="67"/>
      <c r="Q71" s="67"/>
      <c r="R71" s="67"/>
      <c r="S71" s="67">
        <f>SUM(S77:Z88)</f>
        <v>0</v>
      </c>
      <c r="T71" s="67"/>
      <c r="U71" s="67"/>
      <c r="V71" s="67"/>
      <c r="W71" s="67"/>
      <c r="X71" s="67"/>
      <c r="Y71" s="67"/>
      <c r="Z71" s="67"/>
      <c r="AA71" s="67">
        <f>SUM(AA77:AJ88)</f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>
        <v>0</v>
      </c>
      <c r="AL71" s="67"/>
      <c r="AM71" s="67"/>
      <c r="AN71" s="67"/>
      <c r="AO71" s="67"/>
      <c r="AP71" s="67"/>
      <c r="AQ71" s="67"/>
      <c r="AR71" s="67"/>
      <c r="AS71" s="67">
        <v>0</v>
      </c>
      <c r="AT71" s="67"/>
      <c r="AU71" s="67"/>
      <c r="AV71" s="67"/>
      <c r="AW71" s="67"/>
      <c r="AX71" s="67"/>
      <c r="AY71" s="67"/>
      <c r="AZ71" s="67"/>
      <c r="BA71" s="67"/>
      <c r="BB71" s="67">
        <v>0</v>
      </c>
      <c r="BC71" s="67"/>
      <c r="BD71" s="67"/>
      <c r="BE71" s="67"/>
      <c r="BF71" s="67"/>
      <c r="BG71" s="67"/>
      <c r="BH71" s="67"/>
      <c r="BI71" s="67"/>
      <c r="BJ71" s="67"/>
      <c r="BK71" s="67">
        <v>0</v>
      </c>
      <c r="BL71" s="67"/>
      <c r="BM71" s="67"/>
      <c r="BN71" s="67"/>
      <c r="BO71" s="67"/>
      <c r="BP71" s="67"/>
      <c r="BQ71" s="67"/>
      <c r="BR71" s="67">
        <v>0</v>
      </c>
      <c r="BS71" s="67"/>
      <c r="BT71" s="67"/>
      <c r="BU71" s="67"/>
      <c r="BV71" s="67"/>
      <c r="BW71" s="67"/>
      <c r="BX71" s="67"/>
      <c r="BY71" s="67"/>
      <c r="BZ71" s="67">
        <v>2530000</v>
      </c>
      <c r="CA71" s="67"/>
      <c r="CB71" s="67"/>
      <c r="CC71" s="67"/>
      <c r="CD71" s="67"/>
      <c r="CE71" s="67"/>
      <c r="CF71" s="67">
        <f>SUM(CF77:CJ88)</f>
        <v>0</v>
      </c>
      <c r="CG71" s="67"/>
      <c r="CH71" s="67"/>
      <c r="CI71" s="67"/>
      <c r="CJ71" s="67"/>
      <c r="CK71" s="7">
        <f>SUM(CK77:CK88)</f>
        <v>0</v>
      </c>
      <c r="CL71" s="7">
        <v>2530000</v>
      </c>
    </row>
    <row r="72" spans="1:90" ht="120.75" customHeight="1">
      <c r="A72" s="70"/>
      <c r="B72" s="70"/>
      <c r="C72" s="71" t="s">
        <v>235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64">
        <v>0</v>
      </c>
      <c r="P72" s="64"/>
      <c r="Q72" s="64"/>
      <c r="R72" s="64"/>
      <c r="S72" s="64">
        <v>0</v>
      </c>
      <c r="T72" s="64"/>
      <c r="U72" s="64"/>
      <c r="V72" s="64"/>
      <c r="W72" s="64"/>
      <c r="X72" s="64"/>
      <c r="Y72" s="64"/>
      <c r="Z72" s="64"/>
      <c r="AA72" s="64">
        <v>0</v>
      </c>
      <c r="AB72" s="64"/>
      <c r="AC72" s="64"/>
      <c r="AD72" s="64"/>
      <c r="AE72" s="64"/>
      <c r="AF72" s="64"/>
      <c r="AG72" s="64"/>
      <c r="AH72" s="64"/>
      <c r="AI72" s="64"/>
      <c r="AJ72" s="64"/>
      <c r="AK72" s="67">
        <v>0</v>
      </c>
      <c r="AL72" s="67"/>
      <c r="AM72" s="67"/>
      <c r="AN72" s="67"/>
      <c r="AO72" s="67"/>
      <c r="AP72" s="67"/>
      <c r="AQ72" s="67"/>
      <c r="AR72" s="67"/>
      <c r="AS72" s="65">
        <v>0</v>
      </c>
      <c r="AT72" s="68"/>
      <c r="AU72" s="68"/>
      <c r="AV72" s="68"/>
      <c r="AW72" s="68"/>
      <c r="AX72" s="68"/>
      <c r="AY72" s="68"/>
      <c r="AZ72" s="68"/>
      <c r="BA72" s="69"/>
      <c r="BB72" s="65">
        <v>0</v>
      </c>
      <c r="BC72" s="68"/>
      <c r="BD72" s="68"/>
      <c r="BE72" s="68"/>
      <c r="BF72" s="68"/>
      <c r="BG72" s="68"/>
      <c r="BH72" s="68"/>
      <c r="BI72" s="68"/>
      <c r="BJ72" s="69"/>
      <c r="BK72" s="65">
        <v>0</v>
      </c>
      <c r="BL72" s="68"/>
      <c r="BM72" s="68"/>
      <c r="BN72" s="68"/>
      <c r="BO72" s="68"/>
      <c r="BP72" s="68"/>
      <c r="BQ72" s="69"/>
      <c r="BR72" s="87">
        <v>0</v>
      </c>
      <c r="BS72" s="88"/>
      <c r="BT72" s="88"/>
      <c r="BU72" s="88"/>
      <c r="BV72" s="88"/>
      <c r="BW72" s="88"/>
      <c r="BX72" s="88"/>
      <c r="BY72" s="89"/>
      <c r="BZ72" s="64">
        <v>550000</v>
      </c>
      <c r="CA72" s="64"/>
      <c r="CB72" s="64"/>
      <c r="CC72" s="64"/>
      <c r="CD72" s="64"/>
      <c r="CE72" s="64"/>
      <c r="CF72" s="64">
        <v>0</v>
      </c>
      <c r="CG72" s="64"/>
      <c r="CH72" s="64"/>
      <c r="CI72" s="64"/>
      <c r="CJ72" s="64"/>
      <c r="CK72" s="6">
        <v>0</v>
      </c>
      <c r="CL72" s="19">
        <v>550000</v>
      </c>
    </row>
    <row r="73" spans="1:90" ht="77.25" customHeight="1">
      <c r="A73" s="70"/>
      <c r="B73" s="70"/>
      <c r="C73" s="71" t="s">
        <v>249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64">
        <v>0</v>
      </c>
      <c r="P73" s="64"/>
      <c r="Q73" s="64"/>
      <c r="R73" s="64"/>
      <c r="S73" s="64">
        <v>0</v>
      </c>
      <c r="T73" s="64"/>
      <c r="U73" s="64"/>
      <c r="V73" s="64"/>
      <c r="W73" s="64"/>
      <c r="X73" s="64"/>
      <c r="Y73" s="64"/>
      <c r="Z73" s="64"/>
      <c r="AA73" s="64">
        <v>0</v>
      </c>
      <c r="AB73" s="64"/>
      <c r="AC73" s="64"/>
      <c r="AD73" s="64"/>
      <c r="AE73" s="64"/>
      <c r="AF73" s="64"/>
      <c r="AG73" s="64"/>
      <c r="AH73" s="64"/>
      <c r="AI73" s="64"/>
      <c r="AJ73" s="64"/>
      <c r="AK73" s="67">
        <v>0</v>
      </c>
      <c r="AL73" s="67"/>
      <c r="AM73" s="67"/>
      <c r="AN73" s="67"/>
      <c r="AO73" s="67"/>
      <c r="AP73" s="67"/>
      <c r="AQ73" s="67"/>
      <c r="AR73" s="67"/>
      <c r="AS73" s="65">
        <v>0</v>
      </c>
      <c r="AT73" s="68"/>
      <c r="AU73" s="68"/>
      <c r="AV73" s="68"/>
      <c r="AW73" s="68"/>
      <c r="AX73" s="68"/>
      <c r="AY73" s="68"/>
      <c r="AZ73" s="68"/>
      <c r="BA73" s="69"/>
      <c r="BB73" s="65">
        <v>0</v>
      </c>
      <c r="BC73" s="68"/>
      <c r="BD73" s="68"/>
      <c r="BE73" s="68"/>
      <c r="BF73" s="68"/>
      <c r="BG73" s="68"/>
      <c r="BH73" s="68"/>
      <c r="BI73" s="68"/>
      <c r="BJ73" s="69"/>
      <c r="BK73" s="65">
        <v>0</v>
      </c>
      <c r="BL73" s="68"/>
      <c r="BM73" s="68"/>
      <c r="BN73" s="68"/>
      <c r="BO73" s="68"/>
      <c r="BP73" s="68"/>
      <c r="BQ73" s="69"/>
      <c r="BR73" s="87">
        <v>0</v>
      </c>
      <c r="BS73" s="88"/>
      <c r="BT73" s="88"/>
      <c r="BU73" s="88"/>
      <c r="BV73" s="88"/>
      <c r="BW73" s="88"/>
      <c r="BX73" s="88"/>
      <c r="BY73" s="89"/>
      <c r="BZ73" s="64">
        <v>350000</v>
      </c>
      <c r="CA73" s="64"/>
      <c r="CB73" s="64"/>
      <c r="CC73" s="64"/>
      <c r="CD73" s="64"/>
      <c r="CE73" s="64"/>
      <c r="CF73" s="64">
        <v>0</v>
      </c>
      <c r="CG73" s="64"/>
      <c r="CH73" s="64"/>
      <c r="CI73" s="64"/>
      <c r="CJ73" s="64"/>
      <c r="CK73" s="6">
        <v>0</v>
      </c>
      <c r="CL73" s="7">
        <v>350000</v>
      </c>
    </row>
    <row r="74" spans="1:90" ht="77.25" customHeight="1">
      <c r="A74" s="70"/>
      <c r="B74" s="70"/>
      <c r="C74" s="90" t="s">
        <v>251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64">
        <v>0</v>
      </c>
      <c r="P74" s="64"/>
      <c r="Q74" s="64"/>
      <c r="R74" s="64"/>
      <c r="S74" s="64">
        <v>0</v>
      </c>
      <c r="T74" s="64"/>
      <c r="U74" s="64"/>
      <c r="V74" s="64"/>
      <c r="W74" s="64"/>
      <c r="X74" s="64"/>
      <c r="Y74" s="64"/>
      <c r="Z74" s="64"/>
      <c r="AA74" s="64">
        <v>0</v>
      </c>
      <c r="AB74" s="64"/>
      <c r="AC74" s="64"/>
      <c r="AD74" s="64"/>
      <c r="AE74" s="64"/>
      <c r="AF74" s="64"/>
      <c r="AG74" s="64"/>
      <c r="AH74" s="64"/>
      <c r="AI74" s="64"/>
      <c r="AJ74" s="64"/>
      <c r="AK74" s="67">
        <v>0</v>
      </c>
      <c r="AL74" s="67"/>
      <c r="AM74" s="67"/>
      <c r="AN74" s="67"/>
      <c r="AO74" s="67"/>
      <c r="AP74" s="67"/>
      <c r="AQ74" s="67"/>
      <c r="AR74" s="67"/>
      <c r="AS74" s="65">
        <v>0</v>
      </c>
      <c r="AT74" s="68"/>
      <c r="AU74" s="68"/>
      <c r="AV74" s="68"/>
      <c r="AW74" s="68"/>
      <c r="AX74" s="68"/>
      <c r="AY74" s="68"/>
      <c r="AZ74" s="68"/>
      <c r="BA74" s="69"/>
      <c r="BB74" s="65">
        <v>0</v>
      </c>
      <c r="BC74" s="68"/>
      <c r="BD74" s="68"/>
      <c r="BE74" s="68"/>
      <c r="BF74" s="68"/>
      <c r="BG74" s="68"/>
      <c r="BH74" s="68"/>
      <c r="BI74" s="68"/>
      <c r="BJ74" s="69"/>
      <c r="BK74" s="65">
        <v>0</v>
      </c>
      <c r="BL74" s="68"/>
      <c r="BM74" s="68"/>
      <c r="BN74" s="68"/>
      <c r="BO74" s="68"/>
      <c r="BP74" s="68"/>
      <c r="BQ74" s="69"/>
      <c r="BR74" s="87">
        <v>0</v>
      </c>
      <c r="BS74" s="88"/>
      <c r="BT74" s="88"/>
      <c r="BU74" s="88"/>
      <c r="BV74" s="88"/>
      <c r="BW74" s="88"/>
      <c r="BX74" s="88"/>
      <c r="BY74" s="89"/>
      <c r="BZ74" s="64">
        <v>100000</v>
      </c>
      <c r="CA74" s="64"/>
      <c r="CB74" s="64"/>
      <c r="CC74" s="64"/>
      <c r="CD74" s="64"/>
      <c r="CE74" s="64"/>
      <c r="CF74" s="64">
        <v>0</v>
      </c>
      <c r="CG74" s="64"/>
      <c r="CH74" s="64"/>
      <c r="CI74" s="64"/>
      <c r="CJ74" s="64"/>
      <c r="CK74" s="6">
        <v>0</v>
      </c>
      <c r="CL74" s="7">
        <v>100000</v>
      </c>
    </row>
    <row r="75" spans="1:90" ht="66" customHeight="1">
      <c r="A75" s="70"/>
      <c r="B75" s="70"/>
      <c r="C75" s="71" t="s">
        <v>80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64">
        <v>0</v>
      </c>
      <c r="P75" s="64"/>
      <c r="Q75" s="64"/>
      <c r="R75" s="64"/>
      <c r="S75" s="64">
        <v>0</v>
      </c>
      <c r="T75" s="64"/>
      <c r="U75" s="64"/>
      <c r="V75" s="64"/>
      <c r="W75" s="64"/>
      <c r="X75" s="64"/>
      <c r="Y75" s="64"/>
      <c r="Z75" s="64"/>
      <c r="AA75" s="64">
        <v>0</v>
      </c>
      <c r="AB75" s="64"/>
      <c r="AC75" s="64"/>
      <c r="AD75" s="64"/>
      <c r="AE75" s="64"/>
      <c r="AF75" s="64"/>
      <c r="AG75" s="64"/>
      <c r="AH75" s="64"/>
      <c r="AI75" s="64"/>
      <c r="AJ75" s="64"/>
      <c r="AK75" s="67">
        <v>0</v>
      </c>
      <c r="AL75" s="67"/>
      <c r="AM75" s="67"/>
      <c r="AN75" s="67"/>
      <c r="AO75" s="67"/>
      <c r="AP75" s="67"/>
      <c r="AQ75" s="67"/>
      <c r="AR75" s="67"/>
      <c r="AS75" s="65">
        <v>0</v>
      </c>
      <c r="AT75" s="68"/>
      <c r="AU75" s="68"/>
      <c r="AV75" s="68"/>
      <c r="AW75" s="68"/>
      <c r="AX75" s="68"/>
      <c r="AY75" s="68"/>
      <c r="AZ75" s="68"/>
      <c r="BA75" s="69"/>
      <c r="BB75" s="65">
        <v>0</v>
      </c>
      <c r="BC75" s="68"/>
      <c r="BD75" s="68"/>
      <c r="BE75" s="68"/>
      <c r="BF75" s="68"/>
      <c r="BG75" s="68"/>
      <c r="BH75" s="68"/>
      <c r="BI75" s="68"/>
      <c r="BJ75" s="69"/>
      <c r="BK75" s="65">
        <v>0</v>
      </c>
      <c r="BL75" s="68"/>
      <c r="BM75" s="68"/>
      <c r="BN75" s="68"/>
      <c r="BO75" s="68"/>
      <c r="BP75" s="68"/>
      <c r="BQ75" s="69"/>
      <c r="BR75" s="87">
        <v>0</v>
      </c>
      <c r="BS75" s="88"/>
      <c r="BT75" s="88"/>
      <c r="BU75" s="88"/>
      <c r="BV75" s="88"/>
      <c r="BW75" s="88"/>
      <c r="BX75" s="88"/>
      <c r="BY75" s="89"/>
      <c r="BZ75" s="64">
        <v>30000</v>
      </c>
      <c r="CA75" s="64"/>
      <c r="CB75" s="64"/>
      <c r="CC75" s="64"/>
      <c r="CD75" s="64"/>
      <c r="CE75" s="64"/>
      <c r="CF75" s="64">
        <v>0</v>
      </c>
      <c r="CG75" s="64"/>
      <c r="CH75" s="64"/>
      <c r="CI75" s="64"/>
      <c r="CJ75" s="64"/>
      <c r="CK75" s="6">
        <v>0</v>
      </c>
      <c r="CL75" s="7">
        <v>30000</v>
      </c>
    </row>
    <row r="76" spans="1:90" ht="45.75" customHeight="1">
      <c r="A76" s="70"/>
      <c r="B76" s="70"/>
      <c r="C76" s="71" t="s">
        <v>250</v>
      </c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64">
        <v>0</v>
      </c>
      <c r="P76" s="64"/>
      <c r="Q76" s="64"/>
      <c r="R76" s="64"/>
      <c r="S76" s="64">
        <v>0</v>
      </c>
      <c r="T76" s="64"/>
      <c r="U76" s="64"/>
      <c r="V76" s="64"/>
      <c r="W76" s="64"/>
      <c r="X76" s="64"/>
      <c r="Y76" s="64"/>
      <c r="Z76" s="64"/>
      <c r="AA76" s="64">
        <v>0</v>
      </c>
      <c r="AB76" s="64"/>
      <c r="AC76" s="64"/>
      <c r="AD76" s="64"/>
      <c r="AE76" s="64"/>
      <c r="AF76" s="64"/>
      <c r="AG76" s="64"/>
      <c r="AH76" s="64"/>
      <c r="AI76" s="64"/>
      <c r="AJ76" s="64"/>
      <c r="AK76" s="67">
        <v>0</v>
      </c>
      <c r="AL76" s="67"/>
      <c r="AM76" s="67"/>
      <c r="AN76" s="67"/>
      <c r="AO76" s="67"/>
      <c r="AP76" s="67"/>
      <c r="AQ76" s="67"/>
      <c r="AR76" s="67"/>
      <c r="AS76" s="65">
        <v>0</v>
      </c>
      <c r="AT76" s="68"/>
      <c r="AU76" s="68"/>
      <c r="AV76" s="68"/>
      <c r="AW76" s="68"/>
      <c r="AX76" s="68"/>
      <c r="AY76" s="68"/>
      <c r="AZ76" s="68"/>
      <c r="BA76" s="69"/>
      <c r="BB76" s="65">
        <v>0</v>
      </c>
      <c r="BC76" s="68"/>
      <c r="BD76" s="68"/>
      <c r="BE76" s="68"/>
      <c r="BF76" s="68"/>
      <c r="BG76" s="68"/>
      <c r="BH76" s="68"/>
      <c r="BI76" s="68"/>
      <c r="BJ76" s="69"/>
      <c r="BK76" s="65">
        <v>0</v>
      </c>
      <c r="BL76" s="68"/>
      <c r="BM76" s="68"/>
      <c r="BN76" s="68"/>
      <c r="BO76" s="68"/>
      <c r="BP76" s="68"/>
      <c r="BQ76" s="69"/>
      <c r="BR76" s="87">
        <v>0</v>
      </c>
      <c r="BS76" s="88"/>
      <c r="BT76" s="88"/>
      <c r="BU76" s="88"/>
      <c r="BV76" s="88"/>
      <c r="BW76" s="88"/>
      <c r="BX76" s="88"/>
      <c r="BY76" s="89"/>
      <c r="BZ76" s="64">
        <v>1500000</v>
      </c>
      <c r="CA76" s="64"/>
      <c r="CB76" s="64"/>
      <c r="CC76" s="64"/>
      <c r="CD76" s="64"/>
      <c r="CE76" s="64"/>
      <c r="CF76" s="64">
        <v>0</v>
      </c>
      <c r="CG76" s="64"/>
      <c r="CH76" s="64"/>
      <c r="CI76" s="64"/>
      <c r="CJ76" s="64"/>
      <c r="CK76" s="6">
        <v>0</v>
      </c>
      <c r="CL76" s="7">
        <v>1500000</v>
      </c>
    </row>
    <row r="77" spans="1:90" ht="13.5" customHeight="1">
      <c r="A77" s="70"/>
      <c r="B77" s="70"/>
      <c r="C77" s="81" t="s">
        <v>58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112">
        <v>0</v>
      </c>
      <c r="P77" s="112"/>
      <c r="Q77" s="112"/>
      <c r="R77" s="112"/>
      <c r="S77" s="112">
        <v>0</v>
      </c>
      <c r="T77" s="112"/>
      <c r="U77" s="112"/>
      <c r="V77" s="112"/>
      <c r="W77" s="112"/>
      <c r="X77" s="112"/>
      <c r="Y77" s="112"/>
      <c r="Z77" s="112"/>
      <c r="AA77" s="112">
        <v>0</v>
      </c>
      <c r="AB77" s="112"/>
      <c r="AC77" s="112"/>
      <c r="AD77" s="112"/>
      <c r="AE77" s="112"/>
      <c r="AF77" s="112"/>
      <c r="AG77" s="112"/>
      <c r="AH77" s="112"/>
      <c r="AI77" s="112"/>
      <c r="AJ77" s="112"/>
      <c r="AK77" s="112">
        <v>0</v>
      </c>
      <c r="AL77" s="112"/>
      <c r="AM77" s="112"/>
      <c r="AN77" s="112"/>
      <c r="AO77" s="112"/>
      <c r="AP77" s="112"/>
      <c r="AQ77" s="112"/>
      <c r="AR77" s="112"/>
      <c r="AS77" s="112">
        <v>4950000</v>
      </c>
      <c r="AT77" s="112"/>
      <c r="AU77" s="112"/>
      <c r="AV77" s="112"/>
      <c r="AW77" s="112"/>
      <c r="AX77" s="112"/>
      <c r="AY77" s="112"/>
      <c r="AZ77" s="112"/>
      <c r="BA77" s="112"/>
      <c r="BB77" s="112">
        <v>300000</v>
      </c>
      <c r="BC77" s="112"/>
      <c r="BD77" s="112"/>
      <c r="BE77" s="112"/>
      <c r="BF77" s="112"/>
      <c r="BG77" s="112"/>
      <c r="BH77" s="112"/>
      <c r="BI77" s="112"/>
      <c r="BJ77" s="112"/>
      <c r="BK77" s="112">
        <v>300000</v>
      </c>
      <c r="BL77" s="112"/>
      <c r="BM77" s="112"/>
      <c r="BN77" s="112"/>
      <c r="BO77" s="112"/>
      <c r="BP77" s="112"/>
      <c r="BQ77" s="112"/>
      <c r="BR77" s="112">
        <v>5250000</v>
      </c>
      <c r="BS77" s="112"/>
      <c r="BT77" s="112"/>
      <c r="BU77" s="112"/>
      <c r="BV77" s="112"/>
      <c r="BW77" s="112"/>
      <c r="BX77" s="112"/>
      <c r="BY77" s="112"/>
      <c r="BZ77" s="112">
        <f>BZ72+BZ73+BZ74+BZ75+BZ76</f>
        <v>2530000</v>
      </c>
      <c r="CA77" s="112"/>
      <c r="CB77" s="112"/>
      <c r="CC77" s="112"/>
      <c r="CD77" s="112"/>
      <c r="CE77" s="112"/>
      <c r="CF77" s="112">
        <v>0</v>
      </c>
      <c r="CG77" s="112"/>
      <c r="CH77" s="112"/>
      <c r="CI77" s="112"/>
      <c r="CJ77" s="112"/>
      <c r="CK77" s="14">
        <v>0</v>
      </c>
      <c r="CL77" s="14">
        <v>2530000</v>
      </c>
    </row>
    <row r="78" spans="1:90" ht="25.5" customHeight="1">
      <c r="A78" s="74" t="s">
        <v>277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113" t="s">
        <v>30</v>
      </c>
      <c r="BS78" s="113"/>
      <c r="BT78" s="113"/>
      <c r="BU78" s="113"/>
      <c r="BV78" s="113"/>
      <c r="BW78" s="113"/>
      <c r="BX78" s="113"/>
      <c r="BY78" s="113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</row>
    <row r="79" spans="1:90" ht="13.5" customHeight="1">
      <c r="A79" s="114"/>
      <c r="B79" s="114"/>
      <c r="C79" s="114" t="s">
        <v>75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 t="s">
        <v>69</v>
      </c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 t="s">
        <v>70</v>
      </c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</row>
    <row r="80" spans="1:90" ht="37.5" customHeight="1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 t="s">
        <v>76</v>
      </c>
      <c r="P80" s="114"/>
      <c r="Q80" s="114"/>
      <c r="R80" s="114"/>
      <c r="S80" s="114" t="s">
        <v>77</v>
      </c>
      <c r="T80" s="114"/>
      <c r="U80" s="114"/>
      <c r="V80" s="114"/>
      <c r="W80" s="114"/>
      <c r="X80" s="114"/>
      <c r="Y80" s="114"/>
      <c r="Z80" s="114"/>
      <c r="AA80" s="136" t="s">
        <v>67</v>
      </c>
      <c r="AB80" s="136"/>
      <c r="AC80" s="136"/>
      <c r="AD80" s="136"/>
      <c r="AE80" s="136"/>
      <c r="AF80" s="136"/>
      <c r="AG80" s="136"/>
      <c r="AH80" s="136"/>
      <c r="AI80" s="136"/>
      <c r="AJ80" s="136"/>
      <c r="AK80" s="114" t="s">
        <v>71</v>
      </c>
      <c r="AL80" s="114"/>
      <c r="AM80" s="114"/>
      <c r="AN80" s="114"/>
      <c r="AO80" s="114"/>
      <c r="AP80" s="114"/>
      <c r="AQ80" s="114"/>
      <c r="AR80" s="114"/>
      <c r="AS80" s="114" t="s">
        <v>76</v>
      </c>
      <c r="AT80" s="114"/>
      <c r="AU80" s="114"/>
      <c r="AV80" s="114"/>
      <c r="AW80" s="114"/>
      <c r="AX80" s="114"/>
      <c r="AY80" s="114"/>
      <c r="AZ80" s="114"/>
      <c r="BA80" s="114"/>
      <c r="BB80" s="114" t="s">
        <v>77</v>
      </c>
      <c r="BC80" s="114"/>
      <c r="BD80" s="114"/>
      <c r="BE80" s="114"/>
      <c r="BF80" s="114"/>
      <c r="BG80" s="114"/>
      <c r="BH80" s="114"/>
      <c r="BI80" s="114"/>
      <c r="BJ80" s="114"/>
      <c r="BK80" s="136" t="s">
        <v>67</v>
      </c>
      <c r="BL80" s="136"/>
      <c r="BM80" s="136"/>
      <c r="BN80" s="136"/>
      <c r="BO80" s="136"/>
      <c r="BP80" s="136"/>
      <c r="BQ80" s="136"/>
      <c r="BR80" s="114" t="s">
        <v>72</v>
      </c>
      <c r="BS80" s="114"/>
      <c r="BT80" s="114"/>
      <c r="BU80" s="114"/>
      <c r="BV80" s="114"/>
      <c r="BW80" s="114"/>
      <c r="BX80" s="114"/>
      <c r="BY80" s="114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</row>
    <row r="81" spans="1:90" ht="13.5" customHeight="1">
      <c r="A81" s="132"/>
      <c r="B81" s="132"/>
      <c r="C81" s="132" t="s">
        <v>42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 t="s">
        <v>43</v>
      </c>
      <c r="P81" s="132"/>
      <c r="Q81" s="132"/>
      <c r="R81" s="132"/>
      <c r="S81" s="132" t="s">
        <v>44</v>
      </c>
      <c r="T81" s="132"/>
      <c r="U81" s="132"/>
      <c r="V81" s="132"/>
      <c r="W81" s="132"/>
      <c r="X81" s="132"/>
      <c r="Y81" s="132"/>
      <c r="Z81" s="132"/>
      <c r="AA81" s="132" t="s">
        <v>45</v>
      </c>
      <c r="AB81" s="132"/>
      <c r="AC81" s="132"/>
      <c r="AD81" s="132"/>
      <c r="AE81" s="132"/>
      <c r="AF81" s="132"/>
      <c r="AG81" s="132"/>
      <c r="AH81" s="132"/>
      <c r="AI81" s="132"/>
      <c r="AJ81" s="132"/>
      <c r="AK81" s="132" t="s">
        <v>46</v>
      </c>
      <c r="AL81" s="132"/>
      <c r="AM81" s="132"/>
      <c r="AN81" s="132"/>
      <c r="AO81" s="132"/>
      <c r="AP81" s="132"/>
      <c r="AQ81" s="132"/>
      <c r="AR81" s="132"/>
      <c r="AS81" s="132" t="s">
        <v>47</v>
      </c>
      <c r="AT81" s="132"/>
      <c r="AU81" s="132"/>
      <c r="AV81" s="132"/>
      <c r="AW81" s="132"/>
      <c r="AX81" s="132"/>
      <c r="AY81" s="132"/>
      <c r="AZ81" s="132"/>
      <c r="BA81" s="132"/>
      <c r="BB81" s="132" t="s">
        <v>48</v>
      </c>
      <c r="BC81" s="132"/>
      <c r="BD81" s="132"/>
      <c r="BE81" s="132"/>
      <c r="BF81" s="132"/>
      <c r="BG81" s="132"/>
      <c r="BH81" s="132"/>
      <c r="BI81" s="132"/>
      <c r="BJ81" s="132"/>
      <c r="BK81" s="132" t="s">
        <v>49</v>
      </c>
      <c r="BL81" s="132"/>
      <c r="BM81" s="132"/>
      <c r="BN81" s="132"/>
      <c r="BO81" s="132"/>
      <c r="BP81" s="132"/>
      <c r="BQ81" s="132"/>
      <c r="BR81" s="132" t="s">
        <v>50</v>
      </c>
      <c r="BS81" s="132"/>
      <c r="BT81" s="132"/>
      <c r="BU81" s="132"/>
      <c r="BV81" s="132"/>
      <c r="BW81" s="132"/>
      <c r="BX81" s="132"/>
      <c r="BY81" s="132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</row>
    <row r="82" spans="1:90" ht="35.25" customHeight="1">
      <c r="A82" s="70"/>
      <c r="B82" s="70"/>
      <c r="C82" s="81" t="s">
        <v>296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67">
        <f>O84</f>
        <v>3258000</v>
      </c>
      <c r="P82" s="67"/>
      <c r="Q82" s="67"/>
      <c r="R82" s="67"/>
      <c r="S82" s="67">
        <f>SUM(S84:Z96)</f>
        <v>0</v>
      </c>
      <c r="T82" s="67"/>
      <c r="U82" s="67"/>
      <c r="V82" s="67"/>
      <c r="W82" s="67"/>
      <c r="X82" s="67"/>
      <c r="Y82" s="67"/>
      <c r="Z82" s="67"/>
      <c r="AA82" s="67">
        <f>SUM(AA84:AJ96)</f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>
        <f>AK84</f>
        <v>3258000</v>
      </c>
      <c r="AL82" s="67"/>
      <c r="AM82" s="67"/>
      <c r="AN82" s="67"/>
      <c r="AO82" s="67"/>
      <c r="AP82" s="67"/>
      <c r="AQ82" s="67"/>
      <c r="AR82" s="67"/>
      <c r="AS82" s="67">
        <f>AS84</f>
        <v>3489316</v>
      </c>
      <c r="AT82" s="67"/>
      <c r="AU82" s="67"/>
      <c r="AV82" s="67"/>
      <c r="AW82" s="67"/>
      <c r="AX82" s="67"/>
      <c r="AY82" s="67"/>
      <c r="AZ82" s="67"/>
      <c r="BA82" s="67"/>
      <c r="BB82" s="67">
        <v>0</v>
      </c>
      <c r="BC82" s="67"/>
      <c r="BD82" s="67"/>
      <c r="BE82" s="67"/>
      <c r="BF82" s="67"/>
      <c r="BG82" s="67"/>
      <c r="BH82" s="67"/>
      <c r="BI82" s="67"/>
      <c r="BJ82" s="67"/>
      <c r="BK82" s="67">
        <v>0</v>
      </c>
      <c r="BL82" s="67"/>
      <c r="BM82" s="67"/>
      <c r="BN82" s="67"/>
      <c r="BO82" s="67"/>
      <c r="BP82" s="67"/>
      <c r="BQ82" s="67"/>
      <c r="BR82" s="67">
        <f>BR84</f>
        <v>3489316</v>
      </c>
      <c r="BS82" s="67"/>
      <c r="BT82" s="67"/>
      <c r="BU82" s="67"/>
      <c r="BV82" s="67"/>
      <c r="BW82" s="67"/>
      <c r="BX82" s="67"/>
      <c r="BY82" s="67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</row>
    <row r="83" spans="1:90" ht="37.5" customHeight="1">
      <c r="A83" s="70"/>
      <c r="B83" s="70"/>
      <c r="C83" s="71" t="s">
        <v>81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64">
        <v>3258000</v>
      </c>
      <c r="P83" s="64"/>
      <c r="Q83" s="64"/>
      <c r="R83" s="64"/>
      <c r="S83" s="64">
        <v>0</v>
      </c>
      <c r="T83" s="64"/>
      <c r="U83" s="64"/>
      <c r="V83" s="64"/>
      <c r="W83" s="64"/>
      <c r="X83" s="64"/>
      <c r="Y83" s="64"/>
      <c r="Z83" s="64"/>
      <c r="AA83" s="64">
        <v>0</v>
      </c>
      <c r="AB83" s="64"/>
      <c r="AC83" s="64"/>
      <c r="AD83" s="64"/>
      <c r="AE83" s="64"/>
      <c r="AF83" s="64"/>
      <c r="AG83" s="64"/>
      <c r="AH83" s="64"/>
      <c r="AI83" s="64"/>
      <c r="AJ83" s="64"/>
      <c r="AK83" s="67">
        <v>3258000</v>
      </c>
      <c r="AL83" s="67"/>
      <c r="AM83" s="67"/>
      <c r="AN83" s="67"/>
      <c r="AO83" s="67"/>
      <c r="AP83" s="67"/>
      <c r="AQ83" s="67"/>
      <c r="AR83" s="67"/>
      <c r="AS83" s="64">
        <v>3489316</v>
      </c>
      <c r="AT83" s="64"/>
      <c r="AU83" s="64"/>
      <c r="AV83" s="64"/>
      <c r="AW83" s="64"/>
      <c r="AX83" s="64"/>
      <c r="AY83" s="64"/>
      <c r="AZ83" s="64"/>
      <c r="BA83" s="64"/>
      <c r="BB83" s="64">
        <v>0</v>
      </c>
      <c r="BC83" s="64"/>
      <c r="BD83" s="64"/>
      <c r="BE83" s="64"/>
      <c r="BF83" s="64"/>
      <c r="BG83" s="64"/>
      <c r="BH83" s="64"/>
      <c r="BI83" s="64"/>
      <c r="BJ83" s="64"/>
      <c r="BK83" s="64">
        <v>0</v>
      </c>
      <c r="BL83" s="64"/>
      <c r="BM83" s="64"/>
      <c r="BN83" s="64"/>
      <c r="BO83" s="64"/>
      <c r="BP83" s="64"/>
      <c r="BQ83" s="64"/>
      <c r="BR83" s="67">
        <v>3489316</v>
      </c>
      <c r="BS83" s="67"/>
      <c r="BT83" s="67"/>
      <c r="BU83" s="67"/>
      <c r="BV83" s="67"/>
      <c r="BW83" s="67"/>
      <c r="BX83" s="67"/>
      <c r="BY83" s="67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</row>
    <row r="84" spans="1:90" ht="13.5" customHeight="1">
      <c r="A84" s="70"/>
      <c r="B84" s="70"/>
      <c r="C84" s="81" t="s">
        <v>58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112">
        <v>3258000</v>
      </c>
      <c r="P84" s="112"/>
      <c r="Q84" s="112"/>
      <c r="R84" s="112"/>
      <c r="S84" s="112">
        <v>0</v>
      </c>
      <c r="T84" s="112"/>
      <c r="U84" s="112"/>
      <c r="V84" s="112"/>
      <c r="W84" s="112"/>
      <c r="X84" s="112"/>
      <c r="Y84" s="112"/>
      <c r="Z84" s="112"/>
      <c r="AA84" s="112">
        <v>0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>
        <v>3258000</v>
      </c>
      <c r="AL84" s="112"/>
      <c r="AM84" s="112"/>
      <c r="AN84" s="112"/>
      <c r="AO84" s="112"/>
      <c r="AP84" s="112"/>
      <c r="AQ84" s="112"/>
      <c r="AR84" s="112"/>
      <c r="AS84" s="112">
        <v>3489316</v>
      </c>
      <c r="AT84" s="112"/>
      <c r="AU84" s="112"/>
      <c r="AV84" s="112"/>
      <c r="AW84" s="112"/>
      <c r="AX84" s="112"/>
      <c r="AY84" s="112"/>
      <c r="AZ84" s="112"/>
      <c r="BA84" s="112"/>
      <c r="BB84" s="112">
        <v>0</v>
      </c>
      <c r="BC84" s="112"/>
      <c r="BD84" s="112"/>
      <c r="BE84" s="112"/>
      <c r="BF84" s="112"/>
      <c r="BG84" s="112"/>
      <c r="BH84" s="112"/>
      <c r="BI84" s="112"/>
      <c r="BJ84" s="112"/>
      <c r="BK84" s="112">
        <v>0</v>
      </c>
      <c r="BL84" s="112"/>
      <c r="BM84" s="112"/>
      <c r="BN84" s="112"/>
      <c r="BO84" s="112"/>
      <c r="BP84" s="112"/>
      <c r="BQ84" s="112"/>
      <c r="BR84" s="112">
        <v>3489316</v>
      </c>
      <c r="BS84" s="112"/>
      <c r="BT84" s="112"/>
      <c r="BU84" s="112"/>
      <c r="BV84" s="112"/>
      <c r="BW84" s="112"/>
      <c r="BX84" s="112"/>
      <c r="BY84" s="112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</row>
    <row r="85" spans="1:90" ht="19.5" customHeight="1">
      <c r="A85" s="74" t="s">
        <v>278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</row>
    <row r="86" spans="1:90" ht="19.5" customHeight="1">
      <c r="A86" s="73" t="s">
        <v>279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52"/>
    </row>
    <row r="87" spans="1:90" ht="15.75" customHeight="1">
      <c r="A87" s="143"/>
      <c r="B87" s="143"/>
      <c r="C87" s="143" t="s">
        <v>87</v>
      </c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 t="s">
        <v>88</v>
      </c>
      <c r="P87" s="143"/>
      <c r="Q87" s="143"/>
      <c r="R87" s="143"/>
      <c r="S87" s="143"/>
      <c r="T87" s="143"/>
      <c r="U87" s="143" t="s">
        <v>89</v>
      </c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 t="s">
        <v>64</v>
      </c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 t="s">
        <v>65</v>
      </c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 t="s">
        <v>66</v>
      </c>
      <c r="CF87" s="143"/>
      <c r="CG87" s="143"/>
      <c r="CH87" s="143"/>
      <c r="CI87" s="143"/>
      <c r="CJ87" s="143"/>
      <c r="CK87" s="143"/>
      <c r="CL87" s="143"/>
    </row>
    <row r="88" spans="1:90" ht="21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 t="s">
        <v>36</v>
      </c>
      <c r="AI88" s="143"/>
      <c r="AJ88" s="143"/>
      <c r="AK88" s="143"/>
      <c r="AL88" s="143"/>
      <c r="AM88" s="143"/>
      <c r="AN88" s="143"/>
      <c r="AO88" s="143"/>
      <c r="AP88" s="143"/>
      <c r="AQ88" s="143" t="s">
        <v>90</v>
      </c>
      <c r="AR88" s="143"/>
      <c r="AS88" s="143"/>
      <c r="AT88" s="143"/>
      <c r="AU88" s="143"/>
      <c r="AV88" s="143"/>
      <c r="AW88" s="143"/>
      <c r="AX88" s="143"/>
      <c r="AY88" s="143"/>
      <c r="AZ88" s="143" t="s">
        <v>91</v>
      </c>
      <c r="BA88" s="143"/>
      <c r="BB88" s="143"/>
      <c r="BC88" s="143"/>
      <c r="BD88" s="143"/>
      <c r="BE88" s="143"/>
      <c r="BF88" s="143"/>
      <c r="BG88" s="143"/>
      <c r="BH88" s="143"/>
      <c r="BI88" s="143" t="s">
        <v>36</v>
      </c>
      <c r="BJ88" s="143"/>
      <c r="BK88" s="143"/>
      <c r="BL88" s="143"/>
      <c r="BM88" s="143"/>
      <c r="BN88" s="143"/>
      <c r="BO88" s="143"/>
      <c r="BP88" s="143"/>
      <c r="BQ88" s="143" t="s">
        <v>90</v>
      </c>
      <c r="BR88" s="143"/>
      <c r="BS88" s="143"/>
      <c r="BT88" s="143"/>
      <c r="BU88" s="143"/>
      <c r="BV88" s="143"/>
      <c r="BW88" s="143"/>
      <c r="BX88" s="143"/>
      <c r="BY88" s="143" t="s">
        <v>92</v>
      </c>
      <c r="BZ88" s="143"/>
      <c r="CA88" s="143"/>
      <c r="CB88" s="143"/>
      <c r="CC88" s="143"/>
      <c r="CD88" s="143"/>
      <c r="CE88" s="143" t="s">
        <v>36</v>
      </c>
      <c r="CF88" s="143"/>
      <c r="CG88" s="143"/>
      <c r="CH88" s="143"/>
      <c r="CI88" s="143"/>
      <c r="CJ88" s="143"/>
      <c r="CK88" s="17" t="s">
        <v>37</v>
      </c>
      <c r="CL88" s="17" t="s">
        <v>267</v>
      </c>
    </row>
    <row r="89" spans="1:90" ht="13.5" customHeight="1">
      <c r="A89" s="144"/>
      <c r="B89" s="144"/>
      <c r="C89" s="144" t="s">
        <v>42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 t="s">
        <v>43</v>
      </c>
      <c r="P89" s="144"/>
      <c r="Q89" s="144"/>
      <c r="R89" s="144"/>
      <c r="S89" s="144"/>
      <c r="T89" s="144"/>
      <c r="U89" s="144" t="s">
        <v>44</v>
      </c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 t="s">
        <v>45</v>
      </c>
      <c r="AI89" s="144"/>
      <c r="AJ89" s="144"/>
      <c r="AK89" s="144"/>
      <c r="AL89" s="144"/>
      <c r="AM89" s="144"/>
      <c r="AN89" s="144"/>
      <c r="AO89" s="144"/>
      <c r="AP89" s="144"/>
      <c r="AQ89" s="144" t="s">
        <v>46</v>
      </c>
      <c r="AR89" s="144"/>
      <c r="AS89" s="144"/>
      <c r="AT89" s="144"/>
      <c r="AU89" s="144"/>
      <c r="AV89" s="144"/>
      <c r="AW89" s="144"/>
      <c r="AX89" s="144"/>
      <c r="AY89" s="144"/>
      <c r="AZ89" s="144" t="s">
        <v>47</v>
      </c>
      <c r="BA89" s="144"/>
      <c r="BB89" s="144"/>
      <c r="BC89" s="144"/>
      <c r="BD89" s="144"/>
      <c r="BE89" s="144"/>
      <c r="BF89" s="144"/>
      <c r="BG89" s="144"/>
      <c r="BH89" s="144"/>
      <c r="BI89" s="144" t="s">
        <v>48</v>
      </c>
      <c r="BJ89" s="144"/>
      <c r="BK89" s="144"/>
      <c r="BL89" s="144"/>
      <c r="BM89" s="144"/>
      <c r="BN89" s="144"/>
      <c r="BO89" s="144"/>
      <c r="BP89" s="144"/>
      <c r="BQ89" s="144" t="s">
        <v>49</v>
      </c>
      <c r="BR89" s="144"/>
      <c r="BS89" s="144"/>
      <c r="BT89" s="144"/>
      <c r="BU89" s="144"/>
      <c r="BV89" s="144"/>
      <c r="BW89" s="144"/>
      <c r="BX89" s="144"/>
      <c r="BY89" s="144" t="s">
        <v>50</v>
      </c>
      <c r="BZ89" s="144"/>
      <c r="CA89" s="144"/>
      <c r="CB89" s="144"/>
      <c r="CC89" s="144"/>
      <c r="CD89" s="144"/>
      <c r="CE89" s="144" t="s">
        <v>51</v>
      </c>
      <c r="CF89" s="144"/>
      <c r="CG89" s="144"/>
      <c r="CH89" s="144"/>
      <c r="CI89" s="144"/>
      <c r="CJ89" s="144"/>
      <c r="CK89" s="18">
        <v>12</v>
      </c>
      <c r="CL89" s="18">
        <v>13</v>
      </c>
    </row>
    <row r="90" spans="1:90" ht="36.75" customHeight="1">
      <c r="A90" s="76"/>
      <c r="B90" s="76"/>
      <c r="C90" s="81" t="s">
        <v>295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76" t="s">
        <v>55</v>
      </c>
      <c r="P90" s="76"/>
      <c r="Q90" s="76"/>
      <c r="R90" s="76"/>
      <c r="S90" s="76"/>
      <c r="T90" s="76"/>
      <c r="U90" s="76" t="s">
        <v>55</v>
      </c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67">
        <v>0</v>
      </c>
      <c r="AI90" s="67"/>
      <c r="AJ90" s="67"/>
      <c r="AK90" s="67"/>
      <c r="AL90" s="67"/>
      <c r="AM90" s="67"/>
      <c r="AN90" s="67"/>
      <c r="AO90" s="67"/>
      <c r="AP90" s="67"/>
      <c r="AQ90" s="67">
        <v>0</v>
      </c>
      <c r="AR90" s="67"/>
      <c r="AS90" s="67"/>
      <c r="AT90" s="67"/>
      <c r="AU90" s="67"/>
      <c r="AV90" s="67"/>
      <c r="AW90" s="67"/>
      <c r="AX90" s="67"/>
      <c r="AY90" s="67"/>
      <c r="AZ90" s="67">
        <v>0</v>
      </c>
      <c r="BA90" s="67"/>
      <c r="BB90" s="67"/>
      <c r="BC90" s="67"/>
      <c r="BD90" s="67"/>
      <c r="BE90" s="67"/>
      <c r="BF90" s="67"/>
      <c r="BG90" s="67"/>
      <c r="BH90" s="67"/>
      <c r="BI90" s="67">
        <v>4950000</v>
      </c>
      <c r="BJ90" s="67"/>
      <c r="BK90" s="67"/>
      <c r="BL90" s="67"/>
      <c r="BM90" s="67"/>
      <c r="BN90" s="67"/>
      <c r="BO90" s="67"/>
      <c r="BP90" s="67"/>
      <c r="BQ90" s="67">
        <v>300000</v>
      </c>
      <c r="BR90" s="67"/>
      <c r="BS90" s="67"/>
      <c r="BT90" s="67"/>
      <c r="BU90" s="67"/>
      <c r="BV90" s="67"/>
      <c r="BW90" s="67"/>
      <c r="BX90" s="67"/>
      <c r="BY90" s="67">
        <v>5250000</v>
      </c>
      <c r="BZ90" s="67"/>
      <c r="CA90" s="67"/>
      <c r="CB90" s="67"/>
      <c r="CC90" s="67"/>
      <c r="CD90" s="67"/>
      <c r="CE90" s="67">
        <v>0</v>
      </c>
      <c r="CF90" s="67"/>
      <c r="CG90" s="67"/>
      <c r="CH90" s="67"/>
      <c r="CI90" s="67"/>
      <c r="CJ90" s="67"/>
      <c r="CK90" s="44">
        <v>0</v>
      </c>
      <c r="CL90" s="44">
        <v>0</v>
      </c>
    </row>
    <row r="91" spans="1:90" ht="115.5" customHeight="1">
      <c r="A91" s="91"/>
      <c r="B91" s="93"/>
      <c r="C91" s="81" t="s">
        <v>235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91"/>
      <c r="P91" s="92"/>
      <c r="Q91" s="92"/>
      <c r="R91" s="92"/>
      <c r="S91" s="92"/>
      <c r="T91" s="93"/>
      <c r="U91" s="94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6"/>
      <c r="AH91" s="87">
        <v>0</v>
      </c>
      <c r="AI91" s="88"/>
      <c r="AJ91" s="88"/>
      <c r="AK91" s="88"/>
      <c r="AL91" s="88"/>
      <c r="AM91" s="88"/>
      <c r="AN91" s="88"/>
      <c r="AO91" s="88"/>
      <c r="AP91" s="89"/>
      <c r="AQ91" s="87">
        <v>0</v>
      </c>
      <c r="AR91" s="88"/>
      <c r="AS91" s="88"/>
      <c r="AT91" s="88"/>
      <c r="AU91" s="88"/>
      <c r="AV91" s="88"/>
      <c r="AW91" s="88"/>
      <c r="AX91" s="88"/>
      <c r="AY91" s="89"/>
      <c r="AZ91" s="87">
        <v>0</v>
      </c>
      <c r="BA91" s="88"/>
      <c r="BB91" s="88"/>
      <c r="BC91" s="88"/>
      <c r="BD91" s="88"/>
      <c r="BE91" s="88"/>
      <c r="BF91" s="88"/>
      <c r="BG91" s="88"/>
      <c r="BH91" s="89"/>
      <c r="BI91" s="87">
        <f>BI93+BI95+BI96+BI97+BI98+BI99</f>
        <v>630000</v>
      </c>
      <c r="BJ91" s="88"/>
      <c r="BK91" s="88"/>
      <c r="BL91" s="88"/>
      <c r="BM91" s="88"/>
      <c r="BN91" s="88"/>
      <c r="BO91" s="88"/>
      <c r="BP91" s="89"/>
      <c r="BQ91" s="87">
        <v>0</v>
      </c>
      <c r="BR91" s="88"/>
      <c r="BS91" s="88"/>
      <c r="BT91" s="88"/>
      <c r="BU91" s="88"/>
      <c r="BV91" s="88"/>
      <c r="BW91" s="88"/>
      <c r="BX91" s="89"/>
      <c r="BY91" s="87">
        <v>630000</v>
      </c>
      <c r="BZ91" s="88"/>
      <c r="CA91" s="88"/>
      <c r="CB91" s="88"/>
      <c r="CC91" s="88"/>
      <c r="CD91" s="89"/>
      <c r="CE91" s="87">
        <v>0</v>
      </c>
      <c r="CF91" s="88"/>
      <c r="CG91" s="88"/>
      <c r="CH91" s="88"/>
      <c r="CI91" s="88"/>
      <c r="CJ91" s="88"/>
      <c r="CK91" s="46">
        <v>0</v>
      </c>
      <c r="CL91" s="46">
        <v>0</v>
      </c>
    </row>
    <row r="92" spans="1:90" ht="13.5" customHeight="1">
      <c r="A92" s="76"/>
      <c r="B92" s="76"/>
      <c r="C92" s="81" t="s">
        <v>93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76" t="s">
        <v>55</v>
      </c>
      <c r="P92" s="76"/>
      <c r="Q92" s="76"/>
      <c r="R92" s="76"/>
      <c r="S92" s="76"/>
      <c r="T92" s="76"/>
      <c r="U92" s="76" t="s">
        <v>55</v>
      </c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 t="s">
        <v>55</v>
      </c>
      <c r="AI92" s="76"/>
      <c r="AJ92" s="76"/>
      <c r="AK92" s="76"/>
      <c r="AL92" s="76"/>
      <c r="AM92" s="76"/>
      <c r="AN92" s="76"/>
      <c r="AO92" s="76"/>
      <c r="AP92" s="76"/>
      <c r="AQ92" s="76" t="s">
        <v>55</v>
      </c>
      <c r="AR92" s="76"/>
      <c r="AS92" s="76"/>
      <c r="AT92" s="76"/>
      <c r="AU92" s="76"/>
      <c r="AV92" s="76"/>
      <c r="AW92" s="76"/>
      <c r="AX92" s="76"/>
      <c r="AY92" s="76"/>
      <c r="AZ92" s="76" t="s">
        <v>55</v>
      </c>
      <c r="BA92" s="76"/>
      <c r="BB92" s="76"/>
      <c r="BC92" s="76"/>
      <c r="BD92" s="76"/>
      <c r="BE92" s="76"/>
      <c r="BF92" s="76"/>
      <c r="BG92" s="76"/>
      <c r="BH92" s="76"/>
      <c r="BI92" s="76" t="s">
        <v>55</v>
      </c>
      <c r="BJ92" s="76"/>
      <c r="BK92" s="76"/>
      <c r="BL92" s="76"/>
      <c r="BM92" s="76"/>
      <c r="BN92" s="76"/>
      <c r="BO92" s="76"/>
      <c r="BP92" s="76"/>
      <c r="BQ92" s="76" t="s">
        <v>55</v>
      </c>
      <c r="BR92" s="76"/>
      <c r="BS92" s="76"/>
      <c r="BT92" s="76"/>
      <c r="BU92" s="76"/>
      <c r="BV92" s="76"/>
      <c r="BW92" s="76"/>
      <c r="BX92" s="76"/>
      <c r="BY92" s="76" t="s">
        <v>55</v>
      </c>
      <c r="BZ92" s="76"/>
      <c r="CA92" s="76"/>
      <c r="CB92" s="76"/>
      <c r="CC92" s="76"/>
      <c r="CD92" s="76"/>
      <c r="CE92" s="76" t="s">
        <v>55</v>
      </c>
      <c r="CF92" s="76"/>
      <c r="CG92" s="76"/>
      <c r="CH92" s="76"/>
      <c r="CI92" s="76"/>
      <c r="CJ92" s="76"/>
      <c r="CK92" s="45"/>
      <c r="CL92" s="45"/>
    </row>
    <row r="93" spans="1:90" ht="50.25" customHeight="1">
      <c r="A93" s="70"/>
      <c r="B93" s="70"/>
      <c r="C93" s="71" t="s">
        <v>94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0" t="s">
        <v>95</v>
      </c>
      <c r="P93" s="70"/>
      <c r="Q93" s="70"/>
      <c r="R93" s="70"/>
      <c r="S93" s="70"/>
      <c r="T93" s="70"/>
      <c r="U93" s="71" t="s">
        <v>96</v>
      </c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64">
        <v>0</v>
      </c>
      <c r="AI93" s="64"/>
      <c r="AJ93" s="64"/>
      <c r="AK93" s="64"/>
      <c r="AL93" s="64"/>
      <c r="AM93" s="64"/>
      <c r="AN93" s="64"/>
      <c r="AO93" s="64"/>
      <c r="AP93" s="64"/>
      <c r="AQ93" s="64">
        <v>0</v>
      </c>
      <c r="AR93" s="64"/>
      <c r="AS93" s="64"/>
      <c r="AT93" s="64"/>
      <c r="AU93" s="64"/>
      <c r="AV93" s="64"/>
      <c r="AW93" s="64"/>
      <c r="AX93" s="64"/>
      <c r="AY93" s="64"/>
      <c r="AZ93" s="64">
        <v>0</v>
      </c>
      <c r="BA93" s="64"/>
      <c r="BB93" s="64"/>
      <c r="BC93" s="64"/>
      <c r="BD93" s="64"/>
      <c r="BE93" s="64"/>
      <c r="BF93" s="64"/>
      <c r="BG93" s="64"/>
      <c r="BH93" s="64"/>
      <c r="BI93" s="64">
        <v>430000</v>
      </c>
      <c r="BJ93" s="64"/>
      <c r="BK93" s="64"/>
      <c r="BL93" s="64"/>
      <c r="BM93" s="64"/>
      <c r="BN93" s="64"/>
      <c r="BO93" s="64"/>
      <c r="BP93" s="64"/>
      <c r="BQ93" s="64">
        <v>0</v>
      </c>
      <c r="BR93" s="64"/>
      <c r="BS93" s="64"/>
      <c r="BT93" s="64"/>
      <c r="BU93" s="64"/>
      <c r="BV93" s="64"/>
      <c r="BW93" s="64"/>
      <c r="BX93" s="64"/>
      <c r="BY93" s="64">
        <v>430000</v>
      </c>
      <c r="BZ93" s="64"/>
      <c r="CA93" s="64"/>
      <c r="CB93" s="64"/>
      <c r="CC93" s="64"/>
      <c r="CD93" s="64"/>
      <c r="CE93" s="64">
        <v>0</v>
      </c>
      <c r="CF93" s="64"/>
      <c r="CG93" s="64"/>
      <c r="CH93" s="64"/>
      <c r="CI93" s="64"/>
      <c r="CJ93" s="64"/>
      <c r="CK93" s="6">
        <v>0</v>
      </c>
      <c r="CL93" s="6">
        <v>0</v>
      </c>
    </row>
    <row r="94" spans="1:90" ht="56.25" customHeight="1">
      <c r="A94" s="70"/>
      <c r="B94" s="70"/>
      <c r="C94" s="71" t="s">
        <v>97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0" t="s">
        <v>98</v>
      </c>
      <c r="P94" s="70"/>
      <c r="Q94" s="70"/>
      <c r="R94" s="70"/>
      <c r="S94" s="70"/>
      <c r="T94" s="70"/>
      <c r="U94" s="71" t="s">
        <v>99</v>
      </c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64">
        <v>0</v>
      </c>
      <c r="AI94" s="64"/>
      <c r="AJ94" s="64"/>
      <c r="AK94" s="64"/>
      <c r="AL94" s="64"/>
      <c r="AM94" s="64"/>
      <c r="AN94" s="64"/>
      <c r="AO94" s="64"/>
      <c r="AP94" s="64"/>
      <c r="AQ94" s="64">
        <v>0</v>
      </c>
      <c r="AR94" s="64"/>
      <c r="AS94" s="64"/>
      <c r="AT94" s="64"/>
      <c r="AU94" s="64"/>
      <c r="AV94" s="64"/>
      <c r="AW94" s="64"/>
      <c r="AX94" s="64"/>
      <c r="AY94" s="64"/>
      <c r="AZ94" s="64">
        <v>0</v>
      </c>
      <c r="BA94" s="64"/>
      <c r="BB94" s="64"/>
      <c r="BC94" s="64"/>
      <c r="BD94" s="64"/>
      <c r="BE94" s="64"/>
      <c r="BF94" s="64"/>
      <c r="BG94" s="64"/>
      <c r="BH94" s="64"/>
      <c r="BI94" s="64">
        <v>43</v>
      </c>
      <c r="BJ94" s="64"/>
      <c r="BK94" s="64"/>
      <c r="BL94" s="64"/>
      <c r="BM94" s="64"/>
      <c r="BN94" s="64"/>
      <c r="BO94" s="64"/>
      <c r="BP94" s="64"/>
      <c r="BQ94" s="64">
        <v>0</v>
      </c>
      <c r="BR94" s="64"/>
      <c r="BS94" s="64"/>
      <c r="BT94" s="64"/>
      <c r="BU94" s="64"/>
      <c r="BV94" s="64"/>
      <c r="BW94" s="64"/>
      <c r="BX94" s="64"/>
      <c r="BY94" s="64">
        <v>43</v>
      </c>
      <c r="BZ94" s="64"/>
      <c r="CA94" s="64"/>
      <c r="CB94" s="64"/>
      <c r="CC94" s="64"/>
      <c r="CD94" s="64"/>
      <c r="CE94" s="64">
        <v>0</v>
      </c>
      <c r="CF94" s="64"/>
      <c r="CG94" s="64"/>
      <c r="CH94" s="64"/>
      <c r="CI94" s="64"/>
      <c r="CJ94" s="64"/>
      <c r="CK94" s="6">
        <v>0</v>
      </c>
      <c r="CL94" s="6">
        <v>0</v>
      </c>
    </row>
    <row r="95" spans="1:90" ht="79.5" customHeight="1">
      <c r="A95" s="70"/>
      <c r="B95" s="70"/>
      <c r="C95" s="71" t="s">
        <v>100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0" t="s">
        <v>95</v>
      </c>
      <c r="P95" s="70"/>
      <c r="Q95" s="70"/>
      <c r="R95" s="70"/>
      <c r="S95" s="70"/>
      <c r="T95" s="70"/>
      <c r="U95" s="71" t="s">
        <v>96</v>
      </c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64">
        <v>0</v>
      </c>
      <c r="AI95" s="64"/>
      <c r="AJ95" s="64"/>
      <c r="AK95" s="64"/>
      <c r="AL95" s="64"/>
      <c r="AM95" s="64"/>
      <c r="AN95" s="64"/>
      <c r="AO95" s="64"/>
      <c r="AP95" s="64"/>
      <c r="AQ95" s="64">
        <v>0</v>
      </c>
      <c r="AR95" s="64"/>
      <c r="AS95" s="64"/>
      <c r="AT95" s="64"/>
      <c r="AU95" s="64"/>
      <c r="AV95" s="64"/>
      <c r="AW95" s="64"/>
      <c r="AX95" s="64"/>
      <c r="AY95" s="64"/>
      <c r="AZ95" s="64">
        <v>0</v>
      </c>
      <c r="BA95" s="64"/>
      <c r="BB95" s="64"/>
      <c r="BC95" s="64"/>
      <c r="BD95" s="64"/>
      <c r="BE95" s="64"/>
      <c r="BF95" s="64"/>
      <c r="BG95" s="64"/>
      <c r="BH95" s="64"/>
      <c r="BI95" s="64">
        <v>55000</v>
      </c>
      <c r="BJ95" s="64"/>
      <c r="BK95" s="64"/>
      <c r="BL95" s="64"/>
      <c r="BM95" s="64"/>
      <c r="BN95" s="64"/>
      <c r="BO95" s="64"/>
      <c r="BP95" s="64"/>
      <c r="BQ95" s="64">
        <v>0</v>
      </c>
      <c r="BR95" s="64"/>
      <c r="BS95" s="64"/>
      <c r="BT95" s="64"/>
      <c r="BU95" s="64"/>
      <c r="BV95" s="64"/>
      <c r="BW95" s="64"/>
      <c r="BX95" s="64"/>
      <c r="BY95" s="64">
        <v>55000</v>
      </c>
      <c r="BZ95" s="64"/>
      <c r="CA95" s="64"/>
      <c r="CB95" s="64"/>
      <c r="CC95" s="64"/>
      <c r="CD95" s="64"/>
      <c r="CE95" s="64">
        <v>0</v>
      </c>
      <c r="CF95" s="64"/>
      <c r="CG95" s="64"/>
      <c r="CH95" s="64"/>
      <c r="CI95" s="64"/>
      <c r="CJ95" s="64"/>
      <c r="CK95" s="6">
        <v>0</v>
      </c>
      <c r="CL95" s="6">
        <v>0</v>
      </c>
    </row>
    <row r="96" spans="1:90" ht="67.5" customHeight="1">
      <c r="A96" s="70"/>
      <c r="B96" s="70"/>
      <c r="C96" s="71" t="s">
        <v>101</v>
      </c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0" t="s">
        <v>95</v>
      </c>
      <c r="P96" s="70"/>
      <c r="Q96" s="70"/>
      <c r="R96" s="70"/>
      <c r="S96" s="70"/>
      <c r="T96" s="70"/>
      <c r="U96" s="71" t="s">
        <v>96</v>
      </c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64">
        <v>0</v>
      </c>
      <c r="AI96" s="64"/>
      <c r="AJ96" s="64"/>
      <c r="AK96" s="64"/>
      <c r="AL96" s="64"/>
      <c r="AM96" s="64"/>
      <c r="AN96" s="64"/>
      <c r="AO96" s="64"/>
      <c r="AP96" s="64"/>
      <c r="AQ96" s="64">
        <v>0</v>
      </c>
      <c r="AR96" s="64"/>
      <c r="AS96" s="64"/>
      <c r="AT96" s="64"/>
      <c r="AU96" s="64"/>
      <c r="AV96" s="64"/>
      <c r="AW96" s="64"/>
      <c r="AX96" s="64"/>
      <c r="AY96" s="64"/>
      <c r="AZ96" s="64">
        <v>0</v>
      </c>
      <c r="BA96" s="64"/>
      <c r="BB96" s="64"/>
      <c r="BC96" s="64"/>
      <c r="BD96" s="64"/>
      <c r="BE96" s="64"/>
      <c r="BF96" s="64"/>
      <c r="BG96" s="64"/>
      <c r="BH96" s="64"/>
      <c r="BI96" s="64">
        <v>100000</v>
      </c>
      <c r="BJ96" s="64"/>
      <c r="BK96" s="64"/>
      <c r="BL96" s="64"/>
      <c r="BM96" s="64"/>
      <c r="BN96" s="64"/>
      <c r="BO96" s="64"/>
      <c r="BP96" s="64"/>
      <c r="BQ96" s="64">
        <v>0</v>
      </c>
      <c r="BR96" s="64"/>
      <c r="BS96" s="64"/>
      <c r="BT96" s="64"/>
      <c r="BU96" s="64"/>
      <c r="BV96" s="64"/>
      <c r="BW96" s="64"/>
      <c r="BX96" s="64"/>
      <c r="BY96" s="64">
        <v>100000</v>
      </c>
      <c r="BZ96" s="64"/>
      <c r="CA96" s="64"/>
      <c r="CB96" s="64"/>
      <c r="CC96" s="64"/>
      <c r="CD96" s="64"/>
      <c r="CE96" s="64">
        <v>0</v>
      </c>
      <c r="CF96" s="64"/>
      <c r="CG96" s="64"/>
      <c r="CH96" s="64"/>
      <c r="CI96" s="64"/>
      <c r="CJ96" s="64"/>
      <c r="CK96" s="6">
        <v>0</v>
      </c>
      <c r="CL96" s="6">
        <v>0</v>
      </c>
    </row>
    <row r="97" spans="1:90" ht="65.25" customHeight="1">
      <c r="A97" s="70"/>
      <c r="B97" s="70"/>
      <c r="C97" s="71" t="s">
        <v>102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0" t="s">
        <v>95</v>
      </c>
      <c r="P97" s="70"/>
      <c r="Q97" s="70"/>
      <c r="R97" s="70"/>
      <c r="S97" s="70"/>
      <c r="T97" s="70"/>
      <c r="U97" s="71" t="s">
        <v>96</v>
      </c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64">
        <v>0</v>
      </c>
      <c r="AI97" s="64"/>
      <c r="AJ97" s="64"/>
      <c r="AK97" s="64"/>
      <c r="AL97" s="64"/>
      <c r="AM97" s="64"/>
      <c r="AN97" s="64"/>
      <c r="AO97" s="64"/>
      <c r="AP97" s="64"/>
      <c r="AQ97" s="64">
        <v>0</v>
      </c>
      <c r="AR97" s="64"/>
      <c r="AS97" s="64"/>
      <c r="AT97" s="64"/>
      <c r="AU97" s="64"/>
      <c r="AV97" s="64"/>
      <c r="AW97" s="64"/>
      <c r="AX97" s="64"/>
      <c r="AY97" s="64"/>
      <c r="AZ97" s="64">
        <v>0</v>
      </c>
      <c r="BA97" s="64"/>
      <c r="BB97" s="64"/>
      <c r="BC97" s="64"/>
      <c r="BD97" s="64"/>
      <c r="BE97" s="64"/>
      <c r="BF97" s="64"/>
      <c r="BG97" s="64"/>
      <c r="BH97" s="64"/>
      <c r="BI97" s="64">
        <v>15000</v>
      </c>
      <c r="BJ97" s="64"/>
      <c r="BK97" s="64"/>
      <c r="BL97" s="64"/>
      <c r="BM97" s="64"/>
      <c r="BN97" s="64"/>
      <c r="BO97" s="64"/>
      <c r="BP97" s="64"/>
      <c r="BQ97" s="64">
        <v>0</v>
      </c>
      <c r="BR97" s="64"/>
      <c r="BS97" s="64"/>
      <c r="BT97" s="64"/>
      <c r="BU97" s="64"/>
      <c r="BV97" s="64"/>
      <c r="BW97" s="64"/>
      <c r="BX97" s="64"/>
      <c r="BY97" s="64">
        <v>15000</v>
      </c>
      <c r="BZ97" s="64"/>
      <c r="CA97" s="64"/>
      <c r="CB97" s="64"/>
      <c r="CC97" s="64"/>
      <c r="CD97" s="64"/>
      <c r="CE97" s="64">
        <v>0</v>
      </c>
      <c r="CF97" s="64"/>
      <c r="CG97" s="64"/>
      <c r="CH97" s="64"/>
      <c r="CI97" s="64"/>
      <c r="CJ97" s="64"/>
      <c r="CK97" s="6">
        <v>0</v>
      </c>
      <c r="CL97" s="6">
        <v>0</v>
      </c>
    </row>
    <row r="98" spans="1:90" ht="88.5" customHeight="1">
      <c r="A98" s="70"/>
      <c r="B98" s="70"/>
      <c r="C98" s="71" t="s">
        <v>103</v>
      </c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0" t="s">
        <v>95</v>
      </c>
      <c r="P98" s="70"/>
      <c r="Q98" s="70"/>
      <c r="R98" s="70"/>
      <c r="S98" s="70"/>
      <c r="T98" s="70"/>
      <c r="U98" s="71" t="s">
        <v>96</v>
      </c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64">
        <v>0</v>
      </c>
      <c r="AI98" s="64"/>
      <c r="AJ98" s="64"/>
      <c r="AK98" s="64"/>
      <c r="AL98" s="64"/>
      <c r="AM98" s="64"/>
      <c r="AN98" s="64"/>
      <c r="AO98" s="64"/>
      <c r="AP98" s="64"/>
      <c r="AQ98" s="64">
        <v>0</v>
      </c>
      <c r="AR98" s="64"/>
      <c r="AS98" s="64"/>
      <c r="AT98" s="64"/>
      <c r="AU98" s="64"/>
      <c r="AV98" s="64"/>
      <c r="AW98" s="64"/>
      <c r="AX98" s="64"/>
      <c r="AY98" s="64"/>
      <c r="AZ98" s="64">
        <v>0</v>
      </c>
      <c r="BA98" s="64"/>
      <c r="BB98" s="64"/>
      <c r="BC98" s="64"/>
      <c r="BD98" s="64"/>
      <c r="BE98" s="64"/>
      <c r="BF98" s="64"/>
      <c r="BG98" s="64"/>
      <c r="BH98" s="64"/>
      <c r="BI98" s="64">
        <v>17000</v>
      </c>
      <c r="BJ98" s="64"/>
      <c r="BK98" s="64"/>
      <c r="BL98" s="64"/>
      <c r="BM98" s="64"/>
      <c r="BN98" s="64"/>
      <c r="BO98" s="64"/>
      <c r="BP98" s="64"/>
      <c r="BQ98" s="64">
        <v>0</v>
      </c>
      <c r="BR98" s="64"/>
      <c r="BS98" s="64"/>
      <c r="BT98" s="64"/>
      <c r="BU98" s="64"/>
      <c r="BV98" s="64"/>
      <c r="BW98" s="64"/>
      <c r="BX98" s="64"/>
      <c r="BY98" s="64">
        <v>17000</v>
      </c>
      <c r="BZ98" s="64"/>
      <c r="CA98" s="64"/>
      <c r="CB98" s="64"/>
      <c r="CC98" s="64"/>
      <c r="CD98" s="64"/>
      <c r="CE98" s="64">
        <v>0</v>
      </c>
      <c r="CF98" s="64"/>
      <c r="CG98" s="64"/>
      <c r="CH98" s="64"/>
      <c r="CI98" s="64"/>
      <c r="CJ98" s="64"/>
      <c r="CK98" s="6">
        <v>0</v>
      </c>
      <c r="CL98" s="6">
        <v>0</v>
      </c>
    </row>
    <row r="99" spans="1:90" ht="75" customHeight="1">
      <c r="A99" s="70"/>
      <c r="B99" s="70"/>
      <c r="C99" s="71" t="s">
        <v>104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0" t="s">
        <v>95</v>
      </c>
      <c r="P99" s="70"/>
      <c r="Q99" s="70"/>
      <c r="R99" s="70"/>
      <c r="S99" s="70"/>
      <c r="T99" s="70"/>
      <c r="U99" s="71" t="s">
        <v>96</v>
      </c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64">
        <v>0</v>
      </c>
      <c r="AI99" s="64"/>
      <c r="AJ99" s="64"/>
      <c r="AK99" s="64"/>
      <c r="AL99" s="64"/>
      <c r="AM99" s="64"/>
      <c r="AN99" s="64"/>
      <c r="AO99" s="64"/>
      <c r="AP99" s="64"/>
      <c r="AQ99" s="64">
        <v>0</v>
      </c>
      <c r="AR99" s="64"/>
      <c r="AS99" s="64"/>
      <c r="AT99" s="64"/>
      <c r="AU99" s="64"/>
      <c r="AV99" s="64"/>
      <c r="AW99" s="64"/>
      <c r="AX99" s="64"/>
      <c r="AY99" s="64"/>
      <c r="AZ99" s="64">
        <v>0</v>
      </c>
      <c r="BA99" s="64"/>
      <c r="BB99" s="64"/>
      <c r="BC99" s="64"/>
      <c r="BD99" s="64"/>
      <c r="BE99" s="64"/>
      <c r="BF99" s="64"/>
      <c r="BG99" s="64"/>
      <c r="BH99" s="64"/>
      <c r="BI99" s="64">
        <v>13000</v>
      </c>
      <c r="BJ99" s="64"/>
      <c r="BK99" s="64"/>
      <c r="BL99" s="64"/>
      <c r="BM99" s="64"/>
      <c r="BN99" s="64"/>
      <c r="BO99" s="64"/>
      <c r="BP99" s="64"/>
      <c r="BQ99" s="64">
        <v>0</v>
      </c>
      <c r="BR99" s="64"/>
      <c r="BS99" s="64"/>
      <c r="BT99" s="64"/>
      <c r="BU99" s="64"/>
      <c r="BV99" s="64"/>
      <c r="BW99" s="64"/>
      <c r="BX99" s="64"/>
      <c r="BY99" s="64">
        <v>13000</v>
      </c>
      <c r="BZ99" s="64"/>
      <c r="CA99" s="64"/>
      <c r="CB99" s="64"/>
      <c r="CC99" s="64"/>
      <c r="CD99" s="64"/>
      <c r="CE99" s="64">
        <v>0</v>
      </c>
      <c r="CF99" s="64"/>
      <c r="CG99" s="64"/>
      <c r="CH99" s="64"/>
      <c r="CI99" s="64"/>
      <c r="CJ99" s="64"/>
      <c r="CK99" s="6">
        <v>0</v>
      </c>
      <c r="CL99" s="6">
        <v>0</v>
      </c>
    </row>
    <row r="100" spans="1:90" ht="39.75" customHeight="1">
      <c r="A100" s="70"/>
      <c r="B100" s="70"/>
      <c r="C100" s="71" t="s">
        <v>105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0" t="s">
        <v>98</v>
      </c>
      <c r="P100" s="70"/>
      <c r="Q100" s="70"/>
      <c r="R100" s="70"/>
      <c r="S100" s="70"/>
      <c r="T100" s="70"/>
      <c r="U100" s="71" t="s">
        <v>99</v>
      </c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64">
        <v>0</v>
      </c>
      <c r="AI100" s="64"/>
      <c r="AJ100" s="64"/>
      <c r="AK100" s="64"/>
      <c r="AL100" s="64"/>
      <c r="AM100" s="64"/>
      <c r="AN100" s="64"/>
      <c r="AO100" s="64"/>
      <c r="AP100" s="64"/>
      <c r="AQ100" s="64">
        <v>0</v>
      </c>
      <c r="AR100" s="64"/>
      <c r="AS100" s="64"/>
      <c r="AT100" s="64"/>
      <c r="AU100" s="64"/>
      <c r="AV100" s="64"/>
      <c r="AW100" s="64"/>
      <c r="AX100" s="64"/>
      <c r="AY100" s="64"/>
      <c r="AZ100" s="64">
        <v>0</v>
      </c>
      <c r="BA100" s="64"/>
      <c r="BB100" s="64"/>
      <c r="BC100" s="64"/>
      <c r="BD100" s="64"/>
      <c r="BE100" s="64"/>
      <c r="BF100" s="64"/>
      <c r="BG100" s="64"/>
      <c r="BH100" s="64"/>
      <c r="BI100" s="64">
        <v>2</v>
      </c>
      <c r="BJ100" s="64"/>
      <c r="BK100" s="64"/>
      <c r="BL100" s="64"/>
      <c r="BM100" s="64"/>
      <c r="BN100" s="64"/>
      <c r="BO100" s="64"/>
      <c r="BP100" s="64"/>
      <c r="BQ100" s="64">
        <v>0</v>
      </c>
      <c r="BR100" s="64"/>
      <c r="BS100" s="64"/>
      <c r="BT100" s="64"/>
      <c r="BU100" s="64"/>
      <c r="BV100" s="64"/>
      <c r="BW100" s="64"/>
      <c r="BX100" s="64"/>
      <c r="BY100" s="64">
        <v>2</v>
      </c>
      <c r="BZ100" s="64"/>
      <c r="CA100" s="64"/>
      <c r="CB100" s="64"/>
      <c r="CC100" s="64"/>
      <c r="CD100" s="64"/>
      <c r="CE100" s="64">
        <v>0</v>
      </c>
      <c r="CF100" s="64"/>
      <c r="CG100" s="64"/>
      <c r="CH100" s="64"/>
      <c r="CI100" s="64"/>
      <c r="CJ100" s="64"/>
      <c r="CK100" s="6">
        <v>0</v>
      </c>
      <c r="CL100" s="6">
        <v>0</v>
      </c>
    </row>
    <row r="101" spans="1:90" ht="35.25" customHeight="1">
      <c r="A101" s="70"/>
      <c r="B101" s="70"/>
      <c r="C101" s="71" t="s">
        <v>106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0" t="s">
        <v>98</v>
      </c>
      <c r="P101" s="70"/>
      <c r="Q101" s="70"/>
      <c r="R101" s="70"/>
      <c r="S101" s="70"/>
      <c r="T101" s="70"/>
      <c r="U101" s="71" t="s">
        <v>99</v>
      </c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64">
        <v>0</v>
      </c>
      <c r="AI101" s="64"/>
      <c r="AJ101" s="64"/>
      <c r="AK101" s="64"/>
      <c r="AL101" s="64"/>
      <c r="AM101" s="64"/>
      <c r="AN101" s="64"/>
      <c r="AO101" s="64"/>
      <c r="AP101" s="64"/>
      <c r="AQ101" s="64">
        <v>0</v>
      </c>
      <c r="AR101" s="64"/>
      <c r="AS101" s="64"/>
      <c r="AT101" s="64"/>
      <c r="AU101" s="64"/>
      <c r="AV101" s="64"/>
      <c r="AW101" s="64"/>
      <c r="AX101" s="64"/>
      <c r="AY101" s="64"/>
      <c r="AZ101" s="64">
        <v>0</v>
      </c>
      <c r="BA101" s="64"/>
      <c r="BB101" s="64"/>
      <c r="BC101" s="64"/>
      <c r="BD101" s="64"/>
      <c r="BE101" s="64"/>
      <c r="BF101" s="64"/>
      <c r="BG101" s="64"/>
      <c r="BH101" s="64"/>
      <c r="BI101" s="64">
        <v>37</v>
      </c>
      <c r="BJ101" s="64"/>
      <c r="BK101" s="64"/>
      <c r="BL101" s="64"/>
      <c r="BM101" s="64"/>
      <c r="BN101" s="64"/>
      <c r="BO101" s="64"/>
      <c r="BP101" s="64"/>
      <c r="BQ101" s="64">
        <v>0</v>
      </c>
      <c r="BR101" s="64"/>
      <c r="BS101" s="64"/>
      <c r="BT101" s="64"/>
      <c r="BU101" s="64"/>
      <c r="BV101" s="64"/>
      <c r="BW101" s="64"/>
      <c r="BX101" s="64"/>
      <c r="BY101" s="64">
        <v>37</v>
      </c>
      <c r="BZ101" s="64"/>
      <c r="CA101" s="64"/>
      <c r="CB101" s="64"/>
      <c r="CC101" s="64"/>
      <c r="CD101" s="64"/>
      <c r="CE101" s="64">
        <v>0</v>
      </c>
      <c r="CF101" s="64"/>
      <c r="CG101" s="64"/>
      <c r="CH101" s="64"/>
      <c r="CI101" s="64"/>
      <c r="CJ101" s="64"/>
      <c r="CK101" s="6">
        <v>0</v>
      </c>
      <c r="CL101" s="6">
        <v>0</v>
      </c>
    </row>
    <row r="102" spans="1:90" ht="31.5" customHeight="1">
      <c r="A102" s="70"/>
      <c r="B102" s="70"/>
      <c r="C102" s="71" t="s">
        <v>107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0" t="s">
        <v>98</v>
      </c>
      <c r="P102" s="70"/>
      <c r="Q102" s="70"/>
      <c r="R102" s="70"/>
      <c r="S102" s="70"/>
      <c r="T102" s="70"/>
      <c r="U102" s="71" t="s">
        <v>99</v>
      </c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64">
        <v>0</v>
      </c>
      <c r="AI102" s="64"/>
      <c r="AJ102" s="64"/>
      <c r="AK102" s="64"/>
      <c r="AL102" s="64"/>
      <c r="AM102" s="64"/>
      <c r="AN102" s="64"/>
      <c r="AO102" s="64"/>
      <c r="AP102" s="64"/>
      <c r="AQ102" s="64">
        <v>0</v>
      </c>
      <c r="AR102" s="64"/>
      <c r="AS102" s="64"/>
      <c r="AT102" s="64"/>
      <c r="AU102" s="64"/>
      <c r="AV102" s="64"/>
      <c r="AW102" s="64"/>
      <c r="AX102" s="64"/>
      <c r="AY102" s="64"/>
      <c r="AZ102" s="64">
        <v>0</v>
      </c>
      <c r="BA102" s="64"/>
      <c r="BB102" s="64"/>
      <c r="BC102" s="64"/>
      <c r="BD102" s="64"/>
      <c r="BE102" s="64"/>
      <c r="BF102" s="64"/>
      <c r="BG102" s="64"/>
      <c r="BH102" s="64"/>
      <c r="BI102" s="64">
        <v>2</v>
      </c>
      <c r="BJ102" s="64"/>
      <c r="BK102" s="64"/>
      <c r="BL102" s="64"/>
      <c r="BM102" s="64"/>
      <c r="BN102" s="64"/>
      <c r="BO102" s="64"/>
      <c r="BP102" s="64"/>
      <c r="BQ102" s="64">
        <v>0</v>
      </c>
      <c r="BR102" s="64"/>
      <c r="BS102" s="64"/>
      <c r="BT102" s="64"/>
      <c r="BU102" s="64"/>
      <c r="BV102" s="64"/>
      <c r="BW102" s="64"/>
      <c r="BX102" s="64"/>
      <c r="BY102" s="64">
        <v>2</v>
      </c>
      <c r="BZ102" s="64"/>
      <c r="CA102" s="64"/>
      <c r="CB102" s="64"/>
      <c r="CC102" s="64"/>
      <c r="CD102" s="64"/>
      <c r="CE102" s="64">
        <v>0</v>
      </c>
      <c r="CF102" s="64"/>
      <c r="CG102" s="64"/>
      <c r="CH102" s="64"/>
      <c r="CI102" s="64"/>
      <c r="CJ102" s="64"/>
      <c r="CK102" s="6">
        <v>0</v>
      </c>
      <c r="CL102" s="6">
        <v>0</v>
      </c>
    </row>
    <row r="103" spans="1:90" ht="37.5" customHeight="1">
      <c r="A103" s="70"/>
      <c r="B103" s="70"/>
      <c r="C103" s="71" t="s">
        <v>108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0" t="s">
        <v>98</v>
      </c>
      <c r="P103" s="70"/>
      <c r="Q103" s="70"/>
      <c r="R103" s="70"/>
      <c r="S103" s="70"/>
      <c r="T103" s="70"/>
      <c r="U103" s="71" t="s">
        <v>99</v>
      </c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64">
        <v>0</v>
      </c>
      <c r="AI103" s="64"/>
      <c r="AJ103" s="64"/>
      <c r="AK103" s="64"/>
      <c r="AL103" s="64"/>
      <c r="AM103" s="64"/>
      <c r="AN103" s="64"/>
      <c r="AO103" s="64"/>
      <c r="AP103" s="64"/>
      <c r="AQ103" s="64">
        <v>0</v>
      </c>
      <c r="AR103" s="64"/>
      <c r="AS103" s="64"/>
      <c r="AT103" s="64"/>
      <c r="AU103" s="64"/>
      <c r="AV103" s="64"/>
      <c r="AW103" s="64"/>
      <c r="AX103" s="64"/>
      <c r="AY103" s="64"/>
      <c r="AZ103" s="64">
        <v>0</v>
      </c>
      <c r="BA103" s="64"/>
      <c r="BB103" s="64"/>
      <c r="BC103" s="64"/>
      <c r="BD103" s="64"/>
      <c r="BE103" s="64"/>
      <c r="BF103" s="64"/>
      <c r="BG103" s="64"/>
      <c r="BH103" s="64"/>
      <c r="BI103" s="64">
        <v>1</v>
      </c>
      <c r="BJ103" s="64"/>
      <c r="BK103" s="64"/>
      <c r="BL103" s="64"/>
      <c r="BM103" s="64"/>
      <c r="BN103" s="64"/>
      <c r="BO103" s="64"/>
      <c r="BP103" s="64"/>
      <c r="BQ103" s="64">
        <v>0</v>
      </c>
      <c r="BR103" s="64"/>
      <c r="BS103" s="64"/>
      <c r="BT103" s="64"/>
      <c r="BU103" s="64"/>
      <c r="BV103" s="64"/>
      <c r="BW103" s="64"/>
      <c r="BX103" s="64"/>
      <c r="BY103" s="64">
        <v>1</v>
      </c>
      <c r="BZ103" s="64"/>
      <c r="CA103" s="64"/>
      <c r="CB103" s="64"/>
      <c r="CC103" s="64"/>
      <c r="CD103" s="64"/>
      <c r="CE103" s="64">
        <v>0</v>
      </c>
      <c r="CF103" s="64"/>
      <c r="CG103" s="64"/>
      <c r="CH103" s="64"/>
      <c r="CI103" s="64"/>
      <c r="CJ103" s="64"/>
      <c r="CK103" s="6">
        <v>0</v>
      </c>
      <c r="CL103" s="6">
        <v>0</v>
      </c>
    </row>
    <row r="104" spans="1:90" ht="39.75" customHeight="1">
      <c r="A104" s="70"/>
      <c r="B104" s="70"/>
      <c r="C104" s="71" t="s">
        <v>109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0" t="s">
        <v>98</v>
      </c>
      <c r="P104" s="70"/>
      <c r="Q104" s="70"/>
      <c r="R104" s="70"/>
      <c r="S104" s="70"/>
      <c r="T104" s="70"/>
      <c r="U104" s="71" t="s">
        <v>99</v>
      </c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64">
        <v>0</v>
      </c>
      <c r="AI104" s="64"/>
      <c r="AJ104" s="64"/>
      <c r="AK104" s="64"/>
      <c r="AL104" s="64"/>
      <c r="AM104" s="64"/>
      <c r="AN104" s="64"/>
      <c r="AO104" s="64"/>
      <c r="AP104" s="64"/>
      <c r="AQ104" s="64">
        <v>0</v>
      </c>
      <c r="AR104" s="64"/>
      <c r="AS104" s="64"/>
      <c r="AT104" s="64"/>
      <c r="AU104" s="64"/>
      <c r="AV104" s="64"/>
      <c r="AW104" s="64"/>
      <c r="AX104" s="64"/>
      <c r="AY104" s="64"/>
      <c r="AZ104" s="64">
        <v>0</v>
      </c>
      <c r="BA104" s="64"/>
      <c r="BB104" s="64"/>
      <c r="BC104" s="64"/>
      <c r="BD104" s="64"/>
      <c r="BE104" s="64"/>
      <c r="BF104" s="64"/>
      <c r="BG104" s="64"/>
      <c r="BH104" s="64"/>
      <c r="BI104" s="64">
        <v>1</v>
      </c>
      <c r="BJ104" s="64"/>
      <c r="BK104" s="64"/>
      <c r="BL104" s="64"/>
      <c r="BM104" s="64"/>
      <c r="BN104" s="64"/>
      <c r="BO104" s="64"/>
      <c r="BP104" s="64"/>
      <c r="BQ104" s="64">
        <v>0</v>
      </c>
      <c r="BR104" s="64"/>
      <c r="BS104" s="64"/>
      <c r="BT104" s="64"/>
      <c r="BU104" s="64"/>
      <c r="BV104" s="64"/>
      <c r="BW104" s="64"/>
      <c r="BX104" s="64"/>
      <c r="BY104" s="64">
        <v>1</v>
      </c>
      <c r="BZ104" s="64"/>
      <c r="CA104" s="64"/>
      <c r="CB104" s="64"/>
      <c r="CC104" s="64"/>
      <c r="CD104" s="64"/>
      <c r="CE104" s="64">
        <v>0</v>
      </c>
      <c r="CF104" s="64"/>
      <c r="CG104" s="64"/>
      <c r="CH104" s="64"/>
      <c r="CI104" s="64"/>
      <c r="CJ104" s="64"/>
      <c r="CK104" s="6">
        <v>0</v>
      </c>
      <c r="CL104" s="6">
        <v>0</v>
      </c>
    </row>
    <row r="105" spans="1:90" ht="16.5" customHeight="1">
      <c r="A105" s="76"/>
      <c r="B105" s="76"/>
      <c r="C105" s="81" t="s">
        <v>132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76" t="s">
        <v>55</v>
      </c>
      <c r="P105" s="76"/>
      <c r="Q105" s="76"/>
      <c r="R105" s="76"/>
      <c r="S105" s="76"/>
      <c r="T105" s="76"/>
      <c r="U105" s="76" t="s">
        <v>55</v>
      </c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 t="s">
        <v>55</v>
      </c>
      <c r="AI105" s="76"/>
      <c r="AJ105" s="76"/>
      <c r="AK105" s="76"/>
      <c r="AL105" s="76"/>
      <c r="AM105" s="76"/>
      <c r="AN105" s="76"/>
      <c r="AO105" s="76"/>
      <c r="AP105" s="76"/>
      <c r="AQ105" s="76" t="s">
        <v>55</v>
      </c>
      <c r="AR105" s="76"/>
      <c r="AS105" s="76"/>
      <c r="AT105" s="76"/>
      <c r="AU105" s="76"/>
      <c r="AV105" s="76"/>
      <c r="AW105" s="76"/>
      <c r="AX105" s="76"/>
      <c r="AY105" s="76"/>
      <c r="AZ105" s="76" t="s">
        <v>55</v>
      </c>
      <c r="BA105" s="76"/>
      <c r="BB105" s="76"/>
      <c r="BC105" s="76"/>
      <c r="BD105" s="76"/>
      <c r="BE105" s="76"/>
      <c r="BF105" s="76"/>
      <c r="BG105" s="76"/>
      <c r="BH105" s="76"/>
      <c r="BI105" s="76" t="s">
        <v>55</v>
      </c>
      <c r="BJ105" s="76"/>
      <c r="BK105" s="76"/>
      <c r="BL105" s="76"/>
      <c r="BM105" s="76"/>
      <c r="BN105" s="76"/>
      <c r="BO105" s="76"/>
      <c r="BP105" s="76"/>
      <c r="BQ105" s="76" t="s">
        <v>55</v>
      </c>
      <c r="BR105" s="76"/>
      <c r="BS105" s="76"/>
      <c r="BT105" s="76"/>
      <c r="BU105" s="76"/>
      <c r="BV105" s="76"/>
      <c r="BW105" s="76"/>
      <c r="BX105" s="76"/>
      <c r="BY105" s="76" t="s">
        <v>55</v>
      </c>
      <c r="BZ105" s="76"/>
      <c r="CA105" s="76"/>
      <c r="CB105" s="76"/>
      <c r="CC105" s="76"/>
      <c r="CD105" s="76"/>
      <c r="CE105" s="76" t="s">
        <v>55</v>
      </c>
      <c r="CF105" s="76"/>
      <c r="CG105" s="76"/>
      <c r="CH105" s="76"/>
      <c r="CI105" s="76"/>
      <c r="CJ105" s="76"/>
      <c r="CK105" s="5"/>
      <c r="CL105" s="5"/>
    </row>
    <row r="106" spans="1:90" ht="51" customHeight="1">
      <c r="A106" s="70"/>
      <c r="B106" s="70"/>
      <c r="C106" s="71" t="s">
        <v>237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0" t="s">
        <v>133</v>
      </c>
      <c r="P106" s="70"/>
      <c r="Q106" s="70"/>
      <c r="R106" s="70"/>
      <c r="S106" s="70"/>
      <c r="T106" s="70"/>
      <c r="U106" s="71" t="s">
        <v>134</v>
      </c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64">
        <v>0</v>
      </c>
      <c r="AI106" s="64"/>
      <c r="AJ106" s="64"/>
      <c r="AK106" s="64"/>
      <c r="AL106" s="64"/>
      <c r="AM106" s="64"/>
      <c r="AN106" s="64"/>
      <c r="AO106" s="64"/>
      <c r="AP106" s="64"/>
      <c r="AQ106" s="64">
        <v>0</v>
      </c>
      <c r="AR106" s="64"/>
      <c r="AS106" s="64"/>
      <c r="AT106" s="64"/>
      <c r="AU106" s="64"/>
      <c r="AV106" s="64"/>
      <c r="AW106" s="64"/>
      <c r="AX106" s="64"/>
      <c r="AY106" s="64"/>
      <c r="AZ106" s="64">
        <v>0</v>
      </c>
      <c r="BA106" s="64"/>
      <c r="BB106" s="64"/>
      <c r="BC106" s="64"/>
      <c r="BD106" s="64"/>
      <c r="BE106" s="64"/>
      <c r="BF106" s="64"/>
      <c r="BG106" s="64"/>
      <c r="BH106" s="64"/>
      <c r="BI106" s="64">
        <v>2150</v>
      </c>
      <c r="BJ106" s="64"/>
      <c r="BK106" s="64"/>
      <c r="BL106" s="64"/>
      <c r="BM106" s="64"/>
      <c r="BN106" s="64"/>
      <c r="BO106" s="64"/>
      <c r="BP106" s="64"/>
      <c r="BQ106" s="64">
        <v>0</v>
      </c>
      <c r="BR106" s="64"/>
      <c r="BS106" s="64"/>
      <c r="BT106" s="64"/>
      <c r="BU106" s="64"/>
      <c r="BV106" s="64"/>
      <c r="BW106" s="64"/>
      <c r="BX106" s="64"/>
      <c r="BY106" s="64">
        <v>2150</v>
      </c>
      <c r="BZ106" s="64"/>
      <c r="CA106" s="64"/>
      <c r="CB106" s="64"/>
      <c r="CC106" s="64"/>
      <c r="CD106" s="64"/>
      <c r="CE106" s="64">
        <v>0</v>
      </c>
      <c r="CF106" s="64"/>
      <c r="CG106" s="64"/>
      <c r="CH106" s="64"/>
      <c r="CI106" s="64"/>
      <c r="CJ106" s="64"/>
      <c r="CK106" s="6">
        <v>0</v>
      </c>
      <c r="CL106" s="6">
        <v>0</v>
      </c>
    </row>
    <row r="107" spans="1:90" ht="40.5" customHeight="1">
      <c r="A107" s="70"/>
      <c r="B107" s="70"/>
      <c r="C107" s="71" t="s">
        <v>135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0" t="s">
        <v>133</v>
      </c>
      <c r="P107" s="70"/>
      <c r="Q107" s="70"/>
      <c r="R107" s="70"/>
      <c r="S107" s="70"/>
      <c r="T107" s="70"/>
      <c r="U107" s="71" t="s">
        <v>134</v>
      </c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64">
        <v>0</v>
      </c>
      <c r="AI107" s="64"/>
      <c r="AJ107" s="64"/>
      <c r="AK107" s="64"/>
      <c r="AL107" s="64"/>
      <c r="AM107" s="64"/>
      <c r="AN107" s="64"/>
      <c r="AO107" s="64"/>
      <c r="AP107" s="64"/>
      <c r="AQ107" s="64">
        <v>0</v>
      </c>
      <c r="AR107" s="64"/>
      <c r="AS107" s="64"/>
      <c r="AT107" s="64"/>
      <c r="AU107" s="64"/>
      <c r="AV107" s="64"/>
      <c r="AW107" s="64"/>
      <c r="AX107" s="64"/>
      <c r="AY107" s="64"/>
      <c r="AZ107" s="64">
        <v>0</v>
      </c>
      <c r="BA107" s="64"/>
      <c r="BB107" s="64"/>
      <c r="BC107" s="64"/>
      <c r="BD107" s="64"/>
      <c r="BE107" s="64"/>
      <c r="BF107" s="64"/>
      <c r="BG107" s="64"/>
      <c r="BH107" s="64"/>
      <c r="BI107" s="64">
        <v>250</v>
      </c>
      <c r="BJ107" s="64"/>
      <c r="BK107" s="64"/>
      <c r="BL107" s="64"/>
      <c r="BM107" s="64"/>
      <c r="BN107" s="64"/>
      <c r="BO107" s="64"/>
      <c r="BP107" s="64"/>
      <c r="BQ107" s="64">
        <v>0</v>
      </c>
      <c r="BR107" s="64"/>
      <c r="BS107" s="64"/>
      <c r="BT107" s="64"/>
      <c r="BU107" s="64"/>
      <c r="BV107" s="64"/>
      <c r="BW107" s="64"/>
      <c r="BX107" s="64"/>
      <c r="BY107" s="64">
        <v>250</v>
      </c>
      <c r="BZ107" s="64"/>
      <c r="CA107" s="64"/>
      <c r="CB107" s="64"/>
      <c r="CC107" s="64"/>
      <c r="CD107" s="64"/>
      <c r="CE107" s="64">
        <v>0</v>
      </c>
      <c r="CF107" s="64"/>
      <c r="CG107" s="64"/>
      <c r="CH107" s="64"/>
      <c r="CI107" s="64"/>
      <c r="CJ107" s="64"/>
      <c r="CK107" s="6">
        <v>0</v>
      </c>
      <c r="CL107" s="6">
        <v>0</v>
      </c>
    </row>
    <row r="108" spans="1:90" ht="15.75" customHeight="1">
      <c r="A108" s="70"/>
      <c r="B108" s="70"/>
      <c r="C108" s="81" t="s">
        <v>240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70"/>
      <c r="P108" s="70"/>
      <c r="Q108" s="70"/>
      <c r="R108" s="70"/>
      <c r="S108" s="70"/>
      <c r="T108" s="70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"/>
      <c r="CL108" s="6"/>
    </row>
    <row r="109" spans="1:90" ht="64.5" customHeight="1">
      <c r="A109" s="70"/>
      <c r="B109" s="70"/>
      <c r="C109" s="71" t="s">
        <v>159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0" t="s">
        <v>95</v>
      </c>
      <c r="P109" s="70"/>
      <c r="Q109" s="70"/>
      <c r="R109" s="70"/>
      <c r="S109" s="70"/>
      <c r="T109" s="70"/>
      <c r="U109" s="71" t="s">
        <v>160</v>
      </c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64">
        <v>0</v>
      </c>
      <c r="AI109" s="64"/>
      <c r="AJ109" s="64"/>
      <c r="AK109" s="64"/>
      <c r="AL109" s="64"/>
      <c r="AM109" s="64"/>
      <c r="AN109" s="64"/>
      <c r="AO109" s="64"/>
      <c r="AP109" s="64"/>
      <c r="AQ109" s="64">
        <v>0</v>
      </c>
      <c r="AR109" s="64"/>
      <c r="AS109" s="64"/>
      <c r="AT109" s="64"/>
      <c r="AU109" s="64"/>
      <c r="AV109" s="64"/>
      <c r="AW109" s="64"/>
      <c r="AX109" s="64"/>
      <c r="AY109" s="64"/>
      <c r="AZ109" s="64">
        <v>0</v>
      </c>
      <c r="BA109" s="64"/>
      <c r="BB109" s="64"/>
      <c r="BC109" s="64"/>
      <c r="BD109" s="64"/>
      <c r="BE109" s="64"/>
      <c r="BF109" s="64"/>
      <c r="BG109" s="64"/>
      <c r="BH109" s="64"/>
      <c r="BI109" s="64">
        <v>200</v>
      </c>
      <c r="BJ109" s="64"/>
      <c r="BK109" s="64"/>
      <c r="BL109" s="64"/>
      <c r="BM109" s="64"/>
      <c r="BN109" s="64"/>
      <c r="BO109" s="64"/>
      <c r="BP109" s="64"/>
      <c r="BQ109" s="64">
        <v>0</v>
      </c>
      <c r="BR109" s="64"/>
      <c r="BS109" s="64"/>
      <c r="BT109" s="64"/>
      <c r="BU109" s="64"/>
      <c r="BV109" s="64"/>
      <c r="BW109" s="64"/>
      <c r="BX109" s="64"/>
      <c r="BY109" s="64">
        <v>200</v>
      </c>
      <c r="BZ109" s="64"/>
      <c r="CA109" s="64"/>
      <c r="CB109" s="64"/>
      <c r="CC109" s="64"/>
      <c r="CD109" s="64"/>
      <c r="CE109" s="64">
        <v>0</v>
      </c>
      <c r="CF109" s="64"/>
      <c r="CG109" s="64"/>
      <c r="CH109" s="64"/>
      <c r="CI109" s="64"/>
      <c r="CJ109" s="64"/>
      <c r="CK109" s="6">
        <v>0</v>
      </c>
      <c r="CL109" s="6">
        <v>0</v>
      </c>
    </row>
    <row r="110" spans="1:90" ht="37.5" customHeight="1">
      <c r="A110" s="70"/>
      <c r="B110" s="70"/>
      <c r="C110" s="71" t="s">
        <v>161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0" t="s">
        <v>95</v>
      </c>
      <c r="P110" s="70"/>
      <c r="Q110" s="70"/>
      <c r="R110" s="70"/>
      <c r="S110" s="70"/>
      <c r="T110" s="70"/>
      <c r="U110" s="71" t="s">
        <v>160</v>
      </c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64">
        <v>0</v>
      </c>
      <c r="AI110" s="64"/>
      <c r="AJ110" s="64"/>
      <c r="AK110" s="64"/>
      <c r="AL110" s="64"/>
      <c r="AM110" s="64"/>
      <c r="AN110" s="64"/>
      <c r="AO110" s="64"/>
      <c r="AP110" s="64"/>
      <c r="AQ110" s="64">
        <v>0</v>
      </c>
      <c r="AR110" s="64"/>
      <c r="AS110" s="64"/>
      <c r="AT110" s="64"/>
      <c r="AU110" s="64"/>
      <c r="AV110" s="64"/>
      <c r="AW110" s="64"/>
      <c r="AX110" s="64"/>
      <c r="AY110" s="64"/>
      <c r="AZ110" s="64">
        <v>0</v>
      </c>
      <c r="BA110" s="64"/>
      <c r="BB110" s="64"/>
      <c r="BC110" s="64"/>
      <c r="BD110" s="64"/>
      <c r="BE110" s="64"/>
      <c r="BF110" s="64"/>
      <c r="BG110" s="64"/>
      <c r="BH110" s="64"/>
      <c r="BI110" s="64">
        <v>800</v>
      </c>
      <c r="BJ110" s="64"/>
      <c r="BK110" s="64"/>
      <c r="BL110" s="64"/>
      <c r="BM110" s="64"/>
      <c r="BN110" s="64"/>
      <c r="BO110" s="64"/>
      <c r="BP110" s="64"/>
      <c r="BQ110" s="64">
        <v>0</v>
      </c>
      <c r="BR110" s="64"/>
      <c r="BS110" s="64"/>
      <c r="BT110" s="64"/>
      <c r="BU110" s="64"/>
      <c r="BV110" s="64"/>
      <c r="BW110" s="64"/>
      <c r="BX110" s="64"/>
      <c r="BY110" s="64">
        <v>800</v>
      </c>
      <c r="BZ110" s="64"/>
      <c r="CA110" s="64"/>
      <c r="CB110" s="64"/>
      <c r="CC110" s="64"/>
      <c r="CD110" s="64"/>
      <c r="CE110" s="64">
        <v>0</v>
      </c>
      <c r="CF110" s="64"/>
      <c r="CG110" s="64"/>
      <c r="CH110" s="64"/>
      <c r="CI110" s="64"/>
      <c r="CJ110" s="64"/>
      <c r="CK110" s="6">
        <v>0</v>
      </c>
      <c r="CL110" s="6">
        <v>0</v>
      </c>
    </row>
    <row r="111" spans="1:90" ht="12.75" customHeight="1">
      <c r="A111" s="70"/>
      <c r="B111" s="70"/>
      <c r="C111" s="81" t="s">
        <v>241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70"/>
      <c r="P111" s="70"/>
      <c r="Q111" s="70"/>
      <c r="R111" s="70"/>
      <c r="S111" s="70"/>
      <c r="T111" s="70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"/>
      <c r="CL111" s="6"/>
    </row>
    <row r="112" spans="1:90" ht="43.5" customHeight="1">
      <c r="A112" s="70"/>
      <c r="B112" s="70"/>
      <c r="C112" s="71" t="s">
        <v>179</v>
      </c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0" t="s">
        <v>180</v>
      </c>
      <c r="P112" s="70"/>
      <c r="Q112" s="70"/>
      <c r="R112" s="70"/>
      <c r="S112" s="70"/>
      <c r="T112" s="70"/>
      <c r="U112" s="71" t="s">
        <v>160</v>
      </c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101">
        <v>0</v>
      </c>
      <c r="AI112" s="101"/>
      <c r="AJ112" s="101"/>
      <c r="AK112" s="101"/>
      <c r="AL112" s="101"/>
      <c r="AM112" s="101"/>
      <c r="AN112" s="101"/>
      <c r="AO112" s="101"/>
      <c r="AP112" s="101"/>
      <c r="AQ112" s="101">
        <v>0</v>
      </c>
      <c r="AR112" s="101"/>
      <c r="AS112" s="101"/>
      <c r="AT112" s="101"/>
      <c r="AU112" s="101"/>
      <c r="AV112" s="101"/>
      <c r="AW112" s="101"/>
      <c r="AX112" s="101"/>
      <c r="AY112" s="101"/>
      <c r="AZ112" s="101">
        <v>0</v>
      </c>
      <c r="BA112" s="101"/>
      <c r="BB112" s="101"/>
      <c r="BC112" s="101"/>
      <c r="BD112" s="101"/>
      <c r="BE112" s="101"/>
      <c r="BF112" s="101"/>
      <c r="BG112" s="101"/>
      <c r="BH112" s="101"/>
      <c r="BI112" s="101">
        <v>100</v>
      </c>
      <c r="BJ112" s="101"/>
      <c r="BK112" s="101"/>
      <c r="BL112" s="101"/>
      <c r="BM112" s="101"/>
      <c r="BN112" s="101"/>
      <c r="BO112" s="101"/>
      <c r="BP112" s="101"/>
      <c r="BQ112" s="101">
        <v>0</v>
      </c>
      <c r="BR112" s="101"/>
      <c r="BS112" s="101"/>
      <c r="BT112" s="101"/>
      <c r="BU112" s="101"/>
      <c r="BV112" s="101"/>
      <c r="BW112" s="101"/>
      <c r="BX112" s="101"/>
      <c r="BY112" s="101">
        <v>100</v>
      </c>
      <c r="BZ112" s="101"/>
      <c r="CA112" s="101"/>
      <c r="CB112" s="101"/>
      <c r="CC112" s="101"/>
      <c r="CD112" s="101"/>
      <c r="CE112" s="101">
        <v>0</v>
      </c>
      <c r="CF112" s="101"/>
      <c r="CG112" s="101"/>
      <c r="CH112" s="101"/>
      <c r="CI112" s="101"/>
      <c r="CJ112" s="101"/>
      <c r="CK112" s="8">
        <v>0</v>
      </c>
      <c r="CL112" s="8">
        <v>0</v>
      </c>
    </row>
    <row r="113" spans="1:90" ht="30.75" customHeight="1">
      <c r="A113" s="70"/>
      <c r="B113" s="70"/>
      <c r="C113" s="71" t="s">
        <v>181</v>
      </c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0" t="s">
        <v>180</v>
      </c>
      <c r="P113" s="70"/>
      <c r="Q113" s="70"/>
      <c r="R113" s="70"/>
      <c r="S113" s="70"/>
      <c r="T113" s="70"/>
      <c r="U113" s="71" t="s">
        <v>160</v>
      </c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101">
        <v>0</v>
      </c>
      <c r="AI113" s="101"/>
      <c r="AJ113" s="101"/>
      <c r="AK113" s="101"/>
      <c r="AL113" s="101"/>
      <c r="AM113" s="101"/>
      <c r="AN113" s="101"/>
      <c r="AO113" s="101"/>
      <c r="AP113" s="101"/>
      <c r="AQ113" s="101">
        <v>0</v>
      </c>
      <c r="AR113" s="101"/>
      <c r="AS113" s="101"/>
      <c r="AT113" s="101"/>
      <c r="AU113" s="101"/>
      <c r="AV113" s="101"/>
      <c r="AW113" s="101"/>
      <c r="AX113" s="101"/>
      <c r="AY113" s="101"/>
      <c r="AZ113" s="101">
        <v>0</v>
      </c>
      <c r="BA113" s="101"/>
      <c r="BB113" s="101"/>
      <c r="BC113" s="101"/>
      <c r="BD113" s="101"/>
      <c r="BE113" s="101"/>
      <c r="BF113" s="101"/>
      <c r="BG113" s="101"/>
      <c r="BH113" s="101"/>
      <c r="BI113" s="101">
        <v>100</v>
      </c>
      <c r="BJ113" s="101"/>
      <c r="BK113" s="101"/>
      <c r="BL113" s="101"/>
      <c r="BM113" s="101"/>
      <c r="BN113" s="101"/>
      <c r="BO113" s="101"/>
      <c r="BP113" s="101"/>
      <c r="BQ113" s="101">
        <v>0</v>
      </c>
      <c r="BR113" s="101"/>
      <c r="BS113" s="101"/>
      <c r="BT113" s="101"/>
      <c r="BU113" s="101"/>
      <c r="BV113" s="101"/>
      <c r="BW113" s="101"/>
      <c r="BX113" s="101"/>
      <c r="BY113" s="101">
        <v>100</v>
      </c>
      <c r="BZ113" s="101"/>
      <c r="CA113" s="101"/>
      <c r="CB113" s="101"/>
      <c r="CC113" s="101"/>
      <c r="CD113" s="101"/>
      <c r="CE113" s="101">
        <v>0</v>
      </c>
      <c r="CF113" s="101"/>
      <c r="CG113" s="101"/>
      <c r="CH113" s="101"/>
      <c r="CI113" s="101"/>
      <c r="CJ113" s="101"/>
      <c r="CK113" s="8">
        <v>0</v>
      </c>
      <c r="CL113" s="8">
        <v>0</v>
      </c>
    </row>
    <row r="114" spans="1:90" ht="63" customHeight="1">
      <c r="A114" s="70"/>
      <c r="B114" s="70"/>
      <c r="C114" s="81" t="s">
        <v>78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70"/>
      <c r="P114" s="70"/>
      <c r="Q114" s="70"/>
      <c r="R114" s="70"/>
      <c r="S114" s="70"/>
      <c r="T114" s="70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67">
        <v>0</v>
      </c>
      <c r="AI114" s="67"/>
      <c r="AJ114" s="67"/>
      <c r="AK114" s="67"/>
      <c r="AL114" s="67"/>
      <c r="AM114" s="67"/>
      <c r="AN114" s="67"/>
      <c r="AO114" s="67"/>
      <c r="AP114" s="67"/>
      <c r="AQ114" s="67">
        <v>0</v>
      </c>
      <c r="AR114" s="67"/>
      <c r="AS114" s="67"/>
      <c r="AT114" s="67"/>
      <c r="AU114" s="67"/>
      <c r="AV114" s="67"/>
      <c r="AW114" s="67"/>
      <c r="AX114" s="67"/>
      <c r="AY114" s="67"/>
      <c r="AZ114" s="67">
        <v>0</v>
      </c>
      <c r="BA114" s="67"/>
      <c r="BB114" s="67"/>
      <c r="BC114" s="67"/>
      <c r="BD114" s="67"/>
      <c r="BE114" s="67"/>
      <c r="BF114" s="67"/>
      <c r="BG114" s="67"/>
      <c r="BH114" s="67"/>
      <c r="BI114" s="67">
        <v>99720</v>
      </c>
      <c r="BJ114" s="67"/>
      <c r="BK114" s="67"/>
      <c r="BL114" s="67"/>
      <c r="BM114" s="67"/>
      <c r="BN114" s="67"/>
      <c r="BO114" s="67"/>
      <c r="BP114" s="67"/>
      <c r="BQ114" s="67">
        <v>0</v>
      </c>
      <c r="BR114" s="67"/>
      <c r="BS114" s="67"/>
      <c r="BT114" s="67"/>
      <c r="BU114" s="67"/>
      <c r="BV114" s="67"/>
      <c r="BW114" s="67"/>
      <c r="BX114" s="67"/>
      <c r="BY114" s="67">
        <v>99720</v>
      </c>
      <c r="BZ114" s="67"/>
      <c r="CA114" s="67"/>
      <c r="CB114" s="67"/>
      <c r="CC114" s="67"/>
      <c r="CD114" s="67"/>
      <c r="CE114" s="67">
        <v>0</v>
      </c>
      <c r="CF114" s="67"/>
      <c r="CG114" s="67"/>
      <c r="CH114" s="67"/>
      <c r="CI114" s="67"/>
      <c r="CJ114" s="67"/>
      <c r="CK114" s="7">
        <v>0</v>
      </c>
      <c r="CL114" s="7">
        <v>0</v>
      </c>
    </row>
    <row r="115" spans="1:90" ht="12.75" customHeight="1">
      <c r="A115" s="70"/>
      <c r="B115" s="70"/>
      <c r="C115" s="81" t="s">
        <v>242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70"/>
      <c r="P115" s="70"/>
      <c r="Q115" s="70"/>
      <c r="R115" s="70"/>
      <c r="S115" s="70"/>
      <c r="T115" s="70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"/>
      <c r="CL115" s="6"/>
    </row>
    <row r="116" spans="1:90" ht="48" customHeight="1">
      <c r="A116" s="70"/>
      <c r="B116" s="70"/>
      <c r="C116" s="71" t="s">
        <v>110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0" t="s">
        <v>95</v>
      </c>
      <c r="P116" s="70"/>
      <c r="Q116" s="70"/>
      <c r="R116" s="70"/>
      <c r="S116" s="70"/>
      <c r="T116" s="70"/>
      <c r="U116" s="71" t="s">
        <v>96</v>
      </c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64">
        <v>0</v>
      </c>
      <c r="AI116" s="64"/>
      <c r="AJ116" s="64"/>
      <c r="AK116" s="64"/>
      <c r="AL116" s="64"/>
      <c r="AM116" s="64"/>
      <c r="AN116" s="64"/>
      <c r="AO116" s="64"/>
      <c r="AP116" s="64"/>
      <c r="AQ116" s="64">
        <v>0</v>
      </c>
      <c r="AR116" s="64"/>
      <c r="AS116" s="64"/>
      <c r="AT116" s="64"/>
      <c r="AU116" s="64"/>
      <c r="AV116" s="64"/>
      <c r="AW116" s="64"/>
      <c r="AX116" s="64"/>
      <c r="AY116" s="64"/>
      <c r="AZ116" s="64">
        <v>0</v>
      </c>
      <c r="BA116" s="64"/>
      <c r="BB116" s="64"/>
      <c r="BC116" s="64"/>
      <c r="BD116" s="64"/>
      <c r="BE116" s="64"/>
      <c r="BF116" s="64"/>
      <c r="BG116" s="64"/>
      <c r="BH116" s="64"/>
      <c r="BI116" s="64">
        <v>99720</v>
      </c>
      <c r="BJ116" s="64"/>
      <c r="BK116" s="64"/>
      <c r="BL116" s="64"/>
      <c r="BM116" s="64"/>
      <c r="BN116" s="64"/>
      <c r="BO116" s="64"/>
      <c r="BP116" s="64"/>
      <c r="BQ116" s="64">
        <v>0</v>
      </c>
      <c r="BR116" s="64"/>
      <c r="BS116" s="64"/>
      <c r="BT116" s="64"/>
      <c r="BU116" s="64"/>
      <c r="BV116" s="64"/>
      <c r="BW116" s="64"/>
      <c r="BX116" s="64"/>
      <c r="BY116" s="64">
        <v>99720</v>
      </c>
      <c r="BZ116" s="64"/>
      <c r="CA116" s="64"/>
      <c r="CB116" s="64"/>
      <c r="CC116" s="64"/>
      <c r="CD116" s="64"/>
      <c r="CE116" s="64">
        <v>0</v>
      </c>
      <c r="CF116" s="64"/>
      <c r="CG116" s="64"/>
      <c r="CH116" s="64"/>
      <c r="CI116" s="64"/>
      <c r="CJ116" s="64"/>
      <c r="CK116" s="6">
        <v>0</v>
      </c>
      <c r="CL116" s="6">
        <v>0</v>
      </c>
    </row>
    <row r="117" spans="1:90" ht="97.5" customHeight="1">
      <c r="A117" s="70"/>
      <c r="B117" s="70"/>
      <c r="C117" s="71" t="s">
        <v>111</v>
      </c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0" t="s">
        <v>98</v>
      </c>
      <c r="P117" s="70"/>
      <c r="Q117" s="70"/>
      <c r="R117" s="70"/>
      <c r="S117" s="70"/>
      <c r="T117" s="70"/>
      <c r="U117" s="71" t="s">
        <v>112</v>
      </c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64">
        <v>0</v>
      </c>
      <c r="AI117" s="64"/>
      <c r="AJ117" s="64"/>
      <c r="AK117" s="64"/>
      <c r="AL117" s="64"/>
      <c r="AM117" s="64"/>
      <c r="AN117" s="64"/>
      <c r="AO117" s="64"/>
      <c r="AP117" s="64"/>
      <c r="AQ117" s="64">
        <v>0</v>
      </c>
      <c r="AR117" s="64"/>
      <c r="AS117" s="64"/>
      <c r="AT117" s="64"/>
      <c r="AU117" s="64"/>
      <c r="AV117" s="64"/>
      <c r="AW117" s="64"/>
      <c r="AX117" s="64"/>
      <c r="AY117" s="64"/>
      <c r="AZ117" s="64">
        <v>0</v>
      </c>
      <c r="BA117" s="64"/>
      <c r="BB117" s="64"/>
      <c r="BC117" s="64"/>
      <c r="BD117" s="64"/>
      <c r="BE117" s="64"/>
      <c r="BF117" s="64"/>
      <c r="BG117" s="64"/>
      <c r="BH117" s="64"/>
      <c r="BI117" s="64">
        <v>22</v>
      </c>
      <c r="BJ117" s="64"/>
      <c r="BK117" s="64"/>
      <c r="BL117" s="64"/>
      <c r="BM117" s="64"/>
      <c r="BN117" s="64"/>
      <c r="BO117" s="64"/>
      <c r="BP117" s="64"/>
      <c r="BQ117" s="64">
        <v>0</v>
      </c>
      <c r="BR117" s="64"/>
      <c r="BS117" s="64"/>
      <c r="BT117" s="64"/>
      <c r="BU117" s="64"/>
      <c r="BV117" s="64"/>
      <c r="BW117" s="64"/>
      <c r="BX117" s="64"/>
      <c r="BY117" s="64">
        <v>22</v>
      </c>
      <c r="BZ117" s="64"/>
      <c r="CA117" s="64"/>
      <c r="CB117" s="64"/>
      <c r="CC117" s="64"/>
      <c r="CD117" s="64"/>
      <c r="CE117" s="64">
        <v>0</v>
      </c>
      <c r="CF117" s="64"/>
      <c r="CG117" s="64"/>
      <c r="CH117" s="64"/>
      <c r="CI117" s="64"/>
      <c r="CJ117" s="64"/>
      <c r="CK117" s="6">
        <v>0</v>
      </c>
      <c r="CL117" s="6">
        <v>0</v>
      </c>
    </row>
    <row r="118" spans="1:90" ht="12.75" customHeight="1">
      <c r="A118" s="70"/>
      <c r="B118" s="70"/>
      <c r="C118" s="81" t="s">
        <v>243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70"/>
      <c r="P118" s="70"/>
      <c r="Q118" s="70"/>
      <c r="R118" s="70"/>
      <c r="S118" s="70"/>
      <c r="T118" s="70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"/>
      <c r="CL118" s="6"/>
    </row>
    <row r="119" spans="1:90" ht="54.75" customHeight="1">
      <c r="A119" s="70"/>
      <c r="B119" s="70"/>
      <c r="C119" s="71" t="s">
        <v>136</v>
      </c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0" t="s">
        <v>133</v>
      </c>
      <c r="P119" s="70"/>
      <c r="Q119" s="70"/>
      <c r="R119" s="70"/>
      <c r="S119" s="70"/>
      <c r="T119" s="70"/>
      <c r="U119" s="71" t="s">
        <v>137</v>
      </c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64">
        <v>0</v>
      </c>
      <c r="AI119" s="64"/>
      <c r="AJ119" s="64"/>
      <c r="AK119" s="64"/>
      <c r="AL119" s="64"/>
      <c r="AM119" s="64"/>
      <c r="AN119" s="64"/>
      <c r="AO119" s="64"/>
      <c r="AP119" s="64"/>
      <c r="AQ119" s="64">
        <v>0</v>
      </c>
      <c r="AR119" s="64"/>
      <c r="AS119" s="64"/>
      <c r="AT119" s="64"/>
      <c r="AU119" s="64"/>
      <c r="AV119" s="64"/>
      <c r="AW119" s="64"/>
      <c r="AX119" s="64"/>
      <c r="AY119" s="64"/>
      <c r="AZ119" s="64">
        <v>0</v>
      </c>
      <c r="BA119" s="64"/>
      <c r="BB119" s="64"/>
      <c r="BC119" s="64"/>
      <c r="BD119" s="64"/>
      <c r="BE119" s="64"/>
      <c r="BF119" s="64"/>
      <c r="BG119" s="64"/>
      <c r="BH119" s="64"/>
      <c r="BI119" s="64">
        <v>277</v>
      </c>
      <c r="BJ119" s="64"/>
      <c r="BK119" s="64"/>
      <c r="BL119" s="64"/>
      <c r="BM119" s="64"/>
      <c r="BN119" s="64"/>
      <c r="BO119" s="64"/>
      <c r="BP119" s="64"/>
      <c r="BQ119" s="64">
        <v>0</v>
      </c>
      <c r="BR119" s="64"/>
      <c r="BS119" s="64"/>
      <c r="BT119" s="64"/>
      <c r="BU119" s="64"/>
      <c r="BV119" s="64"/>
      <c r="BW119" s="64"/>
      <c r="BX119" s="64"/>
      <c r="BY119" s="64">
        <v>277</v>
      </c>
      <c r="BZ119" s="64"/>
      <c r="CA119" s="64"/>
      <c r="CB119" s="64"/>
      <c r="CC119" s="64"/>
      <c r="CD119" s="64"/>
      <c r="CE119" s="64">
        <v>0</v>
      </c>
      <c r="CF119" s="64"/>
      <c r="CG119" s="64"/>
      <c r="CH119" s="64"/>
      <c r="CI119" s="64"/>
      <c r="CJ119" s="64"/>
      <c r="CK119" s="6">
        <v>0</v>
      </c>
      <c r="CL119" s="6">
        <v>0</v>
      </c>
    </row>
    <row r="120" spans="1:90" ht="16.5" customHeight="1">
      <c r="A120" s="70"/>
      <c r="B120" s="70"/>
      <c r="C120" s="81" t="s">
        <v>240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70"/>
      <c r="P120" s="70"/>
      <c r="Q120" s="70"/>
      <c r="R120" s="70"/>
      <c r="S120" s="70"/>
      <c r="T120" s="70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"/>
      <c r="CL120" s="6"/>
    </row>
    <row r="121" spans="1:90" ht="51" customHeight="1">
      <c r="A121" s="70"/>
      <c r="B121" s="70"/>
      <c r="C121" s="71" t="s">
        <v>238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0" t="s">
        <v>95</v>
      </c>
      <c r="P121" s="70"/>
      <c r="Q121" s="70"/>
      <c r="R121" s="70"/>
      <c r="S121" s="70"/>
      <c r="T121" s="70"/>
      <c r="U121" s="71" t="s">
        <v>137</v>
      </c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64">
        <v>0</v>
      </c>
      <c r="AI121" s="64"/>
      <c r="AJ121" s="64"/>
      <c r="AK121" s="64"/>
      <c r="AL121" s="64"/>
      <c r="AM121" s="64"/>
      <c r="AN121" s="64"/>
      <c r="AO121" s="64"/>
      <c r="AP121" s="64"/>
      <c r="AQ121" s="64">
        <v>0</v>
      </c>
      <c r="AR121" s="64"/>
      <c r="AS121" s="64"/>
      <c r="AT121" s="64"/>
      <c r="AU121" s="64"/>
      <c r="AV121" s="64"/>
      <c r="AW121" s="64"/>
      <c r="AX121" s="64"/>
      <c r="AY121" s="64"/>
      <c r="AZ121" s="64">
        <v>0</v>
      </c>
      <c r="BA121" s="64"/>
      <c r="BB121" s="64"/>
      <c r="BC121" s="64"/>
      <c r="BD121" s="64"/>
      <c r="BE121" s="64"/>
      <c r="BF121" s="64"/>
      <c r="BG121" s="64"/>
      <c r="BH121" s="64"/>
      <c r="BI121" s="64">
        <v>360</v>
      </c>
      <c r="BJ121" s="64"/>
      <c r="BK121" s="64"/>
      <c r="BL121" s="64"/>
      <c r="BM121" s="64"/>
      <c r="BN121" s="64"/>
      <c r="BO121" s="64"/>
      <c r="BP121" s="64"/>
      <c r="BQ121" s="64">
        <v>0</v>
      </c>
      <c r="BR121" s="64"/>
      <c r="BS121" s="64"/>
      <c r="BT121" s="64"/>
      <c r="BU121" s="64"/>
      <c r="BV121" s="64"/>
      <c r="BW121" s="64"/>
      <c r="BX121" s="64"/>
      <c r="BY121" s="64">
        <v>360</v>
      </c>
      <c r="BZ121" s="64"/>
      <c r="CA121" s="64"/>
      <c r="CB121" s="64"/>
      <c r="CC121" s="64"/>
      <c r="CD121" s="64"/>
      <c r="CE121" s="64">
        <v>0</v>
      </c>
      <c r="CF121" s="64"/>
      <c r="CG121" s="64"/>
      <c r="CH121" s="64"/>
      <c r="CI121" s="64"/>
      <c r="CJ121" s="64"/>
      <c r="CK121" s="6">
        <v>0</v>
      </c>
      <c r="CL121" s="6">
        <v>0</v>
      </c>
    </row>
    <row r="122" spans="1:90" ht="16.5" customHeight="1">
      <c r="A122" s="70"/>
      <c r="B122" s="70"/>
      <c r="C122" s="81" t="s">
        <v>241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70"/>
      <c r="P122" s="70"/>
      <c r="Q122" s="70"/>
      <c r="R122" s="70"/>
      <c r="S122" s="70"/>
      <c r="T122" s="70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"/>
      <c r="CL122" s="6"/>
    </row>
    <row r="123" spans="1:90" ht="40.5" customHeight="1">
      <c r="A123" s="70"/>
      <c r="B123" s="70"/>
      <c r="C123" s="71" t="s">
        <v>182</v>
      </c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0" t="s">
        <v>180</v>
      </c>
      <c r="P123" s="70"/>
      <c r="Q123" s="70"/>
      <c r="R123" s="70"/>
      <c r="S123" s="70"/>
      <c r="T123" s="70"/>
      <c r="U123" s="71" t="s">
        <v>160</v>
      </c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101">
        <v>0</v>
      </c>
      <c r="AI123" s="101"/>
      <c r="AJ123" s="101"/>
      <c r="AK123" s="101"/>
      <c r="AL123" s="101"/>
      <c r="AM123" s="101"/>
      <c r="AN123" s="101"/>
      <c r="AO123" s="101"/>
      <c r="AP123" s="101"/>
      <c r="AQ123" s="101">
        <v>0</v>
      </c>
      <c r="AR123" s="101"/>
      <c r="AS123" s="101"/>
      <c r="AT123" s="101"/>
      <c r="AU123" s="101"/>
      <c r="AV123" s="101"/>
      <c r="AW123" s="101"/>
      <c r="AX123" s="101"/>
      <c r="AY123" s="101"/>
      <c r="AZ123" s="101">
        <v>0</v>
      </c>
      <c r="BA123" s="101"/>
      <c r="BB123" s="101"/>
      <c r="BC123" s="101"/>
      <c r="BD123" s="101"/>
      <c r="BE123" s="101"/>
      <c r="BF123" s="101"/>
      <c r="BG123" s="101"/>
      <c r="BH123" s="101"/>
      <c r="BI123" s="101">
        <v>100</v>
      </c>
      <c r="BJ123" s="101"/>
      <c r="BK123" s="101"/>
      <c r="BL123" s="101"/>
      <c r="BM123" s="101"/>
      <c r="BN123" s="101"/>
      <c r="BO123" s="101"/>
      <c r="BP123" s="101"/>
      <c r="BQ123" s="101">
        <v>0</v>
      </c>
      <c r="BR123" s="101"/>
      <c r="BS123" s="101"/>
      <c r="BT123" s="101"/>
      <c r="BU123" s="101"/>
      <c r="BV123" s="101"/>
      <c r="BW123" s="101"/>
      <c r="BX123" s="101"/>
      <c r="BY123" s="101">
        <v>100</v>
      </c>
      <c r="BZ123" s="101"/>
      <c r="CA123" s="101"/>
      <c r="CB123" s="101"/>
      <c r="CC123" s="101"/>
      <c r="CD123" s="101"/>
      <c r="CE123" s="101">
        <v>0</v>
      </c>
      <c r="CF123" s="101"/>
      <c r="CG123" s="101"/>
      <c r="CH123" s="101"/>
      <c r="CI123" s="101"/>
      <c r="CJ123" s="101"/>
      <c r="CK123" s="8">
        <v>0</v>
      </c>
      <c r="CL123" s="8">
        <v>0</v>
      </c>
    </row>
    <row r="124" spans="1:90" ht="93" customHeight="1">
      <c r="A124" s="70"/>
      <c r="B124" s="70"/>
      <c r="C124" s="81" t="s">
        <v>79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70"/>
      <c r="P124" s="70"/>
      <c r="Q124" s="70"/>
      <c r="R124" s="70"/>
      <c r="S124" s="70"/>
      <c r="T124" s="70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67">
        <v>0</v>
      </c>
      <c r="AI124" s="67"/>
      <c r="AJ124" s="67"/>
      <c r="AK124" s="67"/>
      <c r="AL124" s="67"/>
      <c r="AM124" s="67"/>
      <c r="AN124" s="67"/>
      <c r="AO124" s="67"/>
      <c r="AP124" s="67"/>
      <c r="AQ124" s="67">
        <v>0</v>
      </c>
      <c r="AR124" s="67"/>
      <c r="AS124" s="67"/>
      <c r="AT124" s="67"/>
      <c r="AU124" s="67"/>
      <c r="AV124" s="67"/>
      <c r="AW124" s="67"/>
      <c r="AX124" s="67"/>
      <c r="AY124" s="67"/>
      <c r="AZ124" s="67">
        <v>0</v>
      </c>
      <c r="BA124" s="67"/>
      <c r="BB124" s="67"/>
      <c r="BC124" s="67"/>
      <c r="BD124" s="67"/>
      <c r="BE124" s="67"/>
      <c r="BF124" s="67"/>
      <c r="BG124" s="67"/>
      <c r="BH124" s="67"/>
      <c r="BI124" s="67">
        <v>148704</v>
      </c>
      <c r="BJ124" s="67"/>
      <c r="BK124" s="67"/>
      <c r="BL124" s="67"/>
      <c r="BM124" s="67"/>
      <c r="BN124" s="67"/>
      <c r="BO124" s="67"/>
      <c r="BP124" s="67"/>
      <c r="BQ124" s="67">
        <v>0</v>
      </c>
      <c r="BR124" s="67"/>
      <c r="BS124" s="67"/>
      <c r="BT124" s="67"/>
      <c r="BU124" s="67"/>
      <c r="BV124" s="67"/>
      <c r="BW124" s="67"/>
      <c r="BX124" s="67"/>
      <c r="BY124" s="67">
        <v>148704</v>
      </c>
      <c r="BZ124" s="67"/>
      <c r="CA124" s="67"/>
      <c r="CB124" s="67"/>
      <c r="CC124" s="67"/>
      <c r="CD124" s="67"/>
      <c r="CE124" s="67">
        <v>0</v>
      </c>
      <c r="CF124" s="67"/>
      <c r="CG124" s="67"/>
      <c r="CH124" s="67"/>
      <c r="CI124" s="67"/>
      <c r="CJ124" s="67"/>
      <c r="CK124" s="7">
        <v>0</v>
      </c>
      <c r="CL124" s="7">
        <v>0</v>
      </c>
    </row>
    <row r="125" spans="1:90" ht="16.5" customHeight="1">
      <c r="A125" s="70"/>
      <c r="B125" s="70"/>
      <c r="C125" s="81" t="s">
        <v>242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70"/>
      <c r="P125" s="70"/>
      <c r="Q125" s="70"/>
      <c r="R125" s="70"/>
      <c r="S125" s="70"/>
      <c r="T125" s="70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"/>
      <c r="CL125" s="6"/>
    </row>
    <row r="126" spans="1:90" ht="49.5" customHeight="1">
      <c r="A126" s="70"/>
      <c r="B126" s="70"/>
      <c r="C126" s="71" t="s">
        <v>113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0" t="s">
        <v>95</v>
      </c>
      <c r="P126" s="70"/>
      <c r="Q126" s="70"/>
      <c r="R126" s="70"/>
      <c r="S126" s="70"/>
      <c r="T126" s="70"/>
      <c r="U126" s="71" t="s">
        <v>96</v>
      </c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64">
        <v>0</v>
      </c>
      <c r="AI126" s="64"/>
      <c r="AJ126" s="64"/>
      <c r="AK126" s="64"/>
      <c r="AL126" s="64"/>
      <c r="AM126" s="64"/>
      <c r="AN126" s="64"/>
      <c r="AO126" s="64"/>
      <c r="AP126" s="64"/>
      <c r="AQ126" s="64">
        <v>0</v>
      </c>
      <c r="AR126" s="64"/>
      <c r="AS126" s="64"/>
      <c r="AT126" s="64"/>
      <c r="AU126" s="64"/>
      <c r="AV126" s="64"/>
      <c r="AW126" s="64"/>
      <c r="AX126" s="64"/>
      <c r="AY126" s="64"/>
      <c r="AZ126" s="64">
        <v>0</v>
      </c>
      <c r="BA126" s="64"/>
      <c r="BB126" s="64"/>
      <c r="BC126" s="64"/>
      <c r="BD126" s="64"/>
      <c r="BE126" s="64"/>
      <c r="BF126" s="64"/>
      <c r="BG126" s="64"/>
      <c r="BH126" s="64"/>
      <c r="BI126" s="64">
        <v>148704</v>
      </c>
      <c r="BJ126" s="64"/>
      <c r="BK126" s="64"/>
      <c r="BL126" s="64"/>
      <c r="BM126" s="64"/>
      <c r="BN126" s="64"/>
      <c r="BO126" s="64"/>
      <c r="BP126" s="64"/>
      <c r="BQ126" s="64">
        <v>0</v>
      </c>
      <c r="BR126" s="64"/>
      <c r="BS126" s="64"/>
      <c r="BT126" s="64"/>
      <c r="BU126" s="64"/>
      <c r="BV126" s="64"/>
      <c r="BW126" s="64"/>
      <c r="BX126" s="64"/>
      <c r="BY126" s="64">
        <v>148704</v>
      </c>
      <c r="BZ126" s="64"/>
      <c r="CA126" s="64"/>
      <c r="CB126" s="64"/>
      <c r="CC126" s="64"/>
      <c r="CD126" s="64"/>
      <c r="CE126" s="64">
        <v>0</v>
      </c>
      <c r="CF126" s="64"/>
      <c r="CG126" s="64"/>
      <c r="CH126" s="64"/>
      <c r="CI126" s="64"/>
      <c r="CJ126" s="64"/>
      <c r="CK126" s="6">
        <v>0</v>
      </c>
      <c r="CL126" s="6">
        <v>0</v>
      </c>
    </row>
    <row r="127" spans="1:90" ht="39" customHeight="1">
      <c r="A127" s="70"/>
      <c r="B127" s="70"/>
      <c r="C127" s="71" t="s">
        <v>114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0" t="s">
        <v>98</v>
      </c>
      <c r="P127" s="70"/>
      <c r="Q127" s="70"/>
      <c r="R127" s="70"/>
      <c r="S127" s="70"/>
      <c r="T127" s="70"/>
      <c r="U127" s="71" t="s">
        <v>112</v>
      </c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64">
        <v>0</v>
      </c>
      <c r="AI127" s="64"/>
      <c r="AJ127" s="64"/>
      <c r="AK127" s="64"/>
      <c r="AL127" s="64"/>
      <c r="AM127" s="64"/>
      <c r="AN127" s="64"/>
      <c r="AO127" s="64"/>
      <c r="AP127" s="64"/>
      <c r="AQ127" s="64">
        <v>0</v>
      </c>
      <c r="AR127" s="64"/>
      <c r="AS127" s="64"/>
      <c r="AT127" s="64"/>
      <c r="AU127" s="64"/>
      <c r="AV127" s="64"/>
      <c r="AW127" s="64"/>
      <c r="AX127" s="64"/>
      <c r="AY127" s="64"/>
      <c r="AZ127" s="64">
        <v>0</v>
      </c>
      <c r="BA127" s="64"/>
      <c r="BB127" s="64"/>
      <c r="BC127" s="64"/>
      <c r="BD127" s="64"/>
      <c r="BE127" s="64"/>
      <c r="BF127" s="64"/>
      <c r="BG127" s="64"/>
      <c r="BH127" s="64"/>
      <c r="BI127" s="64">
        <v>1</v>
      </c>
      <c r="BJ127" s="64"/>
      <c r="BK127" s="64"/>
      <c r="BL127" s="64"/>
      <c r="BM127" s="64"/>
      <c r="BN127" s="64"/>
      <c r="BO127" s="64"/>
      <c r="BP127" s="64"/>
      <c r="BQ127" s="64">
        <v>0</v>
      </c>
      <c r="BR127" s="64"/>
      <c r="BS127" s="64"/>
      <c r="BT127" s="64"/>
      <c r="BU127" s="64"/>
      <c r="BV127" s="64"/>
      <c r="BW127" s="64"/>
      <c r="BX127" s="64"/>
      <c r="BY127" s="64">
        <v>1</v>
      </c>
      <c r="BZ127" s="64"/>
      <c r="CA127" s="64"/>
      <c r="CB127" s="64"/>
      <c r="CC127" s="64"/>
      <c r="CD127" s="64"/>
      <c r="CE127" s="64">
        <v>0</v>
      </c>
      <c r="CF127" s="64"/>
      <c r="CG127" s="64"/>
      <c r="CH127" s="64"/>
      <c r="CI127" s="64"/>
      <c r="CJ127" s="64"/>
      <c r="CK127" s="6">
        <v>0</v>
      </c>
      <c r="CL127" s="6">
        <v>0</v>
      </c>
    </row>
    <row r="128" spans="1:90" ht="16.5" customHeight="1">
      <c r="A128" s="70"/>
      <c r="B128" s="70"/>
      <c r="C128" s="81" t="s">
        <v>132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70"/>
      <c r="P128" s="70"/>
      <c r="Q128" s="70"/>
      <c r="R128" s="70"/>
      <c r="S128" s="70"/>
      <c r="T128" s="70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"/>
      <c r="CL128" s="6"/>
    </row>
    <row r="129" spans="1:90" ht="57" customHeight="1">
      <c r="A129" s="70"/>
      <c r="B129" s="70"/>
      <c r="C129" s="71" t="s">
        <v>138</v>
      </c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0" t="s">
        <v>95</v>
      </c>
      <c r="P129" s="70"/>
      <c r="Q129" s="70"/>
      <c r="R129" s="70"/>
      <c r="S129" s="70"/>
      <c r="T129" s="70"/>
      <c r="U129" s="71" t="s">
        <v>137</v>
      </c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64">
        <v>0</v>
      </c>
      <c r="AI129" s="64"/>
      <c r="AJ129" s="64"/>
      <c r="AK129" s="64"/>
      <c r="AL129" s="64"/>
      <c r="AM129" s="64"/>
      <c r="AN129" s="64"/>
      <c r="AO129" s="64"/>
      <c r="AP129" s="64"/>
      <c r="AQ129" s="64">
        <v>0</v>
      </c>
      <c r="AR129" s="64"/>
      <c r="AS129" s="64"/>
      <c r="AT129" s="64"/>
      <c r="AU129" s="64"/>
      <c r="AV129" s="64"/>
      <c r="AW129" s="64"/>
      <c r="AX129" s="64"/>
      <c r="AY129" s="64"/>
      <c r="AZ129" s="64">
        <v>0</v>
      </c>
      <c r="BA129" s="64"/>
      <c r="BB129" s="64"/>
      <c r="BC129" s="64"/>
      <c r="BD129" s="64"/>
      <c r="BE129" s="64"/>
      <c r="BF129" s="64"/>
      <c r="BG129" s="64"/>
      <c r="BH129" s="64"/>
      <c r="BI129" s="64">
        <v>20</v>
      </c>
      <c r="BJ129" s="64"/>
      <c r="BK129" s="64"/>
      <c r="BL129" s="64"/>
      <c r="BM129" s="64"/>
      <c r="BN129" s="64"/>
      <c r="BO129" s="64"/>
      <c r="BP129" s="64"/>
      <c r="BQ129" s="64">
        <v>0</v>
      </c>
      <c r="BR129" s="64"/>
      <c r="BS129" s="64"/>
      <c r="BT129" s="64"/>
      <c r="BU129" s="64"/>
      <c r="BV129" s="64"/>
      <c r="BW129" s="64"/>
      <c r="BX129" s="64"/>
      <c r="BY129" s="64">
        <v>20</v>
      </c>
      <c r="BZ129" s="64"/>
      <c r="CA129" s="64"/>
      <c r="CB129" s="64"/>
      <c r="CC129" s="64"/>
      <c r="CD129" s="64"/>
      <c r="CE129" s="64">
        <v>0</v>
      </c>
      <c r="CF129" s="64"/>
      <c r="CG129" s="64"/>
      <c r="CH129" s="64"/>
      <c r="CI129" s="64"/>
      <c r="CJ129" s="64"/>
      <c r="CK129" s="6">
        <v>0</v>
      </c>
      <c r="CL129" s="6">
        <v>0</v>
      </c>
    </row>
    <row r="130" spans="1:90" ht="16.5" customHeight="1">
      <c r="A130" s="70"/>
      <c r="B130" s="70"/>
      <c r="C130" s="81" t="s">
        <v>240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70"/>
      <c r="P130" s="70"/>
      <c r="Q130" s="70"/>
      <c r="R130" s="70"/>
      <c r="S130" s="70"/>
      <c r="T130" s="70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"/>
      <c r="CL130" s="6"/>
    </row>
    <row r="131" spans="1:90" ht="45" customHeight="1">
      <c r="A131" s="70"/>
      <c r="B131" s="70"/>
      <c r="C131" s="71" t="s">
        <v>162</v>
      </c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0" t="s">
        <v>95</v>
      </c>
      <c r="P131" s="70"/>
      <c r="Q131" s="70"/>
      <c r="R131" s="70"/>
      <c r="S131" s="70"/>
      <c r="T131" s="70"/>
      <c r="U131" s="71" t="s">
        <v>137</v>
      </c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101">
        <v>0</v>
      </c>
      <c r="AI131" s="101"/>
      <c r="AJ131" s="101"/>
      <c r="AK131" s="101"/>
      <c r="AL131" s="101"/>
      <c r="AM131" s="101"/>
      <c r="AN131" s="101"/>
      <c r="AO131" s="101"/>
      <c r="AP131" s="101"/>
      <c r="AQ131" s="101">
        <v>0</v>
      </c>
      <c r="AR131" s="101"/>
      <c r="AS131" s="101"/>
      <c r="AT131" s="101"/>
      <c r="AU131" s="101"/>
      <c r="AV131" s="101"/>
      <c r="AW131" s="101"/>
      <c r="AX131" s="101"/>
      <c r="AY131" s="101"/>
      <c r="AZ131" s="101">
        <v>0</v>
      </c>
      <c r="BA131" s="101"/>
      <c r="BB131" s="101"/>
      <c r="BC131" s="101"/>
      <c r="BD131" s="101"/>
      <c r="BE131" s="101"/>
      <c r="BF131" s="101"/>
      <c r="BG131" s="101"/>
      <c r="BH131" s="101"/>
      <c r="BI131" s="64">
        <v>7435.2</v>
      </c>
      <c r="BJ131" s="64"/>
      <c r="BK131" s="64"/>
      <c r="BL131" s="64"/>
      <c r="BM131" s="64"/>
      <c r="BN131" s="64"/>
      <c r="BO131" s="64"/>
      <c r="BP131" s="64"/>
      <c r="BQ131" s="64">
        <v>0</v>
      </c>
      <c r="BR131" s="64"/>
      <c r="BS131" s="64"/>
      <c r="BT131" s="64"/>
      <c r="BU131" s="64"/>
      <c r="BV131" s="64"/>
      <c r="BW131" s="64"/>
      <c r="BX131" s="64"/>
      <c r="BY131" s="64">
        <v>7435.2</v>
      </c>
      <c r="BZ131" s="64"/>
      <c r="CA131" s="64"/>
      <c r="CB131" s="64"/>
      <c r="CC131" s="64"/>
      <c r="CD131" s="64"/>
      <c r="CE131" s="101">
        <v>0</v>
      </c>
      <c r="CF131" s="101"/>
      <c r="CG131" s="101"/>
      <c r="CH131" s="101"/>
      <c r="CI131" s="101"/>
      <c r="CJ131" s="101"/>
      <c r="CK131" s="8">
        <v>0</v>
      </c>
      <c r="CL131" s="8">
        <v>0</v>
      </c>
    </row>
    <row r="132" spans="1:90" ht="48.75" customHeight="1">
      <c r="A132" s="70"/>
      <c r="B132" s="70"/>
      <c r="C132" s="71" t="s">
        <v>244</v>
      </c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0" t="s">
        <v>245</v>
      </c>
      <c r="P132" s="70"/>
      <c r="Q132" s="70"/>
      <c r="R132" s="70"/>
      <c r="S132" s="70"/>
      <c r="T132" s="70"/>
      <c r="U132" s="71" t="s">
        <v>137</v>
      </c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64">
        <v>0</v>
      </c>
      <c r="AI132" s="64"/>
      <c r="AJ132" s="64"/>
      <c r="AK132" s="64"/>
      <c r="AL132" s="64"/>
      <c r="AM132" s="64"/>
      <c r="AN132" s="64"/>
      <c r="AO132" s="64"/>
      <c r="AP132" s="64"/>
      <c r="AQ132" s="64">
        <v>0</v>
      </c>
      <c r="AR132" s="64"/>
      <c r="AS132" s="64"/>
      <c r="AT132" s="64"/>
      <c r="AU132" s="64"/>
      <c r="AV132" s="64"/>
      <c r="AW132" s="64"/>
      <c r="AX132" s="64"/>
      <c r="AY132" s="64"/>
      <c r="AZ132" s="64">
        <v>0</v>
      </c>
      <c r="BA132" s="64"/>
      <c r="BB132" s="64"/>
      <c r="BC132" s="64"/>
      <c r="BD132" s="64"/>
      <c r="BE132" s="64"/>
      <c r="BF132" s="64"/>
      <c r="BG132" s="64"/>
      <c r="BH132" s="64"/>
      <c r="BI132" s="64">
        <v>6</v>
      </c>
      <c r="BJ132" s="64"/>
      <c r="BK132" s="64"/>
      <c r="BL132" s="64"/>
      <c r="BM132" s="64"/>
      <c r="BN132" s="64"/>
      <c r="BO132" s="64"/>
      <c r="BP132" s="64"/>
      <c r="BQ132" s="64">
        <v>0</v>
      </c>
      <c r="BR132" s="64"/>
      <c r="BS132" s="64"/>
      <c r="BT132" s="64"/>
      <c r="BU132" s="64"/>
      <c r="BV132" s="64"/>
      <c r="BW132" s="64"/>
      <c r="BX132" s="64"/>
      <c r="BY132" s="64">
        <v>6</v>
      </c>
      <c r="BZ132" s="64"/>
      <c r="CA132" s="64"/>
      <c r="CB132" s="64"/>
      <c r="CC132" s="64"/>
      <c r="CD132" s="64"/>
      <c r="CE132" s="64">
        <v>0</v>
      </c>
      <c r="CF132" s="64"/>
      <c r="CG132" s="64"/>
      <c r="CH132" s="64"/>
      <c r="CI132" s="64"/>
      <c r="CJ132" s="64"/>
      <c r="CK132" s="6">
        <v>0</v>
      </c>
      <c r="CL132" s="6">
        <v>0</v>
      </c>
    </row>
    <row r="133" spans="1:90" ht="16.5" customHeight="1">
      <c r="A133" s="70"/>
      <c r="B133" s="70"/>
      <c r="C133" s="81" t="s">
        <v>241</v>
      </c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70"/>
      <c r="P133" s="70"/>
      <c r="Q133" s="70"/>
      <c r="R133" s="70"/>
      <c r="S133" s="70"/>
      <c r="T133" s="70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"/>
      <c r="CL133" s="6"/>
    </row>
    <row r="134" spans="1:90" ht="34.5" customHeight="1">
      <c r="A134" s="70"/>
      <c r="B134" s="70"/>
      <c r="C134" s="71" t="s">
        <v>183</v>
      </c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0" t="s">
        <v>180</v>
      </c>
      <c r="P134" s="70"/>
      <c r="Q134" s="70"/>
      <c r="R134" s="70"/>
      <c r="S134" s="70"/>
      <c r="T134" s="70"/>
      <c r="U134" s="71" t="s">
        <v>160</v>
      </c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101">
        <v>0</v>
      </c>
      <c r="AI134" s="101"/>
      <c r="AJ134" s="101"/>
      <c r="AK134" s="101"/>
      <c r="AL134" s="101"/>
      <c r="AM134" s="101"/>
      <c r="AN134" s="101"/>
      <c r="AO134" s="101"/>
      <c r="AP134" s="101"/>
      <c r="AQ134" s="101">
        <v>0</v>
      </c>
      <c r="AR134" s="101"/>
      <c r="AS134" s="101"/>
      <c r="AT134" s="101"/>
      <c r="AU134" s="101"/>
      <c r="AV134" s="101"/>
      <c r="AW134" s="101"/>
      <c r="AX134" s="101"/>
      <c r="AY134" s="101"/>
      <c r="AZ134" s="101">
        <v>0</v>
      </c>
      <c r="BA134" s="101"/>
      <c r="BB134" s="101"/>
      <c r="BC134" s="101"/>
      <c r="BD134" s="101"/>
      <c r="BE134" s="101"/>
      <c r="BF134" s="101"/>
      <c r="BG134" s="101"/>
      <c r="BH134" s="101"/>
      <c r="BI134" s="101">
        <v>25</v>
      </c>
      <c r="BJ134" s="101"/>
      <c r="BK134" s="101"/>
      <c r="BL134" s="101"/>
      <c r="BM134" s="101"/>
      <c r="BN134" s="101"/>
      <c r="BO134" s="101"/>
      <c r="BP134" s="101"/>
      <c r="BQ134" s="101">
        <v>0</v>
      </c>
      <c r="BR134" s="101"/>
      <c r="BS134" s="101"/>
      <c r="BT134" s="101"/>
      <c r="BU134" s="101"/>
      <c r="BV134" s="101"/>
      <c r="BW134" s="101"/>
      <c r="BX134" s="101"/>
      <c r="BY134" s="101">
        <v>25</v>
      </c>
      <c r="BZ134" s="101"/>
      <c r="CA134" s="101"/>
      <c r="CB134" s="101"/>
      <c r="CC134" s="101"/>
      <c r="CD134" s="101"/>
      <c r="CE134" s="101">
        <v>0</v>
      </c>
      <c r="CF134" s="101"/>
      <c r="CG134" s="101"/>
      <c r="CH134" s="101"/>
      <c r="CI134" s="101"/>
      <c r="CJ134" s="101"/>
      <c r="CK134" s="8">
        <v>0</v>
      </c>
      <c r="CL134" s="8">
        <v>0</v>
      </c>
    </row>
    <row r="135" spans="1:90" ht="59.25" customHeight="1">
      <c r="A135" s="70"/>
      <c r="B135" s="70"/>
      <c r="C135" s="81" t="s">
        <v>80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70"/>
      <c r="P135" s="70"/>
      <c r="Q135" s="70"/>
      <c r="R135" s="70"/>
      <c r="S135" s="70"/>
      <c r="T135" s="70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67">
        <v>0</v>
      </c>
      <c r="AI135" s="67"/>
      <c r="AJ135" s="67"/>
      <c r="AK135" s="67"/>
      <c r="AL135" s="67"/>
      <c r="AM135" s="67"/>
      <c r="AN135" s="67"/>
      <c r="AO135" s="67"/>
      <c r="AP135" s="67"/>
      <c r="AQ135" s="67">
        <v>0</v>
      </c>
      <c r="AR135" s="67"/>
      <c r="AS135" s="67"/>
      <c r="AT135" s="67"/>
      <c r="AU135" s="67"/>
      <c r="AV135" s="67"/>
      <c r="AW135" s="67"/>
      <c r="AX135" s="67"/>
      <c r="AY135" s="67"/>
      <c r="AZ135" s="67">
        <v>0</v>
      </c>
      <c r="BA135" s="67"/>
      <c r="BB135" s="67"/>
      <c r="BC135" s="67"/>
      <c r="BD135" s="67"/>
      <c r="BE135" s="67"/>
      <c r="BF135" s="67"/>
      <c r="BG135" s="67"/>
      <c r="BH135" s="67"/>
      <c r="BI135" s="67">
        <v>29943.71</v>
      </c>
      <c r="BJ135" s="67"/>
      <c r="BK135" s="67"/>
      <c r="BL135" s="67"/>
      <c r="BM135" s="67"/>
      <c r="BN135" s="67"/>
      <c r="BO135" s="67"/>
      <c r="BP135" s="67"/>
      <c r="BQ135" s="67">
        <v>0</v>
      </c>
      <c r="BR135" s="67"/>
      <c r="BS135" s="67"/>
      <c r="BT135" s="67"/>
      <c r="BU135" s="67"/>
      <c r="BV135" s="67"/>
      <c r="BW135" s="67"/>
      <c r="BX135" s="67"/>
      <c r="BY135" s="67">
        <v>29943.71</v>
      </c>
      <c r="BZ135" s="67"/>
      <c r="CA135" s="67"/>
      <c r="CB135" s="67"/>
      <c r="CC135" s="67"/>
      <c r="CD135" s="67"/>
      <c r="CE135" s="67">
        <v>0</v>
      </c>
      <c r="CF135" s="67"/>
      <c r="CG135" s="67"/>
      <c r="CH135" s="67"/>
      <c r="CI135" s="67"/>
      <c r="CJ135" s="67"/>
      <c r="CK135" s="7">
        <v>0</v>
      </c>
      <c r="CL135" s="7">
        <v>0</v>
      </c>
    </row>
    <row r="136" spans="1:90" ht="18" customHeight="1">
      <c r="A136" s="70"/>
      <c r="B136" s="70"/>
      <c r="C136" s="81" t="s">
        <v>242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70"/>
      <c r="P136" s="70"/>
      <c r="Q136" s="70"/>
      <c r="R136" s="70"/>
      <c r="S136" s="70"/>
      <c r="T136" s="70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"/>
      <c r="CL136" s="6"/>
    </row>
    <row r="137" spans="1:90" ht="37.5" customHeight="1">
      <c r="A137" s="70"/>
      <c r="B137" s="70"/>
      <c r="C137" s="71" t="s">
        <v>115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0" t="s">
        <v>95</v>
      </c>
      <c r="P137" s="70"/>
      <c r="Q137" s="70"/>
      <c r="R137" s="70"/>
      <c r="S137" s="70"/>
      <c r="T137" s="70"/>
      <c r="U137" s="71" t="s">
        <v>96</v>
      </c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64">
        <v>0</v>
      </c>
      <c r="AI137" s="64"/>
      <c r="AJ137" s="64"/>
      <c r="AK137" s="64"/>
      <c r="AL137" s="64"/>
      <c r="AM137" s="64"/>
      <c r="AN137" s="64"/>
      <c r="AO137" s="64"/>
      <c r="AP137" s="64"/>
      <c r="AQ137" s="64">
        <v>0</v>
      </c>
      <c r="AR137" s="64"/>
      <c r="AS137" s="64"/>
      <c r="AT137" s="64"/>
      <c r="AU137" s="64"/>
      <c r="AV137" s="64"/>
      <c r="AW137" s="64"/>
      <c r="AX137" s="64"/>
      <c r="AY137" s="64"/>
      <c r="AZ137" s="64">
        <v>0</v>
      </c>
      <c r="BA137" s="64"/>
      <c r="BB137" s="64"/>
      <c r="BC137" s="64"/>
      <c r="BD137" s="64"/>
      <c r="BE137" s="64"/>
      <c r="BF137" s="64"/>
      <c r="BG137" s="64"/>
      <c r="BH137" s="64"/>
      <c r="BI137" s="64">
        <v>29943.71</v>
      </c>
      <c r="BJ137" s="64"/>
      <c r="BK137" s="64"/>
      <c r="BL137" s="64"/>
      <c r="BM137" s="64"/>
      <c r="BN137" s="64"/>
      <c r="BO137" s="64"/>
      <c r="BP137" s="64"/>
      <c r="BQ137" s="64">
        <v>0</v>
      </c>
      <c r="BR137" s="64"/>
      <c r="BS137" s="64"/>
      <c r="BT137" s="64"/>
      <c r="BU137" s="64"/>
      <c r="BV137" s="64"/>
      <c r="BW137" s="64"/>
      <c r="BX137" s="64"/>
      <c r="BY137" s="64">
        <v>29973.71</v>
      </c>
      <c r="BZ137" s="64"/>
      <c r="CA137" s="64"/>
      <c r="CB137" s="64"/>
      <c r="CC137" s="64"/>
      <c r="CD137" s="64"/>
      <c r="CE137" s="64">
        <v>0</v>
      </c>
      <c r="CF137" s="64"/>
      <c r="CG137" s="64"/>
      <c r="CH137" s="64"/>
      <c r="CI137" s="64"/>
      <c r="CJ137" s="64"/>
      <c r="CK137" s="6">
        <v>0</v>
      </c>
      <c r="CL137" s="6">
        <v>0</v>
      </c>
    </row>
    <row r="138" spans="1:90" ht="33" customHeight="1">
      <c r="A138" s="70"/>
      <c r="B138" s="70"/>
      <c r="C138" s="71" t="s">
        <v>116</v>
      </c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0" t="s">
        <v>98</v>
      </c>
      <c r="P138" s="70"/>
      <c r="Q138" s="70"/>
      <c r="R138" s="70"/>
      <c r="S138" s="70"/>
      <c r="T138" s="70"/>
      <c r="U138" s="71" t="s">
        <v>117</v>
      </c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64">
        <v>0</v>
      </c>
      <c r="AI138" s="64"/>
      <c r="AJ138" s="64"/>
      <c r="AK138" s="64"/>
      <c r="AL138" s="64"/>
      <c r="AM138" s="64"/>
      <c r="AN138" s="64"/>
      <c r="AO138" s="64"/>
      <c r="AP138" s="64"/>
      <c r="AQ138" s="64">
        <v>0</v>
      </c>
      <c r="AR138" s="64"/>
      <c r="AS138" s="64"/>
      <c r="AT138" s="64"/>
      <c r="AU138" s="64"/>
      <c r="AV138" s="64"/>
      <c r="AW138" s="64"/>
      <c r="AX138" s="64"/>
      <c r="AY138" s="64"/>
      <c r="AZ138" s="64">
        <v>0</v>
      </c>
      <c r="BA138" s="64"/>
      <c r="BB138" s="64"/>
      <c r="BC138" s="64"/>
      <c r="BD138" s="64"/>
      <c r="BE138" s="64"/>
      <c r="BF138" s="64"/>
      <c r="BG138" s="64"/>
      <c r="BH138" s="64"/>
      <c r="BI138" s="64">
        <v>360</v>
      </c>
      <c r="BJ138" s="64"/>
      <c r="BK138" s="64"/>
      <c r="BL138" s="64"/>
      <c r="BM138" s="64"/>
      <c r="BN138" s="64"/>
      <c r="BO138" s="64"/>
      <c r="BP138" s="64"/>
      <c r="BQ138" s="64">
        <v>0</v>
      </c>
      <c r="BR138" s="64"/>
      <c r="BS138" s="64"/>
      <c r="BT138" s="64"/>
      <c r="BU138" s="64"/>
      <c r="BV138" s="64"/>
      <c r="BW138" s="64"/>
      <c r="BX138" s="64"/>
      <c r="BY138" s="64">
        <v>360</v>
      </c>
      <c r="BZ138" s="64"/>
      <c r="CA138" s="64"/>
      <c r="CB138" s="64"/>
      <c r="CC138" s="64"/>
      <c r="CD138" s="64"/>
      <c r="CE138" s="64">
        <v>0</v>
      </c>
      <c r="CF138" s="64"/>
      <c r="CG138" s="64"/>
      <c r="CH138" s="64"/>
      <c r="CI138" s="64"/>
      <c r="CJ138" s="64"/>
      <c r="CK138" s="6">
        <v>0</v>
      </c>
      <c r="CL138" s="6">
        <v>0</v>
      </c>
    </row>
    <row r="139" spans="1:90" ht="18" customHeight="1">
      <c r="A139" s="70"/>
      <c r="B139" s="70"/>
      <c r="C139" s="81" t="s">
        <v>132</v>
      </c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70"/>
      <c r="P139" s="70"/>
      <c r="Q139" s="70"/>
      <c r="R139" s="70"/>
      <c r="S139" s="70"/>
      <c r="T139" s="70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"/>
      <c r="CL139" s="6"/>
    </row>
    <row r="140" spans="1:90" ht="57.75" customHeight="1">
      <c r="A140" s="70"/>
      <c r="B140" s="70"/>
      <c r="C140" s="71" t="s">
        <v>139</v>
      </c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0" t="s">
        <v>133</v>
      </c>
      <c r="P140" s="70"/>
      <c r="Q140" s="70"/>
      <c r="R140" s="70"/>
      <c r="S140" s="70"/>
      <c r="T140" s="70"/>
      <c r="U140" s="71" t="s">
        <v>137</v>
      </c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64">
        <v>0</v>
      </c>
      <c r="AI140" s="64"/>
      <c r="AJ140" s="64"/>
      <c r="AK140" s="64"/>
      <c r="AL140" s="64"/>
      <c r="AM140" s="64"/>
      <c r="AN140" s="64"/>
      <c r="AO140" s="64"/>
      <c r="AP140" s="64"/>
      <c r="AQ140" s="64">
        <v>0</v>
      </c>
      <c r="AR140" s="64"/>
      <c r="AS140" s="64"/>
      <c r="AT140" s="64"/>
      <c r="AU140" s="64"/>
      <c r="AV140" s="64"/>
      <c r="AW140" s="64"/>
      <c r="AX140" s="64"/>
      <c r="AY140" s="64"/>
      <c r="AZ140" s="64">
        <v>0</v>
      </c>
      <c r="BA140" s="64"/>
      <c r="BB140" s="64"/>
      <c r="BC140" s="64"/>
      <c r="BD140" s="64"/>
      <c r="BE140" s="64"/>
      <c r="BF140" s="64"/>
      <c r="BG140" s="64"/>
      <c r="BH140" s="64"/>
      <c r="BI140" s="64">
        <v>144</v>
      </c>
      <c r="BJ140" s="64"/>
      <c r="BK140" s="64"/>
      <c r="BL140" s="64"/>
      <c r="BM140" s="64"/>
      <c r="BN140" s="64"/>
      <c r="BO140" s="64"/>
      <c r="BP140" s="64"/>
      <c r="BQ140" s="64">
        <v>0</v>
      </c>
      <c r="BR140" s="64"/>
      <c r="BS140" s="64"/>
      <c r="BT140" s="64"/>
      <c r="BU140" s="64"/>
      <c r="BV140" s="64"/>
      <c r="BW140" s="64"/>
      <c r="BX140" s="64"/>
      <c r="BY140" s="64">
        <v>144</v>
      </c>
      <c r="BZ140" s="64"/>
      <c r="CA140" s="64"/>
      <c r="CB140" s="64"/>
      <c r="CC140" s="64"/>
      <c r="CD140" s="64"/>
      <c r="CE140" s="64">
        <v>0</v>
      </c>
      <c r="CF140" s="64"/>
      <c r="CG140" s="64"/>
      <c r="CH140" s="64"/>
      <c r="CI140" s="64"/>
      <c r="CJ140" s="64"/>
      <c r="CK140" s="6">
        <v>0</v>
      </c>
      <c r="CL140" s="6">
        <v>0</v>
      </c>
    </row>
    <row r="141" spans="1:90" ht="18" customHeight="1">
      <c r="A141" s="70"/>
      <c r="B141" s="70"/>
      <c r="C141" s="81" t="s">
        <v>240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70"/>
      <c r="P141" s="70"/>
      <c r="Q141" s="70"/>
      <c r="R141" s="70"/>
      <c r="S141" s="70"/>
      <c r="T141" s="70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"/>
      <c r="CL141" s="6"/>
    </row>
    <row r="142" spans="1:90" ht="45" customHeight="1">
      <c r="A142" s="70"/>
      <c r="B142" s="70"/>
      <c r="C142" s="71" t="s">
        <v>163</v>
      </c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0" t="s">
        <v>95</v>
      </c>
      <c r="P142" s="70"/>
      <c r="Q142" s="70"/>
      <c r="R142" s="70"/>
      <c r="S142" s="70"/>
      <c r="T142" s="70"/>
      <c r="U142" s="71" t="s">
        <v>160</v>
      </c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101">
        <v>0</v>
      </c>
      <c r="AI142" s="101"/>
      <c r="AJ142" s="101"/>
      <c r="AK142" s="101"/>
      <c r="AL142" s="101"/>
      <c r="AM142" s="101"/>
      <c r="AN142" s="101"/>
      <c r="AO142" s="101"/>
      <c r="AP142" s="101"/>
      <c r="AQ142" s="101">
        <v>0</v>
      </c>
      <c r="AR142" s="101"/>
      <c r="AS142" s="101"/>
      <c r="AT142" s="101"/>
      <c r="AU142" s="101"/>
      <c r="AV142" s="101"/>
      <c r="AW142" s="101"/>
      <c r="AX142" s="101"/>
      <c r="AY142" s="101"/>
      <c r="AZ142" s="101">
        <v>0</v>
      </c>
      <c r="BA142" s="101"/>
      <c r="BB142" s="101"/>
      <c r="BC142" s="101"/>
      <c r="BD142" s="101"/>
      <c r="BE142" s="101"/>
      <c r="BF142" s="101"/>
      <c r="BG142" s="101"/>
      <c r="BH142" s="101"/>
      <c r="BI142" s="101">
        <v>207.94</v>
      </c>
      <c r="BJ142" s="101"/>
      <c r="BK142" s="101"/>
      <c r="BL142" s="101"/>
      <c r="BM142" s="101"/>
      <c r="BN142" s="101"/>
      <c r="BO142" s="101"/>
      <c r="BP142" s="101"/>
      <c r="BQ142" s="101">
        <v>0</v>
      </c>
      <c r="BR142" s="101"/>
      <c r="BS142" s="101"/>
      <c r="BT142" s="101"/>
      <c r="BU142" s="101"/>
      <c r="BV142" s="101"/>
      <c r="BW142" s="101"/>
      <c r="BX142" s="101"/>
      <c r="BY142" s="101">
        <v>207.94</v>
      </c>
      <c r="BZ142" s="101"/>
      <c r="CA142" s="101"/>
      <c r="CB142" s="101"/>
      <c r="CC142" s="101"/>
      <c r="CD142" s="101"/>
      <c r="CE142" s="101">
        <v>0</v>
      </c>
      <c r="CF142" s="101"/>
      <c r="CG142" s="101"/>
      <c r="CH142" s="101"/>
      <c r="CI142" s="101"/>
      <c r="CJ142" s="101"/>
      <c r="CK142" s="8">
        <v>0</v>
      </c>
      <c r="CL142" s="8">
        <v>0</v>
      </c>
    </row>
    <row r="143" spans="1:90" ht="15.75" customHeight="1">
      <c r="A143" s="70"/>
      <c r="B143" s="70"/>
      <c r="C143" s="81" t="s">
        <v>241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70"/>
      <c r="P143" s="70"/>
      <c r="Q143" s="70"/>
      <c r="R143" s="70"/>
      <c r="S143" s="70"/>
      <c r="T143" s="70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"/>
      <c r="CL143" s="6"/>
    </row>
    <row r="144" spans="1:90" ht="33" customHeight="1">
      <c r="A144" s="70"/>
      <c r="B144" s="70"/>
      <c r="C144" s="71" t="s">
        <v>184</v>
      </c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0" t="s">
        <v>55</v>
      </c>
      <c r="P144" s="70"/>
      <c r="Q144" s="70"/>
      <c r="R144" s="70"/>
      <c r="S144" s="70"/>
      <c r="T144" s="70"/>
      <c r="U144" s="71" t="s">
        <v>160</v>
      </c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101">
        <v>0</v>
      </c>
      <c r="AI144" s="101"/>
      <c r="AJ144" s="101"/>
      <c r="AK144" s="101"/>
      <c r="AL144" s="101"/>
      <c r="AM144" s="101"/>
      <c r="AN144" s="101"/>
      <c r="AO144" s="101"/>
      <c r="AP144" s="101"/>
      <c r="AQ144" s="101">
        <v>0</v>
      </c>
      <c r="AR144" s="101"/>
      <c r="AS144" s="101"/>
      <c r="AT144" s="101"/>
      <c r="AU144" s="101"/>
      <c r="AV144" s="101"/>
      <c r="AW144" s="101"/>
      <c r="AX144" s="101"/>
      <c r="AY144" s="101"/>
      <c r="AZ144" s="101">
        <v>0</v>
      </c>
      <c r="BA144" s="101"/>
      <c r="BB144" s="101"/>
      <c r="BC144" s="101"/>
      <c r="BD144" s="101"/>
      <c r="BE144" s="101"/>
      <c r="BF144" s="101"/>
      <c r="BG144" s="101"/>
      <c r="BH144" s="101"/>
      <c r="BI144" s="101">
        <v>50</v>
      </c>
      <c r="BJ144" s="101"/>
      <c r="BK144" s="101"/>
      <c r="BL144" s="101"/>
      <c r="BM144" s="101"/>
      <c r="BN144" s="101"/>
      <c r="BO144" s="101"/>
      <c r="BP144" s="101"/>
      <c r="BQ144" s="101">
        <v>0</v>
      </c>
      <c r="BR144" s="101"/>
      <c r="BS144" s="101"/>
      <c r="BT144" s="101"/>
      <c r="BU144" s="101"/>
      <c r="BV144" s="101"/>
      <c r="BW144" s="101"/>
      <c r="BX144" s="101"/>
      <c r="BY144" s="101">
        <v>50</v>
      </c>
      <c r="BZ144" s="101"/>
      <c r="CA144" s="101"/>
      <c r="CB144" s="101"/>
      <c r="CC144" s="101"/>
      <c r="CD144" s="101"/>
      <c r="CE144" s="101">
        <v>0</v>
      </c>
      <c r="CF144" s="101"/>
      <c r="CG144" s="101"/>
      <c r="CH144" s="101"/>
      <c r="CI144" s="101"/>
      <c r="CJ144" s="101"/>
      <c r="CK144" s="8">
        <v>0</v>
      </c>
      <c r="CL144" s="8">
        <v>0</v>
      </c>
    </row>
    <row r="145" spans="1:90" ht="35.25" customHeight="1">
      <c r="A145" s="70"/>
      <c r="B145" s="70"/>
      <c r="C145" s="81" t="s">
        <v>250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70"/>
      <c r="P145" s="70"/>
      <c r="Q145" s="70"/>
      <c r="R145" s="70"/>
      <c r="S145" s="70"/>
      <c r="T145" s="70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67">
        <v>0</v>
      </c>
      <c r="AI145" s="67"/>
      <c r="AJ145" s="67"/>
      <c r="AK145" s="67"/>
      <c r="AL145" s="67"/>
      <c r="AM145" s="67"/>
      <c r="AN145" s="67"/>
      <c r="AO145" s="67"/>
      <c r="AP145" s="67"/>
      <c r="AQ145" s="67">
        <v>0</v>
      </c>
      <c r="AR145" s="67"/>
      <c r="AS145" s="67"/>
      <c r="AT145" s="67"/>
      <c r="AU145" s="67"/>
      <c r="AV145" s="67"/>
      <c r="AW145" s="67"/>
      <c r="AX145" s="67"/>
      <c r="AY145" s="67"/>
      <c r="AZ145" s="67">
        <v>0</v>
      </c>
      <c r="BA145" s="67"/>
      <c r="BB145" s="67"/>
      <c r="BC145" s="67"/>
      <c r="BD145" s="67"/>
      <c r="BE145" s="67"/>
      <c r="BF145" s="67"/>
      <c r="BG145" s="67"/>
      <c r="BH145" s="67"/>
      <c r="BI145" s="67">
        <f>BI147+BI148+BI149</f>
        <v>1930000</v>
      </c>
      <c r="BJ145" s="67"/>
      <c r="BK145" s="67"/>
      <c r="BL145" s="67"/>
      <c r="BM145" s="67"/>
      <c r="BN145" s="67"/>
      <c r="BO145" s="67"/>
      <c r="BP145" s="67"/>
      <c r="BQ145" s="67">
        <v>0</v>
      </c>
      <c r="BR145" s="67"/>
      <c r="BS145" s="67"/>
      <c r="BT145" s="67"/>
      <c r="BU145" s="67"/>
      <c r="BV145" s="67"/>
      <c r="BW145" s="67"/>
      <c r="BX145" s="67"/>
      <c r="BY145" s="67">
        <f>BY147+BY148+BY149</f>
        <v>1930000</v>
      </c>
      <c r="BZ145" s="67"/>
      <c r="CA145" s="67"/>
      <c r="CB145" s="67"/>
      <c r="CC145" s="67"/>
      <c r="CD145" s="67"/>
      <c r="CE145" s="67">
        <v>0</v>
      </c>
      <c r="CF145" s="67"/>
      <c r="CG145" s="67"/>
      <c r="CH145" s="67"/>
      <c r="CI145" s="67"/>
      <c r="CJ145" s="67"/>
      <c r="CK145" s="7">
        <v>0</v>
      </c>
      <c r="CL145" s="7">
        <v>0</v>
      </c>
    </row>
    <row r="146" spans="1:90" ht="17.25" customHeight="1">
      <c r="A146" s="70"/>
      <c r="B146" s="70"/>
      <c r="C146" s="81" t="s">
        <v>242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70"/>
      <c r="P146" s="70"/>
      <c r="Q146" s="70"/>
      <c r="R146" s="70"/>
      <c r="S146" s="70"/>
      <c r="T146" s="70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"/>
      <c r="CL146" s="6"/>
    </row>
    <row r="147" spans="1:90" ht="27.75" customHeight="1">
      <c r="A147" s="70"/>
      <c r="B147" s="70"/>
      <c r="C147" s="71" t="s">
        <v>118</v>
      </c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0" t="s">
        <v>95</v>
      </c>
      <c r="P147" s="70"/>
      <c r="Q147" s="70"/>
      <c r="R147" s="70"/>
      <c r="S147" s="70"/>
      <c r="T147" s="70"/>
      <c r="U147" s="71" t="s">
        <v>117</v>
      </c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64">
        <v>0</v>
      </c>
      <c r="AI147" s="64"/>
      <c r="AJ147" s="64"/>
      <c r="AK147" s="64"/>
      <c r="AL147" s="64"/>
      <c r="AM147" s="64"/>
      <c r="AN147" s="64"/>
      <c r="AO147" s="64"/>
      <c r="AP147" s="64"/>
      <c r="AQ147" s="64">
        <v>0</v>
      </c>
      <c r="AR147" s="64"/>
      <c r="AS147" s="64"/>
      <c r="AT147" s="64"/>
      <c r="AU147" s="64"/>
      <c r="AV147" s="64"/>
      <c r="AW147" s="64"/>
      <c r="AX147" s="64"/>
      <c r="AY147" s="64"/>
      <c r="AZ147" s="64">
        <v>0</v>
      </c>
      <c r="BA147" s="64"/>
      <c r="BB147" s="64"/>
      <c r="BC147" s="64"/>
      <c r="BD147" s="64"/>
      <c r="BE147" s="64"/>
      <c r="BF147" s="64"/>
      <c r="BG147" s="64"/>
      <c r="BH147" s="64"/>
      <c r="BI147" s="64">
        <v>30600</v>
      </c>
      <c r="BJ147" s="64"/>
      <c r="BK147" s="64"/>
      <c r="BL147" s="64"/>
      <c r="BM147" s="64"/>
      <c r="BN147" s="64"/>
      <c r="BO147" s="64"/>
      <c r="BP147" s="64"/>
      <c r="BQ147" s="64">
        <v>0</v>
      </c>
      <c r="BR147" s="64"/>
      <c r="BS147" s="64"/>
      <c r="BT147" s="64"/>
      <c r="BU147" s="64"/>
      <c r="BV147" s="64"/>
      <c r="BW147" s="64"/>
      <c r="BX147" s="64"/>
      <c r="BY147" s="64">
        <v>30600</v>
      </c>
      <c r="BZ147" s="64"/>
      <c r="CA147" s="64"/>
      <c r="CB147" s="64"/>
      <c r="CC147" s="64"/>
      <c r="CD147" s="64"/>
      <c r="CE147" s="64">
        <v>0</v>
      </c>
      <c r="CF147" s="64"/>
      <c r="CG147" s="64"/>
      <c r="CH147" s="64"/>
      <c r="CI147" s="64"/>
      <c r="CJ147" s="64"/>
      <c r="CK147" s="6">
        <v>0</v>
      </c>
      <c r="CL147" s="6">
        <v>0</v>
      </c>
    </row>
    <row r="148" spans="1:90" ht="26.25" customHeight="1">
      <c r="A148" s="70"/>
      <c r="B148" s="70"/>
      <c r="C148" s="71" t="s">
        <v>119</v>
      </c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0" t="s">
        <v>95</v>
      </c>
      <c r="P148" s="70"/>
      <c r="Q148" s="70"/>
      <c r="R148" s="70"/>
      <c r="S148" s="70"/>
      <c r="T148" s="70"/>
      <c r="U148" s="71" t="s">
        <v>117</v>
      </c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64">
        <v>0</v>
      </c>
      <c r="AI148" s="64"/>
      <c r="AJ148" s="64"/>
      <c r="AK148" s="64"/>
      <c r="AL148" s="64"/>
      <c r="AM148" s="64"/>
      <c r="AN148" s="64"/>
      <c r="AO148" s="64"/>
      <c r="AP148" s="64"/>
      <c r="AQ148" s="64">
        <v>0</v>
      </c>
      <c r="AR148" s="64"/>
      <c r="AS148" s="64"/>
      <c r="AT148" s="64"/>
      <c r="AU148" s="64"/>
      <c r="AV148" s="64"/>
      <c r="AW148" s="64"/>
      <c r="AX148" s="64"/>
      <c r="AY148" s="64"/>
      <c r="AZ148" s="64">
        <v>0</v>
      </c>
      <c r="BA148" s="64"/>
      <c r="BB148" s="64"/>
      <c r="BC148" s="64"/>
      <c r="BD148" s="64"/>
      <c r="BE148" s="64"/>
      <c r="BF148" s="64"/>
      <c r="BG148" s="64"/>
      <c r="BH148" s="64"/>
      <c r="BI148" s="64">
        <v>1894590</v>
      </c>
      <c r="BJ148" s="64"/>
      <c r="BK148" s="64"/>
      <c r="BL148" s="64"/>
      <c r="BM148" s="64"/>
      <c r="BN148" s="64"/>
      <c r="BO148" s="64"/>
      <c r="BP148" s="64"/>
      <c r="BQ148" s="64">
        <v>0</v>
      </c>
      <c r="BR148" s="64"/>
      <c r="BS148" s="64"/>
      <c r="BT148" s="64"/>
      <c r="BU148" s="64"/>
      <c r="BV148" s="64"/>
      <c r="BW148" s="64"/>
      <c r="BX148" s="64"/>
      <c r="BY148" s="64">
        <v>1894590</v>
      </c>
      <c r="BZ148" s="64"/>
      <c r="CA148" s="64"/>
      <c r="CB148" s="64"/>
      <c r="CC148" s="64"/>
      <c r="CD148" s="64"/>
      <c r="CE148" s="64">
        <v>0</v>
      </c>
      <c r="CF148" s="64"/>
      <c r="CG148" s="64"/>
      <c r="CH148" s="64"/>
      <c r="CI148" s="64"/>
      <c r="CJ148" s="64"/>
      <c r="CK148" s="6">
        <v>0</v>
      </c>
      <c r="CL148" s="6">
        <v>0</v>
      </c>
    </row>
    <row r="149" spans="1:90" ht="27.75" customHeight="1">
      <c r="A149" s="70"/>
      <c r="B149" s="70"/>
      <c r="C149" s="71" t="s">
        <v>120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0" t="s">
        <v>95</v>
      </c>
      <c r="P149" s="70"/>
      <c r="Q149" s="70"/>
      <c r="R149" s="70"/>
      <c r="S149" s="70"/>
      <c r="T149" s="70"/>
      <c r="U149" s="71" t="s">
        <v>117</v>
      </c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64">
        <v>0</v>
      </c>
      <c r="AI149" s="64"/>
      <c r="AJ149" s="64"/>
      <c r="AK149" s="64"/>
      <c r="AL149" s="64"/>
      <c r="AM149" s="64"/>
      <c r="AN149" s="64"/>
      <c r="AO149" s="64"/>
      <c r="AP149" s="64"/>
      <c r="AQ149" s="64">
        <v>0</v>
      </c>
      <c r="AR149" s="64"/>
      <c r="AS149" s="64"/>
      <c r="AT149" s="64"/>
      <c r="AU149" s="64"/>
      <c r="AV149" s="64"/>
      <c r="AW149" s="64"/>
      <c r="AX149" s="64"/>
      <c r="AY149" s="64"/>
      <c r="AZ149" s="64">
        <v>0</v>
      </c>
      <c r="BA149" s="64"/>
      <c r="BB149" s="64"/>
      <c r="BC149" s="64"/>
      <c r="BD149" s="64"/>
      <c r="BE149" s="64"/>
      <c r="BF149" s="64"/>
      <c r="BG149" s="64"/>
      <c r="BH149" s="64"/>
      <c r="BI149" s="64">
        <v>4810</v>
      </c>
      <c r="BJ149" s="64"/>
      <c r="BK149" s="64"/>
      <c r="BL149" s="64"/>
      <c r="BM149" s="64"/>
      <c r="BN149" s="64"/>
      <c r="BO149" s="64"/>
      <c r="BP149" s="64"/>
      <c r="BQ149" s="64">
        <v>0</v>
      </c>
      <c r="BR149" s="64"/>
      <c r="BS149" s="64"/>
      <c r="BT149" s="64"/>
      <c r="BU149" s="64"/>
      <c r="BV149" s="64"/>
      <c r="BW149" s="64"/>
      <c r="BX149" s="64"/>
      <c r="BY149" s="64">
        <v>4810</v>
      </c>
      <c r="BZ149" s="64"/>
      <c r="CA149" s="64"/>
      <c r="CB149" s="64"/>
      <c r="CC149" s="64"/>
      <c r="CD149" s="64"/>
      <c r="CE149" s="64">
        <v>0</v>
      </c>
      <c r="CF149" s="64"/>
      <c r="CG149" s="64"/>
      <c r="CH149" s="64"/>
      <c r="CI149" s="64"/>
      <c r="CJ149" s="64"/>
      <c r="CK149" s="6">
        <v>0</v>
      </c>
      <c r="CL149" s="6">
        <v>0</v>
      </c>
    </row>
    <row r="150" spans="1:90" ht="18.75" customHeight="1">
      <c r="A150" s="70"/>
      <c r="B150" s="70"/>
      <c r="C150" s="81" t="s">
        <v>243</v>
      </c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70"/>
      <c r="P150" s="70"/>
      <c r="Q150" s="70"/>
      <c r="R150" s="70"/>
      <c r="S150" s="70"/>
      <c r="T150" s="70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"/>
      <c r="CL150" s="6"/>
    </row>
    <row r="151" spans="1:90" ht="27" customHeight="1">
      <c r="A151" s="70"/>
      <c r="B151" s="70"/>
      <c r="C151" s="71" t="s">
        <v>140</v>
      </c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0" t="s">
        <v>141</v>
      </c>
      <c r="P151" s="70"/>
      <c r="Q151" s="70"/>
      <c r="R151" s="70"/>
      <c r="S151" s="70"/>
      <c r="T151" s="70"/>
      <c r="U151" s="71" t="s">
        <v>117</v>
      </c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64">
        <v>0</v>
      </c>
      <c r="AI151" s="64"/>
      <c r="AJ151" s="64"/>
      <c r="AK151" s="64"/>
      <c r="AL151" s="64"/>
      <c r="AM151" s="64"/>
      <c r="AN151" s="64"/>
      <c r="AO151" s="64"/>
      <c r="AP151" s="64"/>
      <c r="AQ151" s="64">
        <v>0</v>
      </c>
      <c r="AR151" s="64"/>
      <c r="AS151" s="64"/>
      <c r="AT151" s="64"/>
      <c r="AU151" s="64"/>
      <c r="AV151" s="64"/>
      <c r="AW151" s="64"/>
      <c r="AX151" s="64"/>
      <c r="AY151" s="64"/>
      <c r="AZ151" s="64">
        <v>0</v>
      </c>
      <c r="BA151" s="64"/>
      <c r="BB151" s="64"/>
      <c r="BC151" s="64"/>
      <c r="BD151" s="64"/>
      <c r="BE151" s="64"/>
      <c r="BF151" s="64"/>
      <c r="BG151" s="64"/>
      <c r="BH151" s="64"/>
      <c r="BI151" s="64">
        <v>800</v>
      </c>
      <c r="BJ151" s="64"/>
      <c r="BK151" s="64"/>
      <c r="BL151" s="64"/>
      <c r="BM151" s="64"/>
      <c r="BN151" s="64"/>
      <c r="BO151" s="64"/>
      <c r="BP151" s="64"/>
      <c r="BQ151" s="64">
        <v>0</v>
      </c>
      <c r="BR151" s="64"/>
      <c r="BS151" s="64"/>
      <c r="BT151" s="64"/>
      <c r="BU151" s="64"/>
      <c r="BV151" s="64"/>
      <c r="BW151" s="64"/>
      <c r="BX151" s="64"/>
      <c r="BY151" s="64">
        <v>800</v>
      </c>
      <c r="BZ151" s="64"/>
      <c r="CA151" s="64"/>
      <c r="CB151" s="64"/>
      <c r="CC151" s="64"/>
      <c r="CD151" s="64"/>
      <c r="CE151" s="64">
        <v>0</v>
      </c>
      <c r="CF151" s="64"/>
      <c r="CG151" s="64"/>
      <c r="CH151" s="64"/>
      <c r="CI151" s="64"/>
      <c r="CJ151" s="64"/>
      <c r="CK151" s="6">
        <v>0</v>
      </c>
      <c r="CL151" s="6">
        <v>0</v>
      </c>
    </row>
    <row r="152" spans="1:90" ht="22.5" customHeight="1">
      <c r="A152" s="70"/>
      <c r="B152" s="70"/>
      <c r="C152" s="71" t="s">
        <v>142</v>
      </c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0" t="s">
        <v>143</v>
      </c>
      <c r="P152" s="70"/>
      <c r="Q152" s="70"/>
      <c r="R152" s="70"/>
      <c r="S152" s="70"/>
      <c r="T152" s="70"/>
      <c r="U152" s="71" t="s">
        <v>117</v>
      </c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64">
        <v>0</v>
      </c>
      <c r="AI152" s="64"/>
      <c r="AJ152" s="64"/>
      <c r="AK152" s="64"/>
      <c r="AL152" s="64"/>
      <c r="AM152" s="64"/>
      <c r="AN152" s="64"/>
      <c r="AO152" s="64"/>
      <c r="AP152" s="64"/>
      <c r="AQ152" s="64">
        <v>0</v>
      </c>
      <c r="AR152" s="64"/>
      <c r="AS152" s="64"/>
      <c r="AT152" s="64"/>
      <c r="AU152" s="64"/>
      <c r="AV152" s="64"/>
      <c r="AW152" s="64"/>
      <c r="AX152" s="64"/>
      <c r="AY152" s="64"/>
      <c r="AZ152" s="64">
        <v>0</v>
      </c>
      <c r="BA152" s="64"/>
      <c r="BB152" s="64"/>
      <c r="BC152" s="64"/>
      <c r="BD152" s="64"/>
      <c r="BE152" s="64"/>
      <c r="BF152" s="64"/>
      <c r="BG152" s="64"/>
      <c r="BH152" s="64"/>
      <c r="BI152" s="64">
        <v>276704</v>
      </c>
      <c r="BJ152" s="64"/>
      <c r="BK152" s="64"/>
      <c r="BL152" s="64"/>
      <c r="BM152" s="64"/>
      <c r="BN152" s="64"/>
      <c r="BO152" s="64"/>
      <c r="BP152" s="64"/>
      <c r="BQ152" s="64">
        <v>0</v>
      </c>
      <c r="BR152" s="64"/>
      <c r="BS152" s="64"/>
      <c r="BT152" s="64"/>
      <c r="BU152" s="64"/>
      <c r="BV152" s="64"/>
      <c r="BW152" s="64"/>
      <c r="BX152" s="64"/>
      <c r="BY152" s="64">
        <v>276704</v>
      </c>
      <c r="BZ152" s="64"/>
      <c r="CA152" s="64"/>
      <c r="CB152" s="64"/>
      <c r="CC152" s="64"/>
      <c r="CD152" s="64"/>
      <c r="CE152" s="64">
        <v>0</v>
      </c>
      <c r="CF152" s="64"/>
      <c r="CG152" s="64"/>
      <c r="CH152" s="64"/>
      <c r="CI152" s="64"/>
      <c r="CJ152" s="64"/>
      <c r="CK152" s="6">
        <v>0</v>
      </c>
      <c r="CL152" s="6">
        <v>0</v>
      </c>
    </row>
    <row r="153" spans="1:90" ht="22.5" customHeight="1">
      <c r="A153" s="70"/>
      <c r="B153" s="70"/>
      <c r="C153" s="71" t="s">
        <v>144</v>
      </c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0" t="s">
        <v>141</v>
      </c>
      <c r="P153" s="70"/>
      <c r="Q153" s="70"/>
      <c r="R153" s="70"/>
      <c r="S153" s="70"/>
      <c r="T153" s="70"/>
      <c r="U153" s="71" t="s">
        <v>117</v>
      </c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64">
        <v>0</v>
      </c>
      <c r="AI153" s="64"/>
      <c r="AJ153" s="64"/>
      <c r="AK153" s="64"/>
      <c r="AL153" s="64"/>
      <c r="AM153" s="64"/>
      <c r="AN153" s="64"/>
      <c r="AO153" s="64"/>
      <c r="AP153" s="64"/>
      <c r="AQ153" s="64">
        <v>0</v>
      </c>
      <c r="AR153" s="64"/>
      <c r="AS153" s="64"/>
      <c r="AT153" s="64"/>
      <c r="AU153" s="64"/>
      <c r="AV153" s="64"/>
      <c r="AW153" s="64"/>
      <c r="AX153" s="64"/>
      <c r="AY153" s="64"/>
      <c r="AZ153" s="64">
        <v>0</v>
      </c>
      <c r="BA153" s="64"/>
      <c r="BB153" s="64"/>
      <c r="BC153" s="64"/>
      <c r="BD153" s="64"/>
      <c r="BE153" s="64"/>
      <c r="BF153" s="64"/>
      <c r="BG153" s="64"/>
      <c r="BH153" s="64"/>
      <c r="BI153" s="64">
        <v>2155</v>
      </c>
      <c r="BJ153" s="64"/>
      <c r="BK153" s="64"/>
      <c r="BL153" s="64"/>
      <c r="BM153" s="64"/>
      <c r="BN153" s="64"/>
      <c r="BO153" s="64"/>
      <c r="BP153" s="64"/>
      <c r="BQ153" s="64">
        <v>0</v>
      </c>
      <c r="BR153" s="64"/>
      <c r="BS153" s="64"/>
      <c r="BT153" s="64"/>
      <c r="BU153" s="64"/>
      <c r="BV153" s="64"/>
      <c r="BW153" s="64"/>
      <c r="BX153" s="64"/>
      <c r="BY153" s="64">
        <v>2155</v>
      </c>
      <c r="BZ153" s="64"/>
      <c r="CA153" s="64"/>
      <c r="CB153" s="64"/>
      <c r="CC153" s="64"/>
      <c r="CD153" s="64"/>
      <c r="CE153" s="64">
        <v>0</v>
      </c>
      <c r="CF153" s="64"/>
      <c r="CG153" s="64"/>
      <c r="CH153" s="64"/>
      <c r="CI153" s="64"/>
      <c r="CJ153" s="64"/>
      <c r="CK153" s="6">
        <v>0</v>
      </c>
      <c r="CL153" s="6">
        <v>0</v>
      </c>
    </row>
    <row r="154" spans="1:90" ht="17.25" customHeight="1">
      <c r="A154" s="70"/>
      <c r="B154" s="70"/>
      <c r="C154" s="81" t="s">
        <v>240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70"/>
      <c r="P154" s="70"/>
      <c r="Q154" s="70"/>
      <c r="R154" s="70"/>
      <c r="S154" s="70"/>
      <c r="T154" s="70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"/>
      <c r="CL154" s="6"/>
    </row>
    <row r="155" spans="1:90" ht="29.25" customHeight="1">
      <c r="A155" s="70"/>
      <c r="B155" s="70"/>
      <c r="C155" s="71" t="s">
        <v>164</v>
      </c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0" t="s">
        <v>95</v>
      </c>
      <c r="P155" s="70"/>
      <c r="Q155" s="70"/>
      <c r="R155" s="70"/>
      <c r="S155" s="70"/>
      <c r="T155" s="70"/>
      <c r="U155" s="71" t="s">
        <v>160</v>
      </c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101">
        <v>0</v>
      </c>
      <c r="AI155" s="101"/>
      <c r="AJ155" s="101"/>
      <c r="AK155" s="101"/>
      <c r="AL155" s="101"/>
      <c r="AM155" s="101"/>
      <c r="AN155" s="101"/>
      <c r="AO155" s="101"/>
      <c r="AP155" s="101"/>
      <c r="AQ155" s="101">
        <v>0</v>
      </c>
      <c r="AR155" s="101"/>
      <c r="AS155" s="101"/>
      <c r="AT155" s="101"/>
      <c r="AU155" s="101"/>
      <c r="AV155" s="101"/>
      <c r="AW155" s="101"/>
      <c r="AX155" s="101"/>
      <c r="AY155" s="101"/>
      <c r="AZ155" s="101">
        <v>0</v>
      </c>
      <c r="BA155" s="101"/>
      <c r="BB155" s="101"/>
      <c r="BC155" s="101"/>
      <c r="BD155" s="101"/>
      <c r="BE155" s="101"/>
      <c r="BF155" s="101"/>
      <c r="BG155" s="101"/>
      <c r="BH155" s="101"/>
      <c r="BI155" s="101">
        <v>38.25</v>
      </c>
      <c r="BJ155" s="101"/>
      <c r="BK155" s="101"/>
      <c r="BL155" s="101"/>
      <c r="BM155" s="101"/>
      <c r="BN155" s="101"/>
      <c r="BO155" s="101"/>
      <c r="BP155" s="101"/>
      <c r="BQ155" s="101">
        <v>0</v>
      </c>
      <c r="BR155" s="101"/>
      <c r="BS155" s="101"/>
      <c r="BT155" s="101"/>
      <c r="BU155" s="101"/>
      <c r="BV155" s="101"/>
      <c r="BW155" s="101"/>
      <c r="BX155" s="101"/>
      <c r="BY155" s="101">
        <v>38.25</v>
      </c>
      <c r="BZ155" s="101"/>
      <c r="CA155" s="101"/>
      <c r="CB155" s="101"/>
      <c r="CC155" s="101"/>
      <c r="CD155" s="101"/>
      <c r="CE155" s="101">
        <v>0</v>
      </c>
      <c r="CF155" s="101"/>
      <c r="CG155" s="101"/>
      <c r="CH155" s="101"/>
      <c r="CI155" s="101"/>
      <c r="CJ155" s="101"/>
      <c r="CK155" s="8">
        <v>0</v>
      </c>
      <c r="CL155" s="8">
        <v>0</v>
      </c>
    </row>
    <row r="156" spans="1:90" ht="25.5" customHeight="1">
      <c r="A156" s="70"/>
      <c r="B156" s="70"/>
      <c r="C156" s="71" t="s">
        <v>165</v>
      </c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0" t="s">
        <v>95</v>
      </c>
      <c r="P156" s="70"/>
      <c r="Q156" s="70"/>
      <c r="R156" s="70"/>
      <c r="S156" s="70"/>
      <c r="T156" s="70"/>
      <c r="U156" s="71" t="s">
        <v>160</v>
      </c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101">
        <v>0</v>
      </c>
      <c r="AI156" s="101"/>
      <c r="AJ156" s="101"/>
      <c r="AK156" s="101"/>
      <c r="AL156" s="101"/>
      <c r="AM156" s="101"/>
      <c r="AN156" s="101"/>
      <c r="AO156" s="101"/>
      <c r="AP156" s="101"/>
      <c r="AQ156" s="101">
        <v>0</v>
      </c>
      <c r="AR156" s="101"/>
      <c r="AS156" s="101"/>
      <c r="AT156" s="101"/>
      <c r="AU156" s="101"/>
      <c r="AV156" s="101"/>
      <c r="AW156" s="101"/>
      <c r="AX156" s="101"/>
      <c r="AY156" s="101"/>
      <c r="AZ156" s="101">
        <v>0</v>
      </c>
      <c r="BA156" s="101"/>
      <c r="BB156" s="101"/>
      <c r="BC156" s="101"/>
      <c r="BD156" s="101"/>
      <c r="BE156" s="101"/>
      <c r="BF156" s="101"/>
      <c r="BG156" s="101"/>
      <c r="BH156" s="101"/>
      <c r="BI156" s="101">
        <v>6.85</v>
      </c>
      <c r="BJ156" s="101"/>
      <c r="BK156" s="101"/>
      <c r="BL156" s="101"/>
      <c r="BM156" s="101"/>
      <c r="BN156" s="101"/>
      <c r="BO156" s="101"/>
      <c r="BP156" s="101"/>
      <c r="BQ156" s="101">
        <v>0</v>
      </c>
      <c r="BR156" s="101"/>
      <c r="BS156" s="101"/>
      <c r="BT156" s="101"/>
      <c r="BU156" s="101"/>
      <c r="BV156" s="101"/>
      <c r="BW156" s="101"/>
      <c r="BX156" s="101"/>
      <c r="BY156" s="101">
        <v>6.85</v>
      </c>
      <c r="BZ156" s="101"/>
      <c r="CA156" s="101"/>
      <c r="CB156" s="101"/>
      <c r="CC156" s="101"/>
      <c r="CD156" s="101"/>
      <c r="CE156" s="101">
        <v>0</v>
      </c>
      <c r="CF156" s="101"/>
      <c r="CG156" s="101"/>
      <c r="CH156" s="101"/>
      <c r="CI156" s="101"/>
      <c r="CJ156" s="101"/>
      <c r="CK156" s="8">
        <v>0</v>
      </c>
      <c r="CL156" s="8">
        <v>0</v>
      </c>
    </row>
    <row r="157" spans="1:90" ht="22.5" customHeight="1">
      <c r="A157" s="70"/>
      <c r="B157" s="70"/>
      <c r="C157" s="71" t="s">
        <v>166</v>
      </c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0" t="s">
        <v>95</v>
      </c>
      <c r="P157" s="70"/>
      <c r="Q157" s="70"/>
      <c r="R157" s="70"/>
      <c r="S157" s="70"/>
      <c r="T157" s="70"/>
      <c r="U157" s="71" t="s">
        <v>160</v>
      </c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101">
        <v>0</v>
      </c>
      <c r="AI157" s="101"/>
      <c r="AJ157" s="101"/>
      <c r="AK157" s="101"/>
      <c r="AL157" s="101"/>
      <c r="AM157" s="101"/>
      <c r="AN157" s="101"/>
      <c r="AO157" s="101"/>
      <c r="AP157" s="101"/>
      <c r="AQ157" s="101">
        <v>0</v>
      </c>
      <c r="AR157" s="101"/>
      <c r="AS157" s="101"/>
      <c r="AT157" s="101"/>
      <c r="AU157" s="101"/>
      <c r="AV157" s="101"/>
      <c r="AW157" s="101"/>
      <c r="AX157" s="101"/>
      <c r="AY157" s="101"/>
      <c r="AZ157" s="101">
        <v>0</v>
      </c>
      <c r="BA157" s="101"/>
      <c r="BB157" s="101"/>
      <c r="BC157" s="101"/>
      <c r="BD157" s="101"/>
      <c r="BE157" s="101"/>
      <c r="BF157" s="101"/>
      <c r="BG157" s="101"/>
      <c r="BH157" s="101"/>
      <c r="BI157" s="101">
        <v>3</v>
      </c>
      <c r="BJ157" s="101"/>
      <c r="BK157" s="101"/>
      <c r="BL157" s="101"/>
      <c r="BM157" s="101"/>
      <c r="BN157" s="101"/>
      <c r="BO157" s="101"/>
      <c r="BP157" s="101"/>
      <c r="BQ157" s="101">
        <v>0</v>
      </c>
      <c r="BR157" s="101"/>
      <c r="BS157" s="101"/>
      <c r="BT157" s="101"/>
      <c r="BU157" s="101"/>
      <c r="BV157" s="101"/>
      <c r="BW157" s="101"/>
      <c r="BX157" s="101"/>
      <c r="BY157" s="101">
        <v>3</v>
      </c>
      <c r="BZ157" s="101"/>
      <c r="CA157" s="101"/>
      <c r="CB157" s="101"/>
      <c r="CC157" s="101"/>
      <c r="CD157" s="101"/>
      <c r="CE157" s="101">
        <v>0</v>
      </c>
      <c r="CF157" s="101"/>
      <c r="CG157" s="101"/>
      <c r="CH157" s="101"/>
      <c r="CI157" s="101"/>
      <c r="CJ157" s="101"/>
      <c r="CK157" s="8">
        <v>0</v>
      </c>
      <c r="CL157" s="8">
        <v>0</v>
      </c>
    </row>
    <row r="158" spans="1:90" ht="18.75" customHeight="1">
      <c r="A158" s="70"/>
      <c r="B158" s="70"/>
      <c r="C158" s="81" t="s">
        <v>241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70"/>
      <c r="P158" s="70"/>
      <c r="Q158" s="70"/>
      <c r="R158" s="70"/>
      <c r="S158" s="70"/>
      <c r="T158" s="70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"/>
      <c r="CL158" s="6"/>
    </row>
    <row r="159" spans="1:90" ht="51" customHeight="1">
      <c r="A159" s="70"/>
      <c r="B159" s="70"/>
      <c r="C159" s="71" t="s">
        <v>185</v>
      </c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0" t="s">
        <v>180</v>
      </c>
      <c r="P159" s="70"/>
      <c r="Q159" s="70"/>
      <c r="R159" s="70"/>
      <c r="S159" s="70"/>
      <c r="T159" s="70"/>
      <c r="U159" s="71" t="s">
        <v>160</v>
      </c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101">
        <v>0</v>
      </c>
      <c r="AI159" s="101"/>
      <c r="AJ159" s="101"/>
      <c r="AK159" s="101"/>
      <c r="AL159" s="101"/>
      <c r="AM159" s="101"/>
      <c r="AN159" s="101"/>
      <c r="AO159" s="101"/>
      <c r="AP159" s="101"/>
      <c r="AQ159" s="101">
        <v>0</v>
      </c>
      <c r="AR159" s="101"/>
      <c r="AS159" s="101"/>
      <c r="AT159" s="101"/>
      <c r="AU159" s="101"/>
      <c r="AV159" s="101"/>
      <c r="AW159" s="101"/>
      <c r="AX159" s="101"/>
      <c r="AY159" s="101"/>
      <c r="AZ159" s="101">
        <v>0</v>
      </c>
      <c r="BA159" s="101"/>
      <c r="BB159" s="101"/>
      <c r="BC159" s="101"/>
      <c r="BD159" s="101"/>
      <c r="BE159" s="101"/>
      <c r="BF159" s="101"/>
      <c r="BG159" s="101"/>
      <c r="BH159" s="101"/>
      <c r="BI159" s="101">
        <v>100</v>
      </c>
      <c r="BJ159" s="101"/>
      <c r="BK159" s="101"/>
      <c r="BL159" s="101"/>
      <c r="BM159" s="101"/>
      <c r="BN159" s="101"/>
      <c r="BO159" s="101"/>
      <c r="BP159" s="101"/>
      <c r="BQ159" s="101">
        <v>0</v>
      </c>
      <c r="BR159" s="101"/>
      <c r="BS159" s="101"/>
      <c r="BT159" s="101"/>
      <c r="BU159" s="101"/>
      <c r="BV159" s="101"/>
      <c r="BW159" s="101"/>
      <c r="BX159" s="101"/>
      <c r="BY159" s="101">
        <v>100</v>
      </c>
      <c r="BZ159" s="101"/>
      <c r="CA159" s="101"/>
      <c r="CB159" s="101"/>
      <c r="CC159" s="101"/>
      <c r="CD159" s="101"/>
      <c r="CE159" s="101">
        <v>100</v>
      </c>
      <c r="CF159" s="101"/>
      <c r="CG159" s="101"/>
      <c r="CH159" s="101"/>
      <c r="CI159" s="101"/>
      <c r="CJ159" s="101"/>
      <c r="CK159" s="8">
        <v>0</v>
      </c>
      <c r="CL159" s="8">
        <v>0</v>
      </c>
    </row>
    <row r="160" spans="1:90" ht="75" customHeight="1">
      <c r="A160" s="70"/>
      <c r="B160" s="70"/>
      <c r="C160" s="81" t="s">
        <v>82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70"/>
      <c r="P160" s="70"/>
      <c r="Q160" s="70"/>
      <c r="R160" s="70"/>
      <c r="S160" s="70"/>
      <c r="T160" s="70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67">
        <v>0</v>
      </c>
      <c r="AI160" s="67"/>
      <c r="AJ160" s="67"/>
      <c r="AK160" s="67"/>
      <c r="AL160" s="67"/>
      <c r="AM160" s="67"/>
      <c r="AN160" s="67"/>
      <c r="AO160" s="67"/>
      <c r="AP160" s="67"/>
      <c r="AQ160" s="67">
        <v>0</v>
      </c>
      <c r="AR160" s="67"/>
      <c r="AS160" s="67"/>
      <c r="AT160" s="67"/>
      <c r="AU160" s="67"/>
      <c r="AV160" s="67"/>
      <c r="AW160" s="67"/>
      <c r="AX160" s="67"/>
      <c r="AY160" s="67"/>
      <c r="AZ160" s="67">
        <v>0</v>
      </c>
      <c r="BA160" s="67"/>
      <c r="BB160" s="67"/>
      <c r="BC160" s="67"/>
      <c r="BD160" s="67"/>
      <c r="BE160" s="67"/>
      <c r="BF160" s="67"/>
      <c r="BG160" s="67"/>
      <c r="BH160" s="67"/>
      <c r="BI160" s="67">
        <v>1224729.39</v>
      </c>
      <c r="BJ160" s="67"/>
      <c r="BK160" s="67"/>
      <c r="BL160" s="67"/>
      <c r="BM160" s="67"/>
      <c r="BN160" s="67"/>
      <c r="BO160" s="67"/>
      <c r="BP160" s="67"/>
      <c r="BQ160" s="67">
        <v>0</v>
      </c>
      <c r="BR160" s="67"/>
      <c r="BS160" s="67"/>
      <c r="BT160" s="67"/>
      <c r="BU160" s="67"/>
      <c r="BV160" s="67"/>
      <c r="BW160" s="67"/>
      <c r="BX160" s="67"/>
      <c r="BY160" s="67">
        <v>1224729.39</v>
      </c>
      <c r="BZ160" s="67"/>
      <c r="CA160" s="67"/>
      <c r="CB160" s="67"/>
      <c r="CC160" s="67"/>
      <c r="CD160" s="67"/>
      <c r="CE160" s="67">
        <v>0</v>
      </c>
      <c r="CF160" s="67"/>
      <c r="CG160" s="67"/>
      <c r="CH160" s="67"/>
      <c r="CI160" s="67"/>
      <c r="CJ160" s="67"/>
      <c r="CK160" s="7">
        <v>0</v>
      </c>
      <c r="CL160" s="7">
        <v>0</v>
      </c>
    </row>
    <row r="161" spans="1:90" ht="15.75" customHeight="1">
      <c r="A161" s="70"/>
      <c r="B161" s="70"/>
      <c r="C161" s="81" t="s">
        <v>246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70"/>
      <c r="P161" s="70"/>
      <c r="Q161" s="70"/>
      <c r="R161" s="70"/>
      <c r="S161" s="70"/>
      <c r="T161" s="70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"/>
      <c r="CL161" s="6"/>
    </row>
    <row r="162" spans="1:90" ht="87.75" customHeight="1">
      <c r="A162" s="70"/>
      <c r="B162" s="70"/>
      <c r="C162" s="71" t="s">
        <v>122</v>
      </c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0" t="s">
        <v>95</v>
      </c>
      <c r="P162" s="70"/>
      <c r="Q162" s="70"/>
      <c r="R162" s="70"/>
      <c r="S162" s="70"/>
      <c r="T162" s="70"/>
      <c r="U162" s="71" t="s">
        <v>96</v>
      </c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64">
        <v>0</v>
      </c>
      <c r="AI162" s="64"/>
      <c r="AJ162" s="64"/>
      <c r="AK162" s="64"/>
      <c r="AL162" s="64"/>
      <c r="AM162" s="64"/>
      <c r="AN162" s="64"/>
      <c r="AO162" s="64"/>
      <c r="AP162" s="64"/>
      <c r="AQ162" s="64">
        <v>0</v>
      </c>
      <c r="AR162" s="64"/>
      <c r="AS162" s="64"/>
      <c r="AT162" s="64"/>
      <c r="AU162" s="64"/>
      <c r="AV162" s="64"/>
      <c r="AW162" s="64"/>
      <c r="AX162" s="64"/>
      <c r="AY162" s="64"/>
      <c r="AZ162" s="64">
        <v>0</v>
      </c>
      <c r="BA162" s="64"/>
      <c r="BB162" s="64"/>
      <c r="BC162" s="64"/>
      <c r="BD162" s="64"/>
      <c r="BE162" s="64"/>
      <c r="BF162" s="64"/>
      <c r="BG162" s="64"/>
      <c r="BH162" s="64"/>
      <c r="BI162" s="64">
        <v>1224729.39</v>
      </c>
      <c r="BJ162" s="64"/>
      <c r="BK162" s="64"/>
      <c r="BL162" s="64"/>
      <c r="BM162" s="64"/>
      <c r="BN162" s="64"/>
      <c r="BO162" s="64"/>
      <c r="BP162" s="64"/>
      <c r="BQ162" s="64">
        <v>0</v>
      </c>
      <c r="BR162" s="64"/>
      <c r="BS162" s="64"/>
      <c r="BT162" s="64"/>
      <c r="BU162" s="64"/>
      <c r="BV162" s="64"/>
      <c r="BW162" s="64"/>
      <c r="BX162" s="64"/>
      <c r="BY162" s="64">
        <v>1224729.39</v>
      </c>
      <c r="BZ162" s="64"/>
      <c r="CA162" s="64"/>
      <c r="CB162" s="64"/>
      <c r="CC162" s="64"/>
      <c r="CD162" s="64"/>
      <c r="CE162" s="64">
        <v>0</v>
      </c>
      <c r="CF162" s="64"/>
      <c r="CG162" s="64"/>
      <c r="CH162" s="64"/>
      <c r="CI162" s="64"/>
      <c r="CJ162" s="64"/>
      <c r="CK162" s="6">
        <v>0</v>
      </c>
      <c r="CL162" s="6">
        <v>0</v>
      </c>
    </row>
    <row r="163" spans="1:90" ht="20.25" customHeight="1">
      <c r="A163" s="70"/>
      <c r="B163" s="70"/>
      <c r="C163" s="81" t="s">
        <v>132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70"/>
      <c r="P163" s="70"/>
      <c r="Q163" s="70"/>
      <c r="R163" s="70"/>
      <c r="S163" s="70"/>
      <c r="T163" s="70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"/>
      <c r="CL163" s="6"/>
    </row>
    <row r="164" spans="1:90" ht="61.5" customHeight="1">
      <c r="A164" s="70"/>
      <c r="B164" s="70"/>
      <c r="C164" s="71" t="s">
        <v>147</v>
      </c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0" t="s">
        <v>133</v>
      </c>
      <c r="P164" s="70"/>
      <c r="Q164" s="70"/>
      <c r="R164" s="70"/>
      <c r="S164" s="70"/>
      <c r="T164" s="70"/>
      <c r="U164" s="71" t="s">
        <v>137</v>
      </c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64">
        <v>0</v>
      </c>
      <c r="AI164" s="64"/>
      <c r="AJ164" s="64"/>
      <c r="AK164" s="64"/>
      <c r="AL164" s="64"/>
      <c r="AM164" s="64"/>
      <c r="AN164" s="64"/>
      <c r="AO164" s="64"/>
      <c r="AP164" s="64"/>
      <c r="AQ164" s="64">
        <v>0</v>
      </c>
      <c r="AR164" s="64"/>
      <c r="AS164" s="64"/>
      <c r="AT164" s="64"/>
      <c r="AU164" s="64"/>
      <c r="AV164" s="64"/>
      <c r="AW164" s="64"/>
      <c r="AX164" s="64"/>
      <c r="AY164" s="64"/>
      <c r="AZ164" s="64">
        <v>0</v>
      </c>
      <c r="BA164" s="64"/>
      <c r="BB164" s="64"/>
      <c r="BC164" s="64"/>
      <c r="BD164" s="64"/>
      <c r="BE164" s="64"/>
      <c r="BF164" s="64"/>
      <c r="BG164" s="64"/>
      <c r="BH164" s="64"/>
      <c r="BI164" s="64">
        <v>600</v>
      </c>
      <c r="BJ164" s="64"/>
      <c r="BK164" s="64"/>
      <c r="BL164" s="64"/>
      <c r="BM164" s="64"/>
      <c r="BN164" s="64"/>
      <c r="BO164" s="64"/>
      <c r="BP164" s="64"/>
      <c r="BQ164" s="64">
        <v>0</v>
      </c>
      <c r="BR164" s="64"/>
      <c r="BS164" s="64"/>
      <c r="BT164" s="64"/>
      <c r="BU164" s="64"/>
      <c r="BV164" s="64"/>
      <c r="BW164" s="64"/>
      <c r="BX164" s="64"/>
      <c r="BY164" s="64">
        <v>600</v>
      </c>
      <c r="BZ164" s="64"/>
      <c r="CA164" s="64"/>
      <c r="CB164" s="64"/>
      <c r="CC164" s="64"/>
      <c r="CD164" s="64"/>
      <c r="CE164" s="64">
        <v>0</v>
      </c>
      <c r="CF164" s="64"/>
      <c r="CG164" s="64"/>
      <c r="CH164" s="64"/>
      <c r="CI164" s="64"/>
      <c r="CJ164" s="64"/>
      <c r="CK164" s="6">
        <v>0</v>
      </c>
      <c r="CL164" s="6">
        <v>0</v>
      </c>
    </row>
    <row r="165" spans="1:90" ht="13.5" customHeight="1">
      <c r="A165" s="70"/>
      <c r="B165" s="70"/>
      <c r="C165" s="81" t="s">
        <v>240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70"/>
      <c r="P165" s="70"/>
      <c r="Q165" s="70"/>
      <c r="R165" s="70"/>
      <c r="S165" s="70"/>
      <c r="T165" s="70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"/>
      <c r="CL165" s="6"/>
    </row>
    <row r="166" spans="1:90" ht="67.5" customHeight="1">
      <c r="A166" s="70"/>
      <c r="B166" s="70"/>
      <c r="C166" s="71" t="s">
        <v>168</v>
      </c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0" t="s">
        <v>95</v>
      </c>
      <c r="P166" s="70"/>
      <c r="Q166" s="70"/>
      <c r="R166" s="70"/>
      <c r="S166" s="70"/>
      <c r="T166" s="70"/>
      <c r="U166" s="71" t="s">
        <v>160</v>
      </c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101">
        <v>0</v>
      </c>
      <c r="AI166" s="101"/>
      <c r="AJ166" s="101"/>
      <c r="AK166" s="101"/>
      <c r="AL166" s="101"/>
      <c r="AM166" s="101"/>
      <c r="AN166" s="101"/>
      <c r="AO166" s="101"/>
      <c r="AP166" s="101"/>
      <c r="AQ166" s="101">
        <v>0</v>
      </c>
      <c r="AR166" s="101"/>
      <c r="AS166" s="101"/>
      <c r="AT166" s="101"/>
      <c r="AU166" s="101"/>
      <c r="AV166" s="101"/>
      <c r="AW166" s="101"/>
      <c r="AX166" s="101"/>
      <c r="AY166" s="101"/>
      <c r="AZ166" s="101">
        <v>0</v>
      </c>
      <c r="BA166" s="101"/>
      <c r="BB166" s="101"/>
      <c r="BC166" s="101"/>
      <c r="BD166" s="101"/>
      <c r="BE166" s="101"/>
      <c r="BF166" s="101"/>
      <c r="BG166" s="101"/>
      <c r="BH166" s="101"/>
      <c r="BI166" s="64">
        <v>2041.22</v>
      </c>
      <c r="BJ166" s="64"/>
      <c r="BK166" s="64"/>
      <c r="BL166" s="64"/>
      <c r="BM166" s="64"/>
      <c r="BN166" s="64"/>
      <c r="BO166" s="64"/>
      <c r="BP166" s="64"/>
      <c r="BQ166" s="64">
        <v>0</v>
      </c>
      <c r="BR166" s="64"/>
      <c r="BS166" s="64"/>
      <c r="BT166" s="64"/>
      <c r="BU166" s="64"/>
      <c r="BV166" s="64"/>
      <c r="BW166" s="64"/>
      <c r="BX166" s="64"/>
      <c r="BY166" s="64">
        <v>2041.22</v>
      </c>
      <c r="BZ166" s="64"/>
      <c r="CA166" s="64"/>
      <c r="CB166" s="64"/>
      <c r="CC166" s="64"/>
      <c r="CD166" s="64"/>
      <c r="CE166" s="101">
        <v>0</v>
      </c>
      <c r="CF166" s="101"/>
      <c r="CG166" s="101"/>
      <c r="CH166" s="101"/>
      <c r="CI166" s="101"/>
      <c r="CJ166" s="101"/>
      <c r="CK166" s="8">
        <v>0</v>
      </c>
      <c r="CL166" s="8">
        <v>0</v>
      </c>
    </row>
    <row r="167" spans="1:90" ht="14.25" customHeight="1">
      <c r="A167" s="70"/>
      <c r="B167" s="70"/>
      <c r="C167" s="81" t="s">
        <v>241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70"/>
      <c r="P167" s="70"/>
      <c r="Q167" s="70"/>
      <c r="R167" s="70"/>
      <c r="S167" s="70"/>
      <c r="T167" s="70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"/>
      <c r="CL167" s="6"/>
    </row>
    <row r="168" spans="1:90" ht="56.25" customHeight="1">
      <c r="A168" s="70"/>
      <c r="B168" s="70"/>
      <c r="C168" s="71" t="s">
        <v>239</v>
      </c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0" t="s">
        <v>180</v>
      </c>
      <c r="P168" s="70"/>
      <c r="Q168" s="70"/>
      <c r="R168" s="70"/>
      <c r="S168" s="70"/>
      <c r="T168" s="70"/>
      <c r="U168" s="71" t="s">
        <v>160</v>
      </c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101">
        <v>0</v>
      </c>
      <c r="AI168" s="101"/>
      <c r="AJ168" s="101"/>
      <c r="AK168" s="101"/>
      <c r="AL168" s="101"/>
      <c r="AM168" s="101"/>
      <c r="AN168" s="101"/>
      <c r="AO168" s="101"/>
      <c r="AP168" s="101"/>
      <c r="AQ168" s="101">
        <v>0</v>
      </c>
      <c r="AR168" s="101"/>
      <c r="AS168" s="101"/>
      <c r="AT168" s="101"/>
      <c r="AU168" s="101"/>
      <c r="AV168" s="101"/>
      <c r="AW168" s="101"/>
      <c r="AX168" s="101"/>
      <c r="AY168" s="101"/>
      <c r="AZ168" s="101">
        <v>0</v>
      </c>
      <c r="BA168" s="101"/>
      <c r="BB168" s="101"/>
      <c r="BC168" s="101"/>
      <c r="BD168" s="101"/>
      <c r="BE168" s="101"/>
      <c r="BF168" s="101"/>
      <c r="BG168" s="101"/>
      <c r="BH168" s="101"/>
      <c r="BI168" s="101">
        <v>75</v>
      </c>
      <c r="BJ168" s="101"/>
      <c r="BK168" s="101"/>
      <c r="BL168" s="101"/>
      <c r="BM168" s="101"/>
      <c r="BN168" s="101"/>
      <c r="BO168" s="101"/>
      <c r="BP168" s="101"/>
      <c r="BQ168" s="101">
        <v>0</v>
      </c>
      <c r="BR168" s="101"/>
      <c r="BS168" s="101"/>
      <c r="BT168" s="101"/>
      <c r="BU168" s="101"/>
      <c r="BV168" s="101"/>
      <c r="BW168" s="101"/>
      <c r="BX168" s="101"/>
      <c r="BY168" s="101">
        <v>75</v>
      </c>
      <c r="BZ168" s="101"/>
      <c r="CA168" s="101"/>
      <c r="CB168" s="101"/>
      <c r="CC168" s="101"/>
      <c r="CD168" s="101"/>
      <c r="CE168" s="101">
        <v>0</v>
      </c>
      <c r="CF168" s="101"/>
      <c r="CG168" s="101"/>
      <c r="CH168" s="101"/>
      <c r="CI168" s="101"/>
      <c r="CJ168" s="101"/>
      <c r="CK168" s="8">
        <v>0</v>
      </c>
      <c r="CL168" s="8">
        <v>0</v>
      </c>
    </row>
    <row r="169" spans="1:90" ht="50.25" customHeight="1">
      <c r="A169" s="70"/>
      <c r="B169" s="70"/>
      <c r="C169" s="81" t="s">
        <v>83</v>
      </c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70"/>
      <c r="P169" s="70"/>
      <c r="Q169" s="70"/>
      <c r="R169" s="70"/>
      <c r="S169" s="70"/>
      <c r="T169" s="70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67">
        <v>0</v>
      </c>
      <c r="AI169" s="67"/>
      <c r="AJ169" s="67"/>
      <c r="AK169" s="67"/>
      <c r="AL169" s="67"/>
      <c r="AM169" s="67"/>
      <c r="AN169" s="67"/>
      <c r="AO169" s="67"/>
      <c r="AP169" s="67"/>
      <c r="AQ169" s="67">
        <v>0</v>
      </c>
      <c r="AR169" s="67"/>
      <c r="AS169" s="67"/>
      <c r="AT169" s="67"/>
      <c r="AU169" s="67"/>
      <c r="AV169" s="67"/>
      <c r="AW169" s="67"/>
      <c r="AX169" s="67"/>
      <c r="AY169" s="67"/>
      <c r="AZ169" s="67">
        <v>0</v>
      </c>
      <c r="BA169" s="67"/>
      <c r="BB169" s="67"/>
      <c r="BC169" s="67"/>
      <c r="BD169" s="67"/>
      <c r="BE169" s="67"/>
      <c r="BF169" s="67"/>
      <c r="BG169" s="67"/>
      <c r="BH169" s="67"/>
      <c r="BI169" s="67">
        <v>249812.9</v>
      </c>
      <c r="BJ169" s="67"/>
      <c r="BK169" s="67"/>
      <c r="BL169" s="67"/>
      <c r="BM169" s="67"/>
      <c r="BN169" s="67"/>
      <c r="BO169" s="67"/>
      <c r="BP169" s="67"/>
      <c r="BQ169" s="67">
        <v>0</v>
      </c>
      <c r="BR169" s="67"/>
      <c r="BS169" s="67"/>
      <c r="BT169" s="67"/>
      <c r="BU169" s="67"/>
      <c r="BV169" s="67"/>
      <c r="BW169" s="67"/>
      <c r="BX169" s="67"/>
      <c r="BY169" s="67">
        <v>249812.9</v>
      </c>
      <c r="BZ169" s="67"/>
      <c r="CA169" s="67"/>
      <c r="CB169" s="67"/>
      <c r="CC169" s="67"/>
      <c r="CD169" s="67"/>
      <c r="CE169" s="67">
        <v>0</v>
      </c>
      <c r="CF169" s="67"/>
      <c r="CG169" s="67"/>
      <c r="CH169" s="67"/>
      <c r="CI169" s="67"/>
      <c r="CJ169" s="67"/>
      <c r="CK169" s="7">
        <v>0</v>
      </c>
      <c r="CL169" s="7">
        <v>0</v>
      </c>
    </row>
    <row r="170" spans="1:90" ht="15" customHeight="1">
      <c r="A170" s="70"/>
      <c r="B170" s="70"/>
      <c r="C170" s="81" t="s">
        <v>242</v>
      </c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70"/>
      <c r="P170" s="70"/>
      <c r="Q170" s="70"/>
      <c r="R170" s="70"/>
      <c r="S170" s="70"/>
      <c r="T170" s="70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"/>
      <c r="CL170" s="6"/>
    </row>
    <row r="171" spans="1:90" ht="54.75" customHeight="1">
      <c r="A171" s="70"/>
      <c r="B171" s="70"/>
      <c r="C171" s="71" t="s">
        <v>123</v>
      </c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0" t="s">
        <v>95</v>
      </c>
      <c r="P171" s="70"/>
      <c r="Q171" s="70"/>
      <c r="R171" s="70"/>
      <c r="S171" s="70"/>
      <c r="T171" s="70"/>
      <c r="U171" s="71" t="s">
        <v>96</v>
      </c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64">
        <v>0</v>
      </c>
      <c r="AI171" s="64"/>
      <c r="AJ171" s="64"/>
      <c r="AK171" s="64"/>
      <c r="AL171" s="64"/>
      <c r="AM171" s="64"/>
      <c r="AN171" s="64"/>
      <c r="AO171" s="64"/>
      <c r="AP171" s="64"/>
      <c r="AQ171" s="64">
        <v>0</v>
      </c>
      <c r="AR171" s="64"/>
      <c r="AS171" s="64"/>
      <c r="AT171" s="64"/>
      <c r="AU171" s="64"/>
      <c r="AV171" s="64"/>
      <c r="AW171" s="64"/>
      <c r="AX171" s="64"/>
      <c r="AY171" s="64"/>
      <c r="AZ171" s="64">
        <v>0</v>
      </c>
      <c r="BA171" s="64"/>
      <c r="BB171" s="64"/>
      <c r="BC171" s="64"/>
      <c r="BD171" s="64"/>
      <c r="BE171" s="64"/>
      <c r="BF171" s="64"/>
      <c r="BG171" s="64"/>
      <c r="BH171" s="64"/>
      <c r="BI171" s="64">
        <v>249812.9</v>
      </c>
      <c r="BJ171" s="64"/>
      <c r="BK171" s="64"/>
      <c r="BL171" s="64"/>
      <c r="BM171" s="64"/>
      <c r="BN171" s="64"/>
      <c r="BO171" s="64"/>
      <c r="BP171" s="64"/>
      <c r="BQ171" s="64">
        <v>0</v>
      </c>
      <c r="BR171" s="64"/>
      <c r="BS171" s="64"/>
      <c r="BT171" s="64"/>
      <c r="BU171" s="64"/>
      <c r="BV171" s="64"/>
      <c r="BW171" s="64"/>
      <c r="BX171" s="64"/>
      <c r="BY171" s="64">
        <v>249812.9</v>
      </c>
      <c r="BZ171" s="64"/>
      <c r="CA171" s="64"/>
      <c r="CB171" s="64"/>
      <c r="CC171" s="64"/>
      <c r="CD171" s="64"/>
      <c r="CE171" s="64">
        <v>0</v>
      </c>
      <c r="CF171" s="64"/>
      <c r="CG171" s="64"/>
      <c r="CH171" s="64"/>
      <c r="CI171" s="64"/>
      <c r="CJ171" s="64"/>
      <c r="CK171" s="6">
        <v>0</v>
      </c>
      <c r="CL171" s="6">
        <v>0</v>
      </c>
    </row>
    <row r="172" spans="1:90" ht="15" customHeight="1">
      <c r="A172" s="70"/>
      <c r="B172" s="70"/>
      <c r="C172" s="81" t="s">
        <v>132</v>
      </c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70"/>
      <c r="P172" s="70"/>
      <c r="Q172" s="70"/>
      <c r="R172" s="70"/>
      <c r="S172" s="70"/>
      <c r="T172" s="70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"/>
      <c r="CL172" s="6"/>
    </row>
    <row r="173" spans="1:90" ht="48.75" customHeight="1">
      <c r="A173" s="70"/>
      <c r="B173" s="70"/>
      <c r="C173" s="71" t="s">
        <v>148</v>
      </c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0" t="s">
        <v>133</v>
      </c>
      <c r="P173" s="70"/>
      <c r="Q173" s="70"/>
      <c r="R173" s="70"/>
      <c r="S173" s="70"/>
      <c r="T173" s="70"/>
      <c r="U173" s="71" t="s">
        <v>137</v>
      </c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64">
        <v>0</v>
      </c>
      <c r="AI173" s="64"/>
      <c r="AJ173" s="64"/>
      <c r="AK173" s="64"/>
      <c r="AL173" s="64"/>
      <c r="AM173" s="64"/>
      <c r="AN173" s="64"/>
      <c r="AO173" s="64"/>
      <c r="AP173" s="64"/>
      <c r="AQ173" s="64">
        <v>0</v>
      </c>
      <c r="AR173" s="64"/>
      <c r="AS173" s="64"/>
      <c r="AT173" s="64"/>
      <c r="AU173" s="64"/>
      <c r="AV173" s="64"/>
      <c r="AW173" s="64"/>
      <c r="AX173" s="64"/>
      <c r="AY173" s="64"/>
      <c r="AZ173" s="64">
        <v>0</v>
      </c>
      <c r="BA173" s="64"/>
      <c r="BB173" s="64"/>
      <c r="BC173" s="64"/>
      <c r="BD173" s="64"/>
      <c r="BE173" s="64"/>
      <c r="BF173" s="64"/>
      <c r="BG173" s="64"/>
      <c r="BH173" s="64"/>
      <c r="BI173" s="64">
        <v>35</v>
      </c>
      <c r="BJ173" s="64"/>
      <c r="BK173" s="64"/>
      <c r="BL173" s="64"/>
      <c r="BM173" s="64"/>
      <c r="BN173" s="64"/>
      <c r="BO173" s="64"/>
      <c r="BP173" s="64"/>
      <c r="BQ173" s="64">
        <v>0</v>
      </c>
      <c r="BR173" s="64"/>
      <c r="BS173" s="64"/>
      <c r="BT173" s="64"/>
      <c r="BU173" s="64"/>
      <c r="BV173" s="64"/>
      <c r="BW173" s="64"/>
      <c r="BX173" s="64"/>
      <c r="BY173" s="64">
        <v>35</v>
      </c>
      <c r="BZ173" s="64"/>
      <c r="CA173" s="64"/>
      <c r="CB173" s="64"/>
      <c r="CC173" s="64"/>
      <c r="CD173" s="64"/>
      <c r="CE173" s="64">
        <v>0</v>
      </c>
      <c r="CF173" s="64"/>
      <c r="CG173" s="64"/>
      <c r="CH173" s="64"/>
      <c r="CI173" s="64"/>
      <c r="CJ173" s="64"/>
      <c r="CK173" s="6">
        <v>0</v>
      </c>
      <c r="CL173" s="6">
        <v>0</v>
      </c>
    </row>
    <row r="174" spans="1:90" ht="15" customHeight="1">
      <c r="A174" s="70"/>
      <c r="B174" s="70"/>
      <c r="C174" s="81" t="s">
        <v>240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70"/>
      <c r="P174" s="70"/>
      <c r="Q174" s="70"/>
      <c r="R174" s="70"/>
      <c r="S174" s="70"/>
      <c r="T174" s="70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"/>
      <c r="CL174" s="6"/>
    </row>
    <row r="175" spans="1:90" ht="55.5" customHeight="1">
      <c r="A175" s="70"/>
      <c r="B175" s="70"/>
      <c r="C175" s="71" t="s">
        <v>169</v>
      </c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 t="s">
        <v>95</v>
      </c>
      <c r="P175" s="70"/>
      <c r="Q175" s="70"/>
      <c r="R175" s="70"/>
      <c r="S175" s="70"/>
      <c r="T175" s="70"/>
      <c r="U175" s="71" t="s">
        <v>160</v>
      </c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101">
        <v>0</v>
      </c>
      <c r="AI175" s="101"/>
      <c r="AJ175" s="101"/>
      <c r="AK175" s="101"/>
      <c r="AL175" s="101"/>
      <c r="AM175" s="101"/>
      <c r="AN175" s="101"/>
      <c r="AO175" s="101"/>
      <c r="AP175" s="101"/>
      <c r="AQ175" s="101">
        <v>0</v>
      </c>
      <c r="AR175" s="101"/>
      <c r="AS175" s="101"/>
      <c r="AT175" s="101"/>
      <c r="AU175" s="101"/>
      <c r="AV175" s="101"/>
      <c r="AW175" s="101"/>
      <c r="AX175" s="101"/>
      <c r="AY175" s="101"/>
      <c r="AZ175" s="101">
        <v>0</v>
      </c>
      <c r="BA175" s="101"/>
      <c r="BB175" s="101"/>
      <c r="BC175" s="101"/>
      <c r="BD175" s="101"/>
      <c r="BE175" s="101"/>
      <c r="BF175" s="101"/>
      <c r="BG175" s="101"/>
      <c r="BH175" s="101"/>
      <c r="BI175" s="64">
        <v>7137.51</v>
      </c>
      <c r="BJ175" s="64"/>
      <c r="BK175" s="64"/>
      <c r="BL175" s="64"/>
      <c r="BM175" s="64"/>
      <c r="BN175" s="64"/>
      <c r="BO175" s="64"/>
      <c r="BP175" s="64"/>
      <c r="BQ175" s="64">
        <v>0</v>
      </c>
      <c r="BR175" s="64"/>
      <c r="BS175" s="64"/>
      <c r="BT175" s="64"/>
      <c r="BU175" s="64"/>
      <c r="BV175" s="64"/>
      <c r="BW175" s="64"/>
      <c r="BX175" s="64"/>
      <c r="BY175" s="64">
        <v>7137.51</v>
      </c>
      <c r="BZ175" s="64"/>
      <c r="CA175" s="64"/>
      <c r="CB175" s="64"/>
      <c r="CC175" s="64"/>
      <c r="CD175" s="64"/>
      <c r="CE175" s="101">
        <v>0</v>
      </c>
      <c r="CF175" s="101"/>
      <c r="CG175" s="101"/>
      <c r="CH175" s="101"/>
      <c r="CI175" s="101"/>
      <c r="CJ175" s="101"/>
      <c r="CK175" s="8">
        <v>0</v>
      </c>
      <c r="CL175" s="8">
        <v>0</v>
      </c>
    </row>
    <row r="176" spans="1:90" ht="15" customHeight="1">
      <c r="A176" s="70"/>
      <c r="B176" s="70"/>
      <c r="C176" s="81" t="s">
        <v>241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70"/>
      <c r="P176" s="70"/>
      <c r="Q176" s="70"/>
      <c r="R176" s="70"/>
      <c r="S176" s="70"/>
      <c r="T176" s="70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"/>
      <c r="CL176" s="6"/>
    </row>
    <row r="177" spans="1:90" ht="54.75" customHeight="1">
      <c r="A177" s="70"/>
      <c r="B177" s="70"/>
      <c r="C177" s="71" t="s">
        <v>186</v>
      </c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0" t="s">
        <v>180</v>
      </c>
      <c r="P177" s="70"/>
      <c r="Q177" s="70"/>
      <c r="R177" s="70"/>
      <c r="S177" s="70"/>
      <c r="T177" s="70"/>
      <c r="U177" s="71" t="s">
        <v>160</v>
      </c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101">
        <v>0</v>
      </c>
      <c r="AI177" s="101"/>
      <c r="AJ177" s="101"/>
      <c r="AK177" s="101"/>
      <c r="AL177" s="101"/>
      <c r="AM177" s="101"/>
      <c r="AN177" s="101"/>
      <c r="AO177" s="101"/>
      <c r="AP177" s="101"/>
      <c r="AQ177" s="101">
        <v>0</v>
      </c>
      <c r="AR177" s="101"/>
      <c r="AS177" s="101"/>
      <c r="AT177" s="101"/>
      <c r="AU177" s="101"/>
      <c r="AV177" s="101"/>
      <c r="AW177" s="101"/>
      <c r="AX177" s="101"/>
      <c r="AY177" s="101"/>
      <c r="AZ177" s="101">
        <v>0</v>
      </c>
      <c r="BA177" s="101"/>
      <c r="BB177" s="101"/>
      <c r="BC177" s="101"/>
      <c r="BD177" s="101"/>
      <c r="BE177" s="101"/>
      <c r="BF177" s="101"/>
      <c r="BG177" s="101"/>
      <c r="BH177" s="101"/>
      <c r="BI177" s="101">
        <v>100</v>
      </c>
      <c r="BJ177" s="101"/>
      <c r="BK177" s="101"/>
      <c r="BL177" s="101"/>
      <c r="BM177" s="101"/>
      <c r="BN177" s="101"/>
      <c r="BO177" s="101"/>
      <c r="BP177" s="101"/>
      <c r="BQ177" s="101">
        <v>0</v>
      </c>
      <c r="BR177" s="101"/>
      <c r="BS177" s="101"/>
      <c r="BT177" s="101"/>
      <c r="BU177" s="101"/>
      <c r="BV177" s="101"/>
      <c r="BW177" s="101"/>
      <c r="BX177" s="101"/>
      <c r="BY177" s="101">
        <v>100</v>
      </c>
      <c r="BZ177" s="101"/>
      <c r="CA177" s="101"/>
      <c r="CB177" s="101"/>
      <c r="CC177" s="101"/>
      <c r="CD177" s="101"/>
      <c r="CE177" s="101">
        <v>0</v>
      </c>
      <c r="CF177" s="101"/>
      <c r="CG177" s="101"/>
      <c r="CH177" s="101"/>
      <c r="CI177" s="101"/>
      <c r="CJ177" s="101"/>
      <c r="CK177" s="8">
        <v>0</v>
      </c>
      <c r="CL177" s="8">
        <v>0</v>
      </c>
    </row>
    <row r="178" spans="1:90" ht="54.75" customHeight="1">
      <c r="A178" s="70"/>
      <c r="B178" s="70"/>
      <c r="C178" s="81" t="s">
        <v>84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70"/>
      <c r="P178" s="70"/>
      <c r="Q178" s="70"/>
      <c r="R178" s="70"/>
      <c r="S178" s="70"/>
      <c r="T178" s="70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67">
        <v>0</v>
      </c>
      <c r="AI178" s="67"/>
      <c r="AJ178" s="67"/>
      <c r="AK178" s="67"/>
      <c r="AL178" s="67"/>
      <c r="AM178" s="67"/>
      <c r="AN178" s="67"/>
      <c r="AO178" s="67"/>
      <c r="AP178" s="67"/>
      <c r="AQ178" s="67">
        <v>0</v>
      </c>
      <c r="AR178" s="67"/>
      <c r="AS178" s="67"/>
      <c r="AT178" s="67"/>
      <c r="AU178" s="67"/>
      <c r="AV178" s="67"/>
      <c r="AW178" s="67"/>
      <c r="AX178" s="67"/>
      <c r="AY178" s="67"/>
      <c r="AZ178" s="67">
        <v>0</v>
      </c>
      <c r="BA178" s="67"/>
      <c r="BB178" s="67"/>
      <c r="BC178" s="67"/>
      <c r="BD178" s="67"/>
      <c r="BE178" s="67"/>
      <c r="BF178" s="67"/>
      <c r="BG178" s="67"/>
      <c r="BH178" s="67"/>
      <c r="BI178" s="67">
        <v>0</v>
      </c>
      <c r="BJ178" s="67"/>
      <c r="BK178" s="67"/>
      <c r="BL178" s="67"/>
      <c r="BM178" s="67"/>
      <c r="BN178" s="67"/>
      <c r="BO178" s="67"/>
      <c r="BP178" s="67"/>
      <c r="BQ178" s="67">
        <v>300000</v>
      </c>
      <c r="BR178" s="67"/>
      <c r="BS178" s="67"/>
      <c r="BT178" s="67"/>
      <c r="BU178" s="67"/>
      <c r="BV178" s="67"/>
      <c r="BW178" s="67"/>
      <c r="BX178" s="67"/>
      <c r="BY178" s="67">
        <v>300000</v>
      </c>
      <c r="BZ178" s="67"/>
      <c r="CA178" s="67"/>
      <c r="CB178" s="67"/>
      <c r="CC178" s="67"/>
      <c r="CD178" s="67"/>
      <c r="CE178" s="67">
        <v>0</v>
      </c>
      <c r="CF178" s="67"/>
      <c r="CG178" s="67"/>
      <c r="CH178" s="67"/>
      <c r="CI178" s="67"/>
      <c r="CJ178" s="67"/>
      <c r="CK178" s="7">
        <v>0</v>
      </c>
      <c r="CL178" s="7">
        <v>0</v>
      </c>
    </row>
    <row r="179" spans="1:90" ht="15.75" customHeight="1">
      <c r="A179" s="70"/>
      <c r="B179" s="70"/>
      <c r="C179" s="81" t="s">
        <v>242</v>
      </c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70"/>
      <c r="P179" s="70"/>
      <c r="Q179" s="70"/>
      <c r="R179" s="70"/>
      <c r="S179" s="70"/>
      <c r="T179" s="70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"/>
      <c r="CL179" s="6"/>
    </row>
    <row r="180" spans="1:90" ht="54.75" customHeight="1">
      <c r="A180" s="70"/>
      <c r="B180" s="70"/>
      <c r="C180" s="71" t="s">
        <v>124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0" t="s">
        <v>95</v>
      </c>
      <c r="P180" s="70"/>
      <c r="Q180" s="70"/>
      <c r="R180" s="70"/>
      <c r="S180" s="70"/>
      <c r="T180" s="70"/>
      <c r="U180" s="71" t="s">
        <v>96</v>
      </c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64">
        <v>0</v>
      </c>
      <c r="AI180" s="64"/>
      <c r="AJ180" s="64"/>
      <c r="AK180" s="64"/>
      <c r="AL180" s="64"/>
      <c r="AM180" s="64"/>
      <c r="AN180" s="64"/>
      <c r="AO180" s="64"/>
      <c r="AP180" s="64"/>
      <c r="AQ180" s="64">
        <v>0</v>
      </c>
      <c r="AR180" s="64"/>
      <c r="AS180" s="64"/>
      <c r="AT180" s="64"/>
      <c r="AU180" s="64"/>
      <c r="AV180" s="64"/>
      <c r="AW180" s="64"/>
      <c r="AX180" s="64"/>
      <c r="AY180" s="64"/>
      <c r="AZ180" s="64">
        <v>0</v>
      </c>
      <c r="BA180" s="64"/>
      <c r="BB180" s="64"/>
      <c r="BC180" s="64"/>
      <c r="BD180" s="64"/>
      <c r="BE180" s="64"/>
      <c r="BF180" s="64"/>
      <c r="BG180" s="64"/>
      <c r="BH180" s="64"/>
      <c r="BI180" s="64">
        <v>0</v>
      </c>
      <c r="BJ180" s="64"/>
      <c r="BK180" s="64"/>
      <c r="BL180" s="64"/>
      <c r="BM180" s="64"/>
      <c r="BN180" s="64"/>
      <c r="BO180" s="64"/>
      <c r="BP180" s="64"/>
      <c r="BQ180" s="64">
        <v>300000</v>
      </c>
      <c r="BR180" s="64"/>
      <c r="BS180" s="64"/>
      <c r="BT180" s="64"/>
      <c r="BU180" s="64"/>
      <c r="BV180" s="64"/>
      <c r="BW180" s="64"/>
      <c r="BX180" s="64"/>
      <c r="BY180" s="64">
        <v>300000</v>
      </c>
      <c r="BZ180" s="64"/>
      <c r="CA180" s="64"/>
      <c r="CB180" s="64"/>
      <c r="CC180" s="64"/>
      <c r="CD180" s="64"/>
      <c r="CE180" s="64">
        <v>0</v>
      </c>
      <c r="CF180" s="64"/>
      <c r="CG180" s="64"/>
      <c r="CH180" s="64"/>
      <c r="CI180" s="64"/>
      <c r="CJ180" s="64"/>
      <c r="CK180" s="6">
        <v>0</v>
      </c>
      <c r="CL180" s="6">
        <v>0</v>
      </c>
    </row>
    <row r="181" spans="1:90" ht="15.75" customHeight="1">
      <c r="A181" s="70"/>
      <c r="B181" s="70"/>
      <c r="C181" s="81" t="s">
        <v>132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70"/>
      <c r="P181" s="70"/>
      <c r="Q181" s="70"/>
      <c r="R181" s="70"/>
      <c r="S181" s="70"/>
      <c r="T181" s="70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"/>
      <c r="CL181" s="6"/>
    </row>
    <row r="182" spans="1:90" ht="54.75" customHeight="1">
      <c r="A182" s="70"/>
      <c r="B182" s="70"/>
      <c r="C182" s="71" t="s">
        <v>149</v>
      </c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0" t="s">
        <v>133</v>
      </c>
      <c r="P182" s="70"/>
      <c r="Q182" s="70"/>
      <c r="R182" s="70"/>
      <c r="S182" s="70"/>
      <c r="T182" s="70"/>
      <c r="U182" s="71" t="s">
        <v>137</v>
      </c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64">
        <v>0</v>
      </c>
      <c r="AI182" s="64"/>
      <c r="AJ182" s="64"/>
      <c r="AK182" s="64"/>
      <c r="AL182" s="64"/>
      <c r="AM182" s="64"/>
      <c r="AN182" s="64"/>
      <c r="AO182" s="64"/>
      <c r="AP182" s="64"/>
      <c r="AQ182" s="64">
        <v>0</v>
      </c>
      <c r="AR182" s="64"/>
      <c r="AS182" s="64"/>
      <c r="AT182" s="64"/>
      <c r="AU182" s="64"/>
      <c r="AV182" s="64"/>
      <c r="AW182" s="64"/>
      <c r="AX182" s="64"/>
      <c r="AY182" s="64"/>
      <c r="AZ182" s="64">
        <v>0</v>
      </c>
      <c r="BA182" s="64"/>
      <c r="BB182" s="64"/>
      <c r="BC182" s="64"/>
      <c r="BD182" s="64"/>
      <c r="BE182" s="64"/>
      <c r="BF182" s="64"/>
      <c r="BG182" s="64"/>
      <c r="BH182" s="64"/>
      <c r="BI182" s="64">
        <v>0</v>
      </c>
      <c r="BJ182" s="64"/>
      <c r="BK182" s="64"/>
      <c r="BL182" s="64"/>
      <c r="BM182" s="64"/>
      <c r="BN182" s="64"/>
      <c r="BO182" s="64"/>
      <c r="BP182" s="64"/>
      <c r="BQ182" s="64">
        <v>1</v>
      </c>
      <c r="BR182" s="64"/>
      <c r="BS182" s="64"/>
      <c r="BT182" s="64"/>
      <c r="BU182" s="64"/>
      <c r="BV182" s="64"/>
      <c r="BW182" s="64"/>
      <c r="BX182" s="64"/>
      <c r="BY182" s="64">
        <v>1</v>
      </c>
      <c r="BZ182" s="64"/>
      <c r="CA182" s="64"/>
      <c r="CB182" s="64"/>
      <c r="CC182" s="64"/>
      <c r="CD182" s="64"/>
      <c r="CE182" s="64">
        <v>0</v>
      </c>
      <c r="CF182" s="64"/>
      <c r="CG182" s="64"/>
      <c r="CH182" s="64"/>
      <c r="CI182" s="64"/>
      <c r="CJ182" s="64"/>
      <c r="CK182" s="6">
        <v>0</v>
      </c>
      <c r="CL182" s="6">
        <v>0</v>
      </c>
    </row>
    <row r="183" spans="1:90" ht="12.75" customHeight="1">
      <c r="A183" s="70"/>
      <c r="B183" s="70"/>
      <c r="C183" s="81" t="s">
        <v>240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70"/>
      <c r="P183" s="70"/>
      <c r="Q183" s="70"/>
      <c r="R183" s="70"/>
      <c r="S183" s="70"/>
      <c r="T183" s="70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"/>
      <c r="CL183" s="6"/>
    </row>
    <row r="184" spans="1:90" ht="55.5" customHeight="1">
      <c r="A184" s="70"/>
      <c r="B184" s="70"/>
      <c r="C184" s="71" t="s">
        <v>170</v>
      </c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0" t="s">
        <v>95</v>
      </c>
      <c r="P184" s="70"/>
      <c r="Q184" s="70"/>
      <c r="R184" s="70"/>
      <c r="S184" s="70"/>
      <c r="T184" s="70"/>
      <c r="U184" s="71" t="s">
        <v>160</v>
      </c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101">
        <v>0</v>
      </c>
      <c r="AI184" s="101"/>
      <c r="AJ184" s="101"/>
      <c r="AK184" s="101"/>
      <c r="AL184" s="101"/>
      <c r="AM184" s="101"/>
      <c r="AN184" s="101"/>
      <c r="AO184" s="101"/>
      <c r="AP184" s="101"/>
      <c r="AQ184" s="101">
        <v>0</v>
      </c>
      <c r="AR184" s="101"/>
      <c r="AS184" s="101"/>
      <c r="AT184" s="101"/>
      <c r="AU184" s="101"/>
      <c r="AV184" s="101"/>
      <c r="AW184" s="101"/>
      <c r="AX184" s="101"/>
      <c r="AY184" s="101"/>
      <c r="AZ184" s="101">
        <v>0</v>
      </c>
      <c r="BA184" s="101"/>
      <c r="BB184" s="101"/>
      <c r="BC184" s="101"/>
      <c r="BD184" s="101"/>
      <c r="BE184" s="101"/>
      <c r="BF184" s="101"/>
      <c r="BG184" s="101"/>
      <c r="BH184" s="101"/>
      <c r="BI184" s="64">
        <v>0</v>
      </c>
      <c r="BJ184" s="64"/>
      <c r="BK184" s="64"/>
      <c r="BL184" s="64"/>
      <c r="BM184" s="64"/>
      <c r="BN184" s="64"/>
      <c r="BO184" s="64"/>
      <c r="BP184" s="64"/>
      <c r="BQ184" s="64">
        <v>300000</v>
      </c>
      <c r="BR184" s="64"/>
      <c r="BS184" s="64"/>
      <c r="BT184" s="64"/>
      <c r="BU184" s="64"/>
      <c r="BV184" s="64"/>
      <c r="BW184" s="64"/>
      <c r="BX184" s="64"/>
      <c r="BY184" s="64">
        <v>300000</v>
      </c>
      <c r="BZ184" s="64"/>
      <c r="CA184" s="64"/>
      <c r="CB184" s="64"/>
      <c r="CC184" s="64"/>
      <c r="CD184" s="64"/>
      <c r="CE184" s="64">
        <v>0</v>
      </c>
      <c r="CF184" s="64"/>
      <c r="CG184" s="64"/>
      <c r="CH184" s="64"/>
      <c r="CI184" s="64"/>
      <c r="CJ184" s="64"/>
      <c r="CK184" s="6">
        <v>0</v>
      </c>
      <c r="CL184" s="35">
        <v>0</v>
      </c>
    </row>
    <row r="185" spans="1:90" ht="12" customHeight="1">
      <c r="A185" s="70"/>
      <c r="B185" s="70"/>
      <c r="C185" s="81" t="s">
        <v>241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70"/>
      <c r="P185" s="70"/>
      <c r="Q185" s="70"/>
      <c r="R185" s="70"/>
      <c r="S185" s="70"/>
      <c r="T185" s="70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"/>
      <c r="CL185" s="36"/>
    </row>
    <row r="186" spans="1:90" ht="30" customHeight="1">
      <c r="A186" s="70"/>
      <c r="B186" s="70"/>
      <c r="C186" s="71" t="s">
        <v>187</v>
      </c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0" t="s">
        <v>180</v>
      </c>
      <c r="P186" s="70"/>
      <c r="Q186" s="70"/>
      <c r="R186" s="70"/>
      <c r="S186" s="70"/>
      <c r="T186" s="70"/>
      <c r="U186" s="71" t="s">
        <v>160</v>
      </c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101">
        <v>0</v>
      </c>
      <c r="AI186" s="101"/>
      <c r="AJ186" s="101"/>
      <c r="AK186" s="101"/>
      <c r="AL186" s="101"/>
      <c r="AM186" s="101"/>
      <c r="AN186" s="101"/>
      <c r="AO186" s="101"/>
      <c r="AP186" s="101"/>
      <c r="AQ186" s="101">
        <v>0</v>
      </c>
      <c r="AR186" s="101"/>
      <c r="AS186" s="101"/>
      <c r="AT186" s="101"/>
      <c r="AU186" s="101"/>
      <c r="AV186" s="101"/>
      <c r="AW186" s="101"/>
      <c r="AX186" s="101"/>
      <c r="AY186" s="101"/>
      <c r="AZ186" s="101">
        <v>0</v>
      </c>
      <c r="BA186" s="101"/>
      <c r="BB186" s="101"/>
      <c r="BC186" s="101"/>
      <c r="BD186" s="101"/>
      <c r="BE186" s="101"/>
      <c r="BF186" s="101"/>
      <c r="BG186" s="101"/>
      <c r="BH186" s="101"/>
      <c r="BI186" s="101">
        <v>0</v>
      </c>
      <c r="BJ186" s="101"/>
      <c r="BK186" s="101"/>
      <c r="BL186" s="101"/>
      <c r="BM186" s="101"/>
      <c r="BN186" s="101"/>
      <c r="BO186" s="101"/>
      <c r="BP186" s="101"/>
      <c r="BQ186" s="101">
        <v>100</v>
      </c>
      <c r="BR186" s="101"/>
      <c r="BS186" s="101"/>
      <c r="BT186" s="101"/>
      <c r="BU186" s="101"/>
      <c r="BV186" s="101"/>
      <c r="BW186" s="101"/>
      <c r="BX186" s="101"/>
      <c r="BY186" s="101">
        <v>100</v>
      </c>
      <c r="BZ186" s="101"/>
      <c r="CA186" s="101"/>
      <c r="CB186" s="101"/>
      <c r="CC186" s="101"/>
      <c r="CD186" s="101"/>
      <c r="CE186" s="101">
        <v>0</v>
      </c>
      <c r="CF186" s="101"/>
      <c r="CG186" s="101"/>
      <c r="CH186" s="101"/>
      <c r="CI186" s="101"/>
      <c r="CJ186" s="101"/>
      <c r="CK186" s="8">
        <v>0</v>
      </c>
      <c r="CL186" s="37">
        <v>0</v>
      </c>
    </row>
    <row r="187" spans="1:90" ht="55.5" customHeight="1">
      <c r="A187" s="70"/>
      <c r="B187" s="70"/>
      <c r="C187" s="81" t="s">
        <v>85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70"/>
      <c r="P187" s="70"/>
      <c r="Q187" s="70"/>
      <c r="R187" s="70"/>
      <c r="S187" s="70"/>
      <c r="T187" s="70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67">
        <v>0</v>
      </c>
      <c r="AI187" s="67"/>
      <c r="AJ187" s="67"/>
      <c r="AK187" s="67"/>
      <c r="AL187" s="67"/>
      <c r="AM187" s="67"/>
      <c r="AN187" s="67"/>
      <c r="AO187" s="67"/>
      <c r="AP187" s="67"/>
      <c r="AQ187" s="67">
        <v>0</v>
      </c>
      <c r="AR187" s="67"/>
      <c r="AS187" s="67"/>
      <c r="AT187" s="67"/>
      <c r="AU187" s="67"/>
      <c r="AV187" s="67"/>
      <c r="AW187" s="67"/>
      <c r="AX187" s="67"/>
      <c r="AY187" s="67"/>
      <c r="AZ187" s="67">
        <v>0</v>
      </c>
      <c r="BA187" s="67"/>
      <c r="BB187" s="67"/>
      <c r="BC187" s="67"/>
      <c r="BD187" s="67"/>
      <c r="BE187" s="67"/>
      <c r="BF187" s="67"/>
      <c r="BG187" s="67"/>
      <c r="BH187" s="67"/>
      <c r="BI187" s="67">
        <v>299650</v>
      </c>
      <c r="BJ187" s="67"/>
      <c r="BK187" s="67"/>
      <c r="BL187" s="67"/>
      <c r="BM187" s="67"/>
      <c r="BN187" s="67"/>
      <c r="BO187" s="67"/>
      <c r="BP187" s="67"/>
      <c r="BQ187" s="67">
        <v>0</v>
      </c>
      <c r="BR187" s="67"/>
      <c r="BS187" s="67"/>
      <c r="BT187" s="67"/>
      <c r="BU187" s="67"/>
      <c r="BV187" s="67"/>
      <c r="BW187" s="67"/>
      <c r="BX187" s="67"/>
      <c r="BY187" s="67">
        <v>299650</v>
      </c>
      <c r="BZ187" s="67"/>
      <c r="CA187" s="67"/>
      <c r="CB187" s="67"/>
      <c r="CC187" s="67"/>
      <c r="CD187" s="67"/>
      <c r="CE187" s="67">
        <v>0</v>
      </c>
      <c r="CF187" s="67"/>
      <c r="CG187" s="67"/>
      <c r="CH187" s="67"/>
      <c r="CI187" s="67"/>
      <c r="CJ187" s="67"/>
      <c r="CK187" s="7">
        <v>0</v>
      </c>
      <c r="CL187" s="20">
        <v>0</v>
      </c>
    </row>
    <row r="188" spans="1:90" ht="14.25" customHeight="1">
      <c r="A188" s="70"/>
      <c r="B188" s="70"/>
      <c r="C188" s="81" t="s">
        <v>242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70"/>
      <c r="P188" s="70"/>
      <c r="Q188" s="70"/>
      <c r="R188" s="70"/>
      <c r="S188" s="70"/>
      <c r="T188" s="70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"/>
      <c r="CL188" s="36"/>
    </row>
    <row r="189" spans="1:90" ht="30.75" customHeight="1">
      <c r="A189" s="70"/>
      <c r="B189" s="70"/>
      <c r="C189" s="71" t="s">
        <v>125</v>
      </c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0" t="s">
        <v>95</v>
      </c>
      <c r="P189" s="70"/>
      <c r="Q189" s="70"/>
      <c r="R189" s="70"/>
      <c r="S189" s="70"/>
      <c r="T189" s="70"/>
      <c r="U189" s="71" t="s">
        <v>96</v>
      </c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64">
        <v>0</v>
      </c>
      <c r="AI189" s="64"/>
      <c r="AJ189" s="64"/>
      <c r="AK189" s="64"/>
      <c r="AL189" s="64"/>
      <c r="AM189" s="64"/>
      <c r="AN189" s="64"/>
      <c r="AO189" s="64"/>
      <c r="AP189" s="64"/>
      <c r="AQ189" s="64">
        <v>0</v>
      </c>
      <c r="AR189" s="64"/>
      <c r="AS189" s="64"/>
      <c r="AT189" s="64"/>
      <c r="AU189" s="64"/>
      <c r="AV189" s="64"/>
      <c r="AW189" s="64"/>
      <c r="AX189" s="64"/>
      <c r="AY189" s="64"/>
      <c r="AZ189" s="64">
        <v>0</v>
      </c>
      <c r="BA189" s="64"/>
      <c r="BB189" s="64"/>
      <c r="BC189" s="64"/>
      <c r="BD189" s="64"/>
      <c r="BE189" s="64"/>
      <c r="BF189" s="64"/>
      <c r="BG189" s="64"/>
      <c r="BH189" s="64"/>
      <c r="BI189" s="64">
        <v>174850</v>
      </c>
      <c r="BJ189" s="64"/>
      <c r="BK189" s="64"/>
      <c r="BL189" s="64"/>
      <c r="BM189" s="64"/>
      <c r="BN189" s="64"/>
      <c r="BO189" s="64"/>
      <c r="BP189" s="64"/>
      <c r="BQ189" s="64">
        <v>0</v>
      </c>
      <c r="BR189" s="64"/>
      <c r="BS189" s="64"/>
      <c r="BT189" s="64"/>
      <c r="BU189" s="64"/>
      <c r="BV189" s="64"/>
      <c r="BW189" s="64"/>
      <c r="BX189" s="64"/>
      <c r="BY189" s="64">
        <v>174850</v>
      </c>
      <c r="BZ189" s="64"/>
      <c r="CA189" s="64"/>
      <c r="CB189" s="64"/>
      <c r="CC189" s="64"/>
      <c r="CD189" s="64"/>
      <c r="CE189" s="64">
        <v>0</v>
      </c>
      <c r="CF189" s="64"/>
      <c r="CG189" s="64"/>
      <c r="CH189" s="64"/>
      <c r="CI189" s="64"/>
      <c r="CJ189" s="64"/>
      <c r="CK189" s="6">
        <v>0</v>
      </c>
      <c r="CL189" s="36">
        <v>0</v>
      </c>
    </row>
    <row r="190" spans="1:90" ht="29.25" customHeight="1">
      <c r="A190" s="70"/>
      <c r="B190" s="70"/>
      <c r="C190" s="71" t="s">
        <v>126</v>
      </c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0" t="s">
        <v>95</v>
      </c>
      <c r="P190" s="70"/>
      <c r="Q190" s="70"/>
      <c r="R190" s="70"/>
      <c r="S190" s="70"/>
      <c r="T190" s="70"/>
      <c r="U190" s="71" t="s">
        <v>96</v>
      </c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64">
        <v>0</v>
      </c>
      <c r="AI190" s="64"/>
      <c r="AJ190" s="64"/>
      <c r="AK190" s="64"/>
      <c r="AL190" s="64"/>
      <c r="AM190" s="64"/>
      <c r="AN190" s="64"/>
      <c r="AO190" s="64"/>
      <c r="AP190" s="64"/>
      <c r="AQ190" s="64">
        <v>0</v>
      </c>
      <c r="AR190" s="64"/>
      <c r="AS190" s="64"/>
      <c r="AT190" s="64"/>
      <c r="AU190" s="64"/>
      <c r="AV190" s="64"/>
      <c r="AW190" s="64"/>
      <c r="AX190" s="64"/>
      <c r="AY190" s="64"/>
      <c r="AZ190" s="64">
        <v>0</v>
      </c>
      <c r="BA190" s="64"/>
      <c r="BB190" s="64"/>
      <c r="BC190" s="64"/>
      <c r="BD190" s="64"/>
      <c r="BE190" s="64"/>
      <c r="BF190" s="64"/>
      <c r="BG190" s="64"/>
      <c r="BH190" s="64"/>
      <c r="BI190" s="64">
        <v>29000</v>
      </c>
      <c r="BJ190" s="64"/>
      <c r="BK190" s="64"/>
      <c r="BL190" s="64"/>
      <c r="BM190" s="64"/>
      <c r="BN190" s="64"/>
      <c r="BO190" s="64"/>
      <c r="BP190" s="64"/>
      <c r="BQ190" s="64">
        <v>0</v>
      </c>
      <c r="BR190" s="64"/>
      <c r="BS190" s="64"/>
      <c r="BT190" s="64"/>
      <c r="BU190" s="64"/>
      <c r="BV190" s="64"/>
      <c r="BW190" s="64"/>
      <c r="BX190" s="64"/>
      <c r="BY190" s="64">
        <v>29000</v>
      </c>
      <c r="BZ190" s="64"/>
      <c r="CA190" s="64"/>
      <c r="CB190" s="64"/>
      <c r="CC190" s="64"/>
      <c r="CD190" s="64"/>
      <c r="CE190" s="64">
        <v>0</v>
      </c>
      <c r="CF190" s="64"/>
      <c r="CG190" s="64"/>
      <c r="CH190" s="64"/>
      <c r="CI190" s="64"/>
      <c r="CJ190" s="64"/>
      <c r="CK190" s="6">
        <v>0</v>
      </c>
      <c r="CL190" s="36">
        <v>0</v>
      </c>
    </row>
    <row r="191" spans="1:90" ht="30.75" customHeight="1">
      <c r="A191" s="70"/>
      <c r="B191" s="70"/>
      <c r="C191" s="71" t="s">
        <v>127</v>
      </c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0" t="s">
        <v>95</v>
      </c>
      <c r="P191" s="70"/>
      <c r="Q191" s="70"/>
      <c r="R191" s="70"/>
      <c r="S191" s="70"/>
      <c r="T191" s="70"/>
      <c r="U191" s="71" t="s">
        <v>96</v>
      </c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64">
        <v>0</v>
      </c>
      <c r="AI191" s="64"/>
      <c r="AJ191" s="64"/>
      <c r="AK191" s="64"/>
      <c r="AL191" s="64"/>
      <c r="AM191" s="64"/>
      <c r="AN191" s="64"/>
      <c r="AO191" s="64"/>
      <c r="AP191" s="64"/>
      <c r="AQ191" s="64">
        <v>0</v>
      </c>
      <c r="AR191" s="64"/>
      <c r="AS191" s="64"/>
      <c r="AT191" s="64"/>
      <c r="AU191" s="64"/>
      <c r="AV191" s="64"/>
      <c r="AW191" s="64"/>
      <c r="AX191" s="64"/>
      <c r="AY191" s="64"/>
      <c r="AZ191" s="64">
        <v>0</v>
      </c>
      <c r="BA191" s="64"/>
      <c r="BB191" s="64"/>
      <c r="BC191" s="64"/>
      <c r="BD191" s="64"/>
      <c r="BE191" s="64"/>
      <c r="BF191" s="64"/>
      <c r="BG191" s="64"/>
      <c r="BH191" s="64"/>
      <c r="BI191" s="64">
        <v>15900</v>
      </c>
      <c r="BJ191" s="64"/>
      <c r="BK191" s="64"/>
      <c r="BL191" s="64"/>
      <c r="BM191" s="64"/>
      <c r="BN191" s="64"/>
      <c r="BO191" s="64"/>
      <c r="BP191" s="64"/>
      <c r="BQ191" s="64">
        <v>0</v>
      </c>
      <c r="BR191" s="64"/>
      <c r="BS191" s="64"/>
      <c r="BT191" s="64"/>
      <c r="BU191" s="64"/>
      <c r="BV191" s="64"/>
      <c r="BW191" s="64"/>
      <c r="BX191" s="64"/>
      <c r="BY191" s="64">
        <v>15900</v>
      </c>
      <c r="BZ191" s="64"/>
      <c r="CA191" s="64"/>
      <c r="CB191" s="64"/>
      <c r="CC191" s="64"/>
      <c r="CD191" s="64"/>
      <c r="CE191" s="64">
        <v>0</v>
      </c>
      <c r="CF191" s="64"/>
      <c r="CG191" s="64"/>
      <c r="CH191" s="64"/>
      <c r="CI191" s="64"/>
      <c r="CJ191" s="64"/>
      <c r="CK191" s="6">
        <v>0</v>
      </c>
      <c r="CL191" s="36">
        <v>0</v>
      </c>
    </row>
    <row r="192" spans="1:90" ht="31.5" customHeight="1">
      <c r="A192" s="70"/>
      <c r="B192" s="70"/>
      <c r="C192" s="71" t="s">
        <v>128</v>
      </c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0" t="s">
        <v>95</v>
      </c>
      <c r="P192" s="70"/>
      <c r="Q192" s="70"/>
      <c r="R192" s="70"/>
      <c r="S192" s="70"/>
      <c r="T192" s="70"/>
      <c r="U192" s="71" t="s">
        <v>96</v>
      </c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64">
        <v>0</v>
      </c>
      <c r="AI192" s="64"/>
      <c r="AJ192" s="64"/>
      <c r="AK192" s="64"/>
      <c r="AL192" s="64"/>
      <c r="AM192" s="64"/>
      <c r="AN192" s="64"/>
      <c r="AO192" s="64"/>
      <c r="AP192" s="64"/>
      <c r="AQ192" s="64">
        <v>0</v>
      </c>
      <c r="AR192" s="64"/>
      <c r="AS192" s="64"/>
      <c r="AT192" s="64"/>
      <c r="AU192" s="64"/>
      <c r="AV192" s="64"/>
      <c r="AW192" s="64"/>
      <c r="AX192" s="64"/>
      <c r="AY192" s="64"/>
      <c r="AZ192" s="64">
        <v>0</v>
      </c>
      <c r="BA192" s="64"/>
      <c r="BB192" s="64"/>
      <c r="BC192" s="64"/>
      <c r="BD192" s="64"/>
      <c r="BE192" s="64"/>
      <c r="BF192" s="64"/>
      <c r="BG192" s="64"/>
      <c r="BH192" s="64"/>
      <c r="BI192" s="64">
        <v>10350</v>
      </c>
      <c r="BJ192" s="64"/>
      <c r="BK192" s="64"/>
      <c r="BL192" s="64"/>
      <c r="BM192" s="64"/>
      <c r="BN192" s="64"/>
      <c r="BO192" s="64"/>
      <c r="BP192" s="64"/>
      <c r="BQ192" s="64">
        <v>0</v>
      </c>
      <c r="BR192" s="64"/>
      <c r="BS192" s="64"/>
      <c r="BT192" s="64"/>
      <c r="BU192" s="64"/>
      <c r="BV192" s="64"/>
      <c r="BW192" s="64"/>
      <c r="BX192" s="64"/>
      <c r="BY192" s="64">
        <v>10350</v>
      </c>
      <c r="BZ192" s="64"/>
      <c r="CA192" s="64"/>
      <c r="CB192" s="64"/>
      <c r="CC192" s="64"/>
      <c r="CD192" s="64"/>
      <c r="CE192" s="64">
        <v>0</v>
      </c>
      <c r="CF192" s="64"/>
      <c r="CG192" s="64"/>
      <c r="CH192" s="64"/>
      <c r="CI192" s="64"/>
      <c r="CJ192" s="64"/>
      <c r="CK192" s="6">
        <v>0</v>
      </c>
      <c r="CL192" s="36">
        <v>0</v>
      </c>
    </row>
    <row r="193" spans="1:90" ht="32.25" customHeight="1">
      <c r="A193" s="70"/>
      <c r="B193" s="70"/>
      <c r="C193" s="71" t="s">
        <v>129</v>
      </c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0" t="s">
        <v>95</v>
      </c>
      <c r="P193" s="70"/>
      <c r="Q193" s="70"/>
      <c r="R193" s="70"/>
      <c r="S193" s="70"/>
      <c r="T193" s="70"/>
      <c r="U193" s="71" t="s">
        <v>96</v>
      </c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64">
        <v>0</v>
      </c>
      <c r="AI193" s="64"/>
      <c r="AJ193" s="64"/>
      <c r="AK193" s="64"/>
      <c r="AL193" s="64"/>
      <c r="AM193" s="64"/>
      <c r="AN193" s="64"/>
      <c r="AO193" s="64"/>
      <c r="AP193" s="64"/>
      <c r="AQ193" s="64">
        <v>0</v>
      </c>
      <c r="AR193" s="64"/>
      <c r="AS193" s="64"/>
      <c r="AT193" s="64"/>
      <c r="AU193" s="64"/>
      <c r="AV193" s="64"/>
      <c r="AW193" s="64"/>
      <c r="AX193" s="64"/>
      <c r="AY193" s="64"/>
      <c r="AZ193" s="64">
        <v>0</v>
      </c>
      <c r="BA193" s="64"/>
      <c r="BB193" s="64"/>
      <c r="BC193" s="64"/>
      <c r="BD193" s="64"/>
      <c r="BE193" s="64"/>
      <c r="BF193" s="64"/>
      <c r="BG193" s="64"/>
      <c r="BH193" s="64"/>
      <c r="BI193" s="64">
        <v>64350</v>
      </c>
      <c r="BJ193" s="64"/>
      <c r="BK193" s="64"/>
      <c r="BL193" s="64"/>
      <c r="BM193" s="64"/>
      <c r="BN193" s="64"/>
      <c r="BO193" s="64"/>
      <c r="BP193" s="64"/>
      <c r="BQ193" s="64">
        <v>0</v>
      </c>
      <c r="BR193" s="64"/>
      <c r="BS193" s="64"/>
      <c r="BT193" s="64"/>
      <c r="BU193" s="64"/>
      <c r="BV193" s="64"/>
      <c r="BW193" s="64"/>
      <c r="BX193" s="64"/>
      <c r="BY193" s="64">
        <v>64350</v>
      </c>
      <c r="BZ193" s="64"/>
      <c r="CA193" s="64"/>
      <c r="CB193" s="64"/>
      <c r="CC193" s="64"/>
      <c r="CD193" s="64"/>
      <c r="CE193" s="64">
        <v>0</v>
      </c>
      <c r="CF193" s="64"/>
      <c r="CG193" s="64"/>
      <c r="CH193" s="64"/>
      <c r="CI193" s="64"/>
      <c r="CJ193" s="64"/>
      <c r="CK193" s="6">
        <v>0</v>
      </c>
      <c r="CL193" s="36">
        <v>0</v>
      </c>
    </row>
    <row r="194" spans="1:90" ht="29.25" customHeight="1">
      <c r="A194" s="70"/>
      <c r="B194" s="70"/>
      <c r="C194" s="71" t="s">
        <v>130</v>
      </c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0" t="s">
        <v>95</v>
      </c>
      <c r="P194" s="70"/>
      <c r="Q194" s="70"/>
      <c r="R194" s="70"/>
      <c r="S194" s="70"/>
      <c r="T194" s="70"/>
      <c r="U194" s="71" t="s">
        <v>96</v>
      </c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64">
        <v>0</v>
      </c>
      <c r="AI194" s="64"/>
      <c r="AJ194" s="64"/>
      <c r="AK194" s="64"/>
      <c r="AL194" s="64"/>
      <c r="AM194" s="64"/>
      <c r="AN194" s="64"/>
      <c r="AO194" s="64"/>
      <c r="AP194" s="64"/>
      <c r="AQ194" s="64">
        <v>0</v>
      </c>
      <c r="AR194" s="64"/>
      <c r="AS194" s="64"/>
      <c r="AT194" s="64"/>
      <c r="AU194" s="64"/>
      <c r="AV194" s="64"/>
      <c r="AW194" s="64"/>
      <c r="AX194" s="64"/>
      <c r="AY194" s="64"/>
      <c r="AZ194" s="64">
        <v>0</v>
      </c>
      <c r="BA194" s="64"/>
      <c r="BB194" s="64"/>
      <c r="BC194" s="64"/>
      <c r="BD194" s="64"/>
      <c r="BE194" s="64"/>
      <c r="BF194" s="64"/>
      <c r="BG194" s="64"/>
      <c r="BH194" s="64"/>
      <c r="BI194" s="64">
        <v>5200</v>
      </c>
      <c r="BJ194" s="64"/>
      <c r="BK194" s="64"/>
      <c r="BL194" s="64"/>
      <c r="BM194" s="64"/>
      <c r="BN194" s="64"/>
      <c r="BO194" s="64"/>
      <c r="BP194" s="64"/>
      <c r="BQ194" s="64">
        <v>0</v>
      </c>
      <c r="BR194" s="64"/>
      <c r="BS194" s="64"/>
      <c r="BT194" s="64"/>
      <c r="BU194" s="64"/>
      <c r="BV194" s="64"/>
      <c r="BW194" s="64"/>
      <c r="BX194" s="64"/>
      <c r="BY194" s="64">
        <v>5200</v>
      </c>
      <c r="BZ194" s="64"/>
      <c r="CA194" s="64"/>
      <c r="CB194" s="64"/>
      <c r="CC194" s="64"/>
      <c r="CD194" s="64"/>
      <c r="CE194" s="64">
        <v>0</v>
      </c>
      <c r="CF194" s="64"/>
      <c r="CG194" s="64"/>
      <c r="CH194" s="64"/>
      <c r="CI194" s="64"/>
      <c r="CJ194" s="64"/>
      <c r="CK194" s="6">
        <v>0</v>
      </c>
      <c r="CL194" s="36">
        <v>0</v>
      </c>
    </row>
    <row r="195" spans="1:90" ht="16.5" customHeight="1">
      <c r="A195" s="70"/>
      <c r="B195" s="70"/>
      <c r="C195" s="81" t="s">
        <v>132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70" t="s">
        <v>55</v>
      </c>
      <c r="P195" s="70"/>
      <c r="Q195" s="70"/>
      <c r="R195" s="70"/>
      <c r="S195" s="70"/>
      <c r="T195" s="70"/>
      <c r="U195" s="70" t="s">
        <v>55</v>
      </c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111" t="s">
        <v>55</v>
      </c>
      <c r="AI195" s="111"/>
      <c r="AJ195" s="111"/>
      <c r="AK195" s="111"/>
      <c r="AL195" s="111"/>
      <c r="AM195" s="111"/>
      <c r="AN195" s="111"/>
      <c r="AO195" s="111"/>
      <c r="AP195" s="111"/>
      <c r="AQ195" s="111" t="s">
        <v>55</v>
      </c>
      <c r="AR195" s="111"/>
      <c r="AS195" s="111"/>
      <c r="AT195" s="111"/>
      <c r="AU195" s="111"/>
      <c r="AV195" s="111"/>
      <c r="AW195" s="111"/>
      <c r="AX195" s="111"/>
      <c r="AY195" s="111"/>
      <c r="AZ195" s="111" t="s">
        <v>55</v>
      </c>
      <c r="BA195" s="111"/>
      <c r="BB195" s="111"/>
      <c r="BC195" s="111"/>
      <c r="BD195" s="111"/>
      <c r="BE195" s="111"/>
      <c r="BF195" s="111"/>
      <c r="BG195" s="111"/>
      <c r="BH195" s="111"/>
      <c r="BI195" s="111" t="s">
        <v>55</v>
      </c>
      <c r="BJ195" s="111"/>
      <c r="BK195" s="111"/>
      <c r="BL195" s="111"/>
      <c r="BM195" s="111"/>
      <c r="BN195" s="111"/>
      <c r="BO195" s="111"/>
      <c r="BP195" s="111"/>
      <c r="BQ195" s="111" t="s">
        <v>55</v>
      </c>
      <c r="BR195" s="111"/>
      <c r="BS195" s="111"/>
      <c r="BT195" s="111"/>
      <c r="BU195" s="111"/>
      <c r="BV195" s="111"/>
      <c r="BW195" s="111"/>
      <c r="BX195" s="111"/>
      <c r="BY195" s="111" t="s">
        <v>55</v>
      </c>
      <c r="BZ195" s="111"/>
      <c r="CA195" s="111"/>
      <c r="CB195" s="111"/>
      <c r="CC195" s="111"/>
      <c r="CD195" s="111"/>
      <c r="CE195" s="111" t="s">
        <v>55</v>
      </c>
      <c r="CF195" s="111"/>
      <c r="CG195" s="111"/>
      <c r="CH195" s="111"/>
      <c r="CI195" s="111"/>
      <c r="CJ195" s="111"/>
      <c r="CK195" s="10"/>
      <c r="CL195" s="38"/>
    </row>
    <row r="196" spans="1:90" ht="29.25" customHeight="1">
      <c r="A196" s="70"/>
      <c r="B196" s="70"/>
      <c r="C196" s="71" t="s">
        <v>150</v>
      </c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0" t="s">
        <v>133</v>
      </c>
      <c r="P196" s="70"/>
      <c r="Q196" s="70"/>
      <c r="R196" s="70"/>
      <c r="S196" s="70"/>
      <c r="T196" s="70"/>
      <c r="U196" s="71" t="s">
        <v>137</v>
      </c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64">
        <v>0</v>
      </c>
      <c r="AI196" s="64"/>
      <c r="AJ196" s="64"/>
      <c r="AK196" s="64"/>
      <c r="AL196" s="64"/>
      <c r="AM196" s="64"/>
      <c r="AN196" s="64"/>
      <c r="AO196" s="64"/>
      <c r="AP196" s="64"/>
      <c r="AQ196" s="64">
        <v>0</v>
      </c>
      <c r="AR196" s="64"/>
      <c r="AS196" s="64"/>
      <c r="AT196" s="64"/>
      <c r="AU196" s="64"/>
      <c r="AV196" s="64"/>
      <c r="AW196" s="64"/>
      <c r="AX196" s="64"/>
      <c r="AY196" s="64"/>
      <c r="AZ196" s="64">
        <v>0</v>
      </c>
      <c r="BA196" s="64"/>
      <c r="BB196" s="64"/>
      <c r="BC196" s="64"/>
      <c r="BD196" s="64"/>
      <c r="BE196" s="64"/>
      <c r="BF196" s="64"/>
      <c r="BG196" s="64"/>
      <c r="BH196" s="64"/>
      <c r="BI196" s="64">
        <v>13</v>
      </c>
      <c r="BJ196" s="64"/>
      <c r="BK196" s="64"/>
      <c r="BL196" s="64"/>
      <c r="BM196" s="64"/>
      <c r="BN196" s="64"/>
      <c r="BO196" s="64"/>
      <c r="BP196" s="64"/>
      <c r="BQ196" s="64">
        <v>0</v>
      </c>
      <c r="BR196" s="64"/>
      <c r="BS196" s="64"/>
      <c r="BT196" s="64"/>
      <c r="BU196" s="64"/>
      <c r="BV196" s="64"/>
      <c r="BW196" s="64"/>
      <c r="BX196" s="64"/>
      <c r="BY196" s="64">
        <v>13</v>
      </c>
      <c r="BZ196" s="64"/>
      <c r="CA196" s="64"/>
      <c r="CB196" s="64"/>
      <c r="CC196" s="64"/>
      <c r="CD196" s="64"/>
      <c r="CE196" s="64">
        <v>0</v>
      </c>
      <c r="CF196" s="64"/>
      <c r="CG196" s="64"/>
      <c r="CH196" s="64"/>
      <c r="CI196" s="64"/>
      <c r="CJ196" s="64"/>
      <c r="CK196" s="6">
        <v>0</v>
      </c>
      <c r="CL196" s="35">
        <v>0</v>
      </c>
    </row>
    <row r="197" spans="1:90" ht="29.25" customHeight="1">
      <c r="A197" s="70"/>
      <c r="B197" s="70"/>
      <c r="C197" s="71" t="s">
        <v>151</v>
      </c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0" t="s">
        <v>133</v>
      </c>
      <c r="P197" s="70"/>
      <c r="Q197" s="70"/>
      <c r="R197" s="70"/>
      <c r="S197" s="70"/>
      <c r="T197" s="70"/>
      <c r="U197" s="71" t="s">
        <v>137</v>
      </c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64">
        <v>0</v>
      </c>
      <c r="AI197" s="64"/>
      <c r="AJ197" s="64"/>
      <c r="AK197" s="64"/>
      <c r="AL197" s="64"/>
      <c r="AM197" s="64"/>
      <c r="AN197" s="64"/>
      <c r="AO197" s="64"/>
      <c r="AP197" s="64"/>
      <c r="AQ197" s="64">
        <v>0</v>
      </c>
      <c r="AR197" s="64"/>
      <c r="AS197" s="64"/>
      <c r="AT197" s="64"/>
      <c r="AU197" s="64"/>
      <c r="AV197" s="64"/>
      <c r="AW197" s="64"/>
      <c r="AX197" s="64"/>
      <c r="AY197" s="64"/>
      <c r="AZ197" s="64">
        <v>0</v>
      </c>
      <c r="BA197" s="64"/>
      <c r="BB197" s="64"/>
      <c r="BC197" s="64"/>
      <c r="BD197" s="64"/>
      <c r="BE197" s="64"/>
      <c r="BF197" s="64"/>
      <c r="BG197" s="64"/>
      <c r="BH197" s="64"/>
      <c r="BI197" s="64">
        <v>2</v>
      </c>
      <c r="BJ197" s="64"/>
      <c r="BK197" s="64"/>
      <c r="BL197" s="64"/>
      <c r="BM197" s="64"/>
      <c r="BN197" s="64"/>
      <c r="BO197" s="64"/>
      <c r="BP197" s="64"/>
      <c r="BQ197" s="64">
        <v>0</v>
      </c>
      <c r="BR197" s="64"/>
      <c r="BS197" s="64"/>
      <c r="BT197" s="64"/>
      <c r="BU197" s="64"/>
      <c r="BV197" s="64"/>
      <c r="BW197" s="64"/>
      <c r="BX197" s="64"/>
      <c r="BY197" s="64">
        <v>2</v>
      </c>
      <c r="BZ197" s="64"/>
      <c r="CA197" s="64"/>
      <c r="CB197" s="64"/>
      <c r="CC197" s="64"/>
      <c r="CD197" s="64"/>
      <c r="CE197" s="64">
        <v>0</v>
      </c>
      <c r="CF197" s="64"/>
      <c r="CG197" s="64"/>
      <c r="CH197" s="64"/>
      <c r="CI197" s="64"/>
      <c r="CJ197" s="64"/>
      <c r="CK197" s="6">
        <v>0</v>
      </c>
      <c r="CL197" s="35">
        <v>0</v>
      </c>
    </row>
    <row r="198" spans="1:90" ht="29.25" customHeight="1">
      <c r="A198" s="70"/>
      <c r="B198" s="70"/>
      <c r="C198" s="71" t="s">
        <v>152</v>
      </c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0" t="s">
        <v>133</v>
      </c>
      <c r="P198" s="70"/>
      <c r="Q198" s="70"/>
      <c r="R198" s="70"/>
      <c r="S198" s="70"/>
      <c r="T198" s="70"/>
      <c r="U198" s="71" t="s">
        <v>137</v>
      </c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64">
        <v>0</v>
      </c>
      <c r="AI198" s="64"/>
      <c r="AJ198" s="64"/>
      <c r="AK198" s="64"/>
      <c r="AL198" s="64"/>
      <c r="AM198" s="64"/>
      <c r="AN198" s="64"/>
      <c r="AO198" s="64"/>
      <c r="AP198" s="64"/>
      <c r="AQ198" s="64">
        <v>0</v>
      </c>
      <c r="AR198" s="64"/>
      <c r="AS198" s="64"/>
      <c r="AT198" s="64"/>
      <c r="AU198" s="64"/>
      <c r="AV198" s="64"/>
      <c r="AW198" s="64"/>
      <c r="AX198" s="64"/>
      <c r="AY198" s="64"/>
      <c r="AZ198" s="64">
        <v>0</v>
      </c>
      <c r="BA198" s="64"/>
      <c r="BB198" s="64"/>
      <c r="BC198" s="64"/>
      <c r="BD198" s="64"/>
      <c r="BE198" s="64"/>
      <c r="BF198" s="64"/>
      <c r="BG198" s="64"/>
      <c r="BH198" s="64"/>
      <c r="BI198" s="64">
        <v>2</v>
      </c>
      <c r="BJ198" s="64"/>
      <c r="BK198" s="64"/>
      <c r="BL198" s="64"/>
      <c r="BM198" s="64"/>
      <c r="BN198" s="64"/>
      <c r="BO198" s="64"/>
      <c r="BP198" s="64"/>
      <c r="BQ198" s="64">
        <v>0</v>
      </c>
      <c r="BR198" s="64"/>
      <c r="BS198" s="64"/>
      <c r="BT198" s="64"/>
      <c r="BU198" s="64"/>
      <c r="BV198" s="64"/>
      <c r="BW198" s="64"/>
      <c r="BX198" s="64"/>
      <c r="BY198" s="64">
        <v>2</v>
      </c>
      <c r="BZ198" s="64"/>
      <c r="CA198" s="64"/>
      <c r="CB198" s="64"/>
      <c r="CC198" s="64"/>
      <c r="CD198" s="64"/>
      <c r="CE198" s="64">
        <v>0</v>
      </c>
      <c r="CF198" s="64"/>
      <c r="CG198" s="64"/>
      <c r="CH198" s="64"/>
      <c r="CI198" s="64"/>
      <c r="CJ198" s="64"/>
      <c r="CK198" s="6">
        <v>0</v>
      </c>
      <c r="CL198" s="35">
        <v>0</v>
      </c>
    </row>
    <row r="199" spans="1:90" ht="29.25" customHeight="1">
      <c r="A199" s="70"/>
      <c r="B199" s="70"/>
      <c r="C199" s="71" t="s">
        <v>153</v>
      </c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0" t="s">
        <v>133</v>
      </c>
      <c r="P199" s="70"/>
      <c r="Q199" s="70"/>
      <c r="R199" s="70"/>
      <c r="S199" s="70"/>
      <c r="T199" s="70"/>
      <c r="U199" s="71" t="s">
        <v>137</v>
      </c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64">
        <v>0</v>
      </c>
      <c r="AI199" s="64"/>
      <c r="AJ199" s="64"/>
      <c r="AK199" s="64"/>
      <c r="AL199" s="64"/>
      <c r="AM199" s="64"/>
      <c r="AN199" s="64"/>
      <c r="AO199" s="64"/>
      <c r="AP199" s="64"/>
      <c r="AQ199" s="64">
        <v>0</v>
      </c>
      <c r="AR199" s="64"/>
      <c r="AS199" s="64"/>
      <c r="AT199" s="64"/>
      <c r="AU199" s="64"/>
      <c r="AV199" s="64"/>
      <c r="AW199" s="64"/>
      <c r="AX199" s="64"/>
      <c r="AY199" s="64"/>
      <c r="AZ199" s="64">
        <v>0</v>
      </c>
      <c r="BA199" s="64"/>
      <c r="BB199" s="64"/>
      <c r="BC199" s="64"/>
      <c r="BD199" s="64"/>
      <c r="BE199" s="64"/>
      <c r="BF199" s="64"/>
      <c r="BG199" s="64"/>
      <c r="BH199" s="64"/>
      <c r="BI199" s="64">
        <v>1</v>
      </c>
      <c r="BJ199" s="64"/>
      <c r="BK199" s="64"/>
      <c r="BL199" s="64"/>
      <c r="BM199" s="64"/>
      <c r="BN199" s="64"/>
      <c r="BO199" s="64"/>
      <c r="BP199" s="64"/>
      <c r="BQ199" s="64">
        <v>0</v>
      </c>
      <c r="BR199" s="64"/>
      <c r="BS199" s="64"/>
      <c r="BT199" s="64"/>
      <c r="BU199" s="64"/>
      <c r="BV199" s="64"/>
      <c r="BW199" s="64"/>
      <c r="BX199" s="64"/>
      <c r="BY199" s="64">
        <v>1</v>
      </c>
      <c r="BZ199" s="64"/>
      <c r="CA199" s="64"/>
      <c r="CB199" s="64"/>
      <c r="CC199" s="64"/>
      <c r="CD199" s="64"/>
      <c r="CE199" s="64">
        <v>0</v>
      </c>
      <c r="CF199" s="64"/>
      <c r="CG199" s="64"/>
      <c r="CH199" s="64"/>
      <c r="CI199" s="64"/>
      <c r="CJ199" s="64"/>
      <c r="CK199" s="6">
        <v>0</v>
      </c>
      <c r="CL199" s="35">
        <v>0</v>
      </c>
    </row>
    <row r="200" spans="1:90" ht="29.25" customHeight="1">
      <c r="A200" s="70"/>
      <c r="B200" s="70"/>
      <c r="C200" s="71" t="s">
        <v>154</v>
      </c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0" t="s">
        <v>133</v>
      </c>
      <c r="P200" s="70"/>
      <c r="Q200" s="70"/>
      <c r="R200" s="70"/>
      <c r="S200" s="70"/>
      <c r="T200" s="70"/>
      <c r="U200" s="71" t="s">
        <v>137</v>
      </c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64">
        <v>0</v>
      </c>
      <c r="AI200" s="64"/>
      <c r="AJ200" s="64"/>
      <c r="AK200" s="64"/>
      <c r="AL200" s="64"/>
      <c r="AM200" s="64"/>
      <c r="AN200" s="64"/>
      <c r="AO200" s="64"/>
      <c r="AP200" s="64"/>
      <c r="AQ200" s="64">
        <v>0</v>
      </c>
      <c r="AR200" s="64"/>
      <c r="AS200" s="64"/>
      <c r="AT200" s="64"/>
      <c r="AU200" s="64"/>
      <c r="AV200" s="64"/>
      <c r="AW200" s="64"/>
      <c r="AX200" s="64"/>
      <c r="AY200" s="64"/>
      <c r="AZ200" s="64">
        <v>0</v>
      </c>
      <c r="BA200" s="64"/>
      <c r="BB200" s="64"/>
      <c r="BC200" s="64"/>
      <c r="BD200" s="64"/>
      <c r="BE200" s="64"/>
      <c r="BF200" s="64"/>
      <c r="BG200" s="64"/>
      <c r="BH200" s="64"/>
      <c r="BI200" s="64">
        <v>13</v>
      </c>
      <c r="BJ200" s="64"/>
      <c r="BK200" s="64"/>
      <c r="BL200" s="64"/>
      <c r="BM200" s="64"/>
      <c r="BN200" s="64"/>
      <c r="BO200" s="64"/>
      <c r="BP200" s="64"/>
      <c r="BQ200" s="64">
        <v>0</v>
      </c>
      <c r="BR200" s="64"/>
      <c r="BS200" s="64"/>
      <c r="BT200" s="64"/>
      <c r="BU200" s="64"/>
      <c r="BV200" s="64"/>
      <c r="BW200" s="64"/>
      <c r="BX200" s="64"/>
      <c r="BY200" s="64">
        <v>13</v>
      </c>
      <c r="BZ200" s="64"/>
      <c r="CA200" s="64"/>
      <c r="CB200" s="64"/>
      <c r="CC200" s="64"/>
      <c r="CD200" s="64"/>
      <c r="CE200" s="64">
        <v>0</v>
      </c>
      <c r="CF200" s="64"/>
      <c r="CG200" s="64"/>
      <c r="CH200" s="64"/>
      <c r="CI200" s="64"/>
      <c r="CJ200" s="64"/>
      <c r="CK200" s="6">
        <v>0</v>
      </c>
      <c r="CL200" s="35">
        <v>0</v>
      </c>
    </row>
    <row r="201" spans="1:90" ht="29.25" customHeight="1">
      <c r="A201" s="70"/>
      <c r="B201" s="70"/>
      <c r="C201" s="71" t="s">
        <v>155</v>
      </c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0" t="s">
        <v>133</v>
      </c>
      <c r="P201" s="70"/>
      <c r="Q201" s="70"/>
      <c r="R201" s="70"/>
      <c r="S201" s="70"/>
      <c r="T201" s="70"/>
      <c r="U201" s="71" t="s">
        <v>137</v>
      </c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64">
        <v>0</v>
      </c>
      <c r="AI201" s="64"/>
      <c r="AJ201" s="64"/>
      <c r="AK201" s="64"/>
      <c r="AL201" s="64"/>
      <c r="AM201" s="64"/>
      <c r="AN201" s="64"/>
      <c r="AO201" s="64"/>
      <c r="AP201" s="64"/>
      <c r="AQ201" s="64">
        <v>0</v>
      </c>
      <c r="AR201" s="64"/>
      <c r="AS201" s="64"/>
      <c r="AT201" s="64"/>
      <c r="AU201" s="64"/>
      <c r="AV201" s="64"/>
      <c r="AW201" s="64"/>
      <c r="AX201" s="64"/>
      <c r="AY201" s="64"/>
      <c r="AZ201" s="64">
        <v>0</v>
      </c>
      <c r="BA201" s="64"/>
      <c r="BB201" s="64"/>
      <c r="BC201" s="64"/>
      <c r="BD201" s="64"/>
      <c r="BE201" s="64"/>
      <c r="BF201" s="64"/>
      <c r="BG201" s="64"/>
      <c r="BH201" s="64"/>
      <c r="BI201" s="64">
        <v>13</v>
      </c>
      <c r="BJ201" s="64"/>
      <c r="BK201" s="64"/>
      <c r="BL201" s="64"/>
      <c r="BM201" s="64"/>
      <c r="BN201" s="64"/>
      <c r="BO201" s="64"/>
      <c r="BP201" s="64"/>
      <c r="BQ201" s="64">
        <v>0</v>
      </c>
      <c r="BR201" s="64"/>
      <c r="BS201" s="64"/>
      <c r="BT201" s="64"/>
      <c r="BU201" s="64"/>
      <c r="BV201" s="64"/>
      <c r="BW201" s="64"/>
      <c r="BX201" s="64"/>
      <c r="BY201" s="64">
        <v>13</v>
      </c>
      <c r="BZ201" s="64"/>
      <c r="CA201" s="64"/>
      <c r="CB201" s="64"/>
      <c r="CC201" s="64"/>
      <c r="CD201" s="64"/>
      <c r="CE201" s="64">
        <v>0</v>
      </c>
      <c r="CF201" s="64"/>
      <c r="CG201" s="64"/>
      <c r="CH201" s="64"/>
      <c r="CI201" s="64"/>
      <c r="CJ201" s="64"/>
      <c r="CK201" s="6">
        <v>0</v>
      </c>
      <c r="CL201" s="35">
        <v>0</v>
      </c>
    </row>
    <row r="202" spans="1:90" ht="14.25" customHeight="1">
      <c r="A202" s="70"/>
      <c r="B202" s="70"/>
      <c r="C202" s="81" t="s">
        <v>158</v>
      </c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70" t="s">
        <v>55</v>
      </c>
      <c r="P202" s="70"/>
      <c r="Q202" s="70"/>
      <c r="R202" s="70"/>
      <c r="S202" s="70"/>
      <c r="T202" s="70"/>
      <c r="U202" s="70" t="s">
        <v>55</v>
      </c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111" t="s">
        <v>55</v>
      </c>
      <c r="AI202" s="111"/>
      <c r="AJ202" s="111"/>
      <c r="AK202" s="111"/>
      <c r="AL202" s="111"/>
      <c r="AM202" s="111"/>
      <c r="AN202" s="111"/>
      <c r="AO202" s="111"/>
      <c r="AP202" s="111"/>
      <c r="AQ202" s="111" t="s">
        <v>55</v>
      </c>
      <c r="AR202" s="111"/>
      <c r="AS202" s="111"/>
      <c r="AT202" s="111"/>
      <c r="AU202" s="111"/>
      <c r="AV202" s="111"/>
      <c r="AW202" s="111"/>
      <c r="AX202" s="111"/>
      <c r="AY202" s="111"/>
      <c r="AZ202" s="111" t="s">
        <v>55</v>
      </c>
      <c r="BA202" s="111"/>
      <c r="BB202" s="111"/>
      <c r="BC202" s="111"/>
      <c r="BD202" s="111"/>
      <c r="BE202" s="111"/>
      <c r="BF202" s="111"/>
      <c r="BG202" s="111"/>
      <c r="BH202" s="111"/>
      <c r="BI202" s="111" t="s">
        <v>55</v>
      </c>
      <c r="BJ202" s="111"/>
      <c r="BK202" s="111"/>
      <c r="BL202" s="111"/>
      <c r="BM202" s="111"/>
      <c r="BN202" s="111"/>
      <c r="BO202" s="111"/>
      <c r="BP202" s="111"/>
      <c r="BQ202" s="111" t="s">
        <v>55</v>
      </c>
      <c r="BR202" s="111"/>
      <c r="BS202" s="111"/>
      <c r="BT202" s="111"/>
      <c r="BU202" s="111"/>
      <c r="BV202" s="111"/>
      <c r="BW202" s="111"/>
      <c r="BX202" s="111"/>
      <c r="BY202" s="111" t="s">
        <v>55</v>
      </c>
      <c r="BZ202" s="111"/>
      <c r="CA202" s="111"/>
      <c r="CB202" s="111"/>
      <c r="CC202" s="111"/>
      <c r="CD202" s="111"/>
      <c r="CE202" s="111" t="s">
        <v>55</v>
      </c>
      <c r="CF202" s="111"/>
      <c r="CG202" s="111"/>
      <c r="CH202" s="111"/>
      <c r="CI202" s="111"/>
      <c r="CJ202" s="111"/>
      <c r="CK202" s="10"/>
      <c r="CL202" s="39"/>
    </row>
    <row r="203" spans="1:90" ht="29.25" customHeight="1">
      <c r="A203" s="70"/>
      <c r="B203" s="70"/>
      <c r="C203" s="71" t="s">
        <v>171</v>
      </c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0" t="s">
        <v>95</v>
      </c>
      <c r="P203" s="70"/>
      <c r="Q203" s="70"/>
      <c r="R203" s="70"/>
      <c r="S203" s="70"/>
      <c r="T203" s="70"/>
      <c r="U203" s="71" t="s">
        <v>160</v>
      </c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101">
        <v>0</v>
      </c>
      <c r="AI203" s="101"/>
      <c r="AJ203" s="101"/>
      <c r="AK203" s="101"/>
      <c r="AL203" s="101"/>
      <c r="AM203" s="101"/>
      <c r="AN203" s="101"/>
      <c r="AO203" s="101"/>
      <c r="AP203" s="101"/>
      <c r="AQ203" s="101">
        <v>0</v>
      </c>
      <c r="AR203" s="101"/>
      <c r="AS203" s="101"/>
      <c r="AT203" s="101"/>
      <c r="AU203" s="101"/>
      <c r="AV203" s="101"/>
      <c r="AW203" s="101"/>
      <c r="AX203" s="101"/>
      <c r="AY203" s="101"/>
      <c r="AZ203" s="101">
        <v>0</v>
      </c>
      <c r="BA203" s="101"/>
      <c r="BB203" s="101"/>
      <c r="BC203" s="101"/>
      <c r="BD203" s="101"/>
      <c r="BE203" s="101"/>
      <c r="BF203" s="101"/>
      <c r="BG203" s="101"/>
      <c r="BH203" s="101"/>
      <c r="BI203" s="64">
        <v>13450</v>
      </c>
      <c r="BJ203" s="64"/>
      <c r="BK203" s="64"/>
      <c r="BL203" s="64"/>
      <c r="BM203" s="64"/>
      <c r="BN203" s="64"/>
      <c r="BO203" s="64"/>
      <c r="BP203" s="64"/>
      <c r="BQ203" s="64">
        <v>0</v>
      </c>
      <c r="BR203" s="64"/>
      <c r="BS203" s="64"/>
      <c r="BT203" s="64"/>
      <c r="BU203" s="64"/>
      <c r="BV203" s="64"/>
      <c r="BW203" s="64"/>
      <c r="BX203" s="64"/>
      <c r="BY203" s="64">
        <v>13450</v>
      </c>
      <c r="BZ203" s="64"/>
      <c r="CA203" s="64"/>
      <c r="CB203" s="64"/>
      <c r="CC203" s="64"/>
      <c r="CD203" s="64"/>
      <c r="CE203" s="64">
        <v>0</v>
      </c>
      <c r="CF203" s="64"/>
      <c r="CG203" s="64"/>
      <c r="CH203" s="64"/>
      <c r="CI203" s="64"/>
      <c r="CJ203" s="64"/>
      <c r="CK203" s="6">
        <v>0</v>
      </c>
      <c r="CL203" s="35">
        <v>0</v>
      </c>
    </row>
    <row r="204" spans="1:90" ht="29.25" customHeight="1">
      <c r="A204" s="70"/>
      <c r="B204" s="70"/>
      <c r="C204" s="71" t="s">
        <v>172</v>
      </c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0" t="s">
        <v>95</v>
      </c>
      <c r="P204" s="70"/>
      <c r="Q204" s="70"/>
      <c r="R204" s="70"/>
      <c r="S204" s="70"/>
      <c r="T204" s="70"/>
      <c r="U204" s="71" t="s">
        <v>160</v>
      </c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101">
        <v>0</v>
      </c>
      <c r="AI204" s="101"/>
      <c r="AJ204" s="101"/>
      <c r="AK204" s="101"/>
      <c r="AL204" s="101"/>
      <c r="AM204" s="101"/>
      <c r="AN204" s="101"/>
      <c r="AO204" s="101"/>
      <c r="AP204" s="101"/>
      <c r="AQ204" s="101">
        <v>0</v>
      </c>
      <c r="AR204" s="101"/>
      <c r="AS204" s="101"/>
      <c r="AT204" s="101"/>
      <c r="AU204" s="101"/>
      <c r="AV204" s="101"/>
      <c r="AW204" s="101"/>
      <c r="AX204" s="101"/>
      <c r="AY204" s="101"/>
      <c r="AZ204" s="101">
        <v>0</v>
      </c>
      <c r="BA204" s="101"/>
      <c r="BB204" s="101"/>
      <c r="BC204" s="101"/>
      <c r="BD204" s="101"/>
      <c r="BE204" s="101"/>
      <c r="BF204" s="101"/>
      <c r="BG204" s="101"/>
      <c r="BH204" s="101"/>
      <c r="BI204" s="64">
        <v>14500</v>
      </c>
      <c r="BJ204" s="64"/>
      <c r="BK204" s="64"/>
      <c r="BL204" s="64"/>
      <c r="BM204" s="64"/>
      <c r="BN204" s="64"/>
      <c r="BO204" s="64"/>
      <c r="BP204" s="64"/>
      <c r="BQ204" s="64">
        <v>0</v>
      </c>
      <c r="BR204" s="64"/>
      <c r="BS204" s="64"/>
      <c r="BT204" s="64"/>
      <c r="BU204" s="64"/>
      <c r="BV204" s="64"/>
      <c r="BW204" s="64"/>
      <c r="BX204" s="64"/>
      <c r="BY204" s="64">
        <v>14500</v>
      </c>
      <c r="BZ204" s="64"/>
      <c r="CA204" s="64"/>
      <c r="CB204" s="64"/>
      <c r="CC204" s="64"/>
      <c r="CD204" s="64"/>
      <c r="CE204" s="64">
        <v>0</v>
      </c>
      <c r="CF204" s="64"/>
      <c r="CG204" s="64"/>
      <c r="CH204" s="64"/>
      <c r="CI204" s="64"/>
      <c r="CJ204" s="64"/>
      <c r="CK204" s="6">
        <v>0</v>
      </c>
      <c r="CL204" s="35">
        <v>0</v>
      </c>
    </row>
    <row r="205" spans="1:90" ht="29.25" customHeight="1">
      <c r="A205" s="70"/>
      <c r="B205" s="70"/>
      <c r="C205" s="71" t="s">
        <v>173</v>
      </c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0" t="s">
        <v>95</v>
      </c>
      <c r="P205" s="70"/>
      <c r="Q205" s="70"/>
      <c r="R205" s="70"/>
      <c r="S205" s="70"/>
      <c r="T205" s="70"/>
      <c r="U205" s="71" t="s">
        <v>160</v>
      </c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101">
        <v>0</v>
      </c>
      <c r="AI205" s="101"/>
      <c r="AJ205" s="101"/>
      <c r="AK205" s="101"/>
      <c r="AL205" s="101"/>
      <c r="AM205" s="101"/>
      <c r="AN205" s="101"/>
      <c r="AO205" s="101"/>
      <c r="AP205" s="101"/>
      <c r="AQ205" s="101">
        <v>0</v>
      </c>
      <c r="AR205" s="101"/>
      <c r="AS205" s="101"/>
      <c r="AT205" s="101"/>
      <c r="AU205" s="101"/>
      <c r="AV205" s="101"/>
      <c r="AW205" s="101"/>
      <c r="AX205" s="101"/>
      <c r="AY205" s="101"/>
      <c r="AZ205" s="101">
        <v>0</v>
      </c>
      <c r="BA205" s="101"/>
      <c r="BB205" s="101"/>
      <c r="BC205" s="101"/>
      <c r="BD205" s="101"/>
      <c r="BE205" s="101"/>
      <c r="BF205" s="101"/>
      <c r="BG205" s="101"/>
      <c r="BH205" s="101"/>
      <c r="BI205" s="64">
        <v>7950</v>
      </c>
      <c r="BJ205" s="64"/>
      <c r="BK205" s="64"/>
      <c r="BL205" s="64"/>
      <c r="BM205" s="64"/>
      <c r="BN205" s="64"/>
      <c r="BO205" s="64"/>
      <c r="BP205" s="64"/>
      <c r="BQ205" s="64">
        <v>0</v>
      </c>
      <c r="BR205" s="64"/>
      <c r="BS205" s="64"/>
      <c r="BT205" s="64"/>
      <c r="BU205" s="64"/>
      <c r="BV205" s="64"/>
      <c r="BW205" s="64"/>
      <c r="BX205" s="64"/>
      <c r="BY205" s="64">
        <v>7950</v>
      </c>
      <c r="BZ205" s="64"/>
      <c r="CA205" s="64"/>
      <c r="CB205" s="64"/>
      <c r="CC205" s="64"/>
      <c r="CD205" s="64"/>
      <c r="CE205" s="64">
        <v>0</v>
      </c>
      <c r="CF205" s="64"/>
      <c r="CG205" s="64"/>
      <c r="CH205" s="64"/>
      <c r="CI205" s="64"/>
      <c r="CJ205" s="64"/>
      <c r="CK205" s="6">
        <v>0</v>
      </c>
      <c r="CL205" s="35">
        <v>0</v>
      </c>
    </row>
    <row r="206" spans="1:90" ht="29.25" customHeight="1">
      <c r="A206" s="70"/>
      <c r="B206" s="70"/>
      <c r="C206" s="71" t="s">
        <v>174</v>
      </c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0" t="s">
        <v>95</v>
      </c>
      <c r="P206" s="70"/>
      <c r="Q206" s="70"/>
      <c r="R206" s="70"/>
      <c r="S206" s="70"/>
      <c r="T206" s="70"/>
      <c r="U206" s="71" t="s">
        <v>160</v>
      </c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101">
        <v>0</v>
      </c>
      <c r="AI206" s="101"/>
      <c r="AJ206" s="101"/>
      <c r="AK206" s="101"/>
      <c r="AL206" s="101"/>
      <c r="AM206" s="101"/>
      <c r="AN206" s="101"/>
      <c r="AO206" s="101"/>
      <c r="AP206" s="101"/>
      <c r="AQ206" s="101">
        <v>0</v>
      </c>
      <c r="AR206" s="101"/>
      <c r="AS206" s="101"/>
      <c r="AT206" s="101"/>
      <c r="AU206" s="101"/>
      <c r="AV206" s="101"/>
      <c r="AW206" s="101"/>
      <c r="AX206" s="101"/>
      <c r="AY206" s="101"/>
      <c r="AZ206" s="101">
        <v>0</v>
      </c>
      <c r="BA206" s="101"/>
      <c r="BB206" s="101"/>
      <c r="BC206" s="101"/>
      <c r="BD206" s="101"/>
      <c r="BE206" s="101"/>
      <c r="BF206" s="101"/>
      <c r="BG206" s="101"/>
      <c r="BH206" s="101"/>
      <c r="BI206" s="64">
        <v>10350</v>
      </c>
      <c r="BJ206" s="64"/>
      <c r="BK206" s="64"/>
      <c r="BL206" s="64"/>
      <c r="BM206" s="64"/>
      <c r="BN206" s="64"/>
      <c r="BO206" s="64"/>
      <c r="BP206" s="64"/>
      <c r="BQ206" s="64">
        <v>0</v>
      </c>
      <c r="BR206" s="64"/>
      <c r="BS206" s="64"/>
      <c r="BT206" s="64"/>
      <c r="BU206" s="64"/>
      <c r="BV206" s="64"/>
      <c r="BW206" s="64"/>
      <c r="BX206" s="64"/>
      <c r="BY206" s="64">
        <v>10350</v>
      </c>
      <c r="BZ206" s="64"/>
      <c r="CA206" s="64"/>
      <c r="CB206" s="64"/>
      <c r="CC206" s="64"/>
      <c r="CD206" s="64"/>
      <c r="CE206" s="64">
        <v>0</v>
      </c>
      <c r="CF206" s="64"/>
      <c r="CG206" s="64"/>
      <c r="CH206" s="64"/>
      <c r="CI206" s="64"/>
      <c r="CJ206" s="64"/>
      <c r="CK206" s="6">
        <v>0</v>
      </c>
      <c r="CL206" s="35">
        <v>0</v>
      </c>
    </row>
    <row r="207" spans="1:90" ht="29.25" customHeight="1">
      <c r="A207" s="70"/>
      <c r="B207" s="70"/>
      <c r="C207" s="71" t="s">
        <v>175</v>
      </c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0" t="s">
        <v>95</v>
      </c>
      <c r="P207" s="70"/>
      <c r="Q207" s="70"/>
      <c r="R207" s="70"/>
      <c r="S207" s="70"/>
      <c r="T207" s="70"/>
      <c r="U207" s="71" t="s">
        <v>160</v>
      </c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101">
        <v>0</v>
      </c>
      <c r="AI207" s="101"/>
      <c r="AJ207" s="101"/>
      <c r="AK207" s="101"/>
      <c r="AL207" s="101"/>
      <c r="AM207" s="101"/>
      <c r="AN207" s="101"/>
      <c r="AO207" s="101"/>
      <c r="AP207" s="101"/>
      <c r="AQ207" s="101">
        <v>0</v>
      </c>
      <c r="AR207" s="101"/>
      <c r="AS207" s="101"/>
      <c r="AT207" s="101"/>
      <c r="AU207" s="101"/>
      <c r="AV207" s="101"/>
      <c r="AW207" s="101"/>
      <c r="AX207" s="101"/>
      <c r="AY207" s="101"/>
      <c r="AZ207" s="101">
        <v>0</v>
      </c>
      <c r="BA207" s="101"/>
      <c r="BB207" s="101"/>
      <c r="BC207" s="101"/>
      <c r="BD207" s="101"/>
      <c r="BE207" s="101"/>
      <c r="BF207" s="101"/>
      <c r="BG207" s="101"/>
      <c r="BH207" s="101"/>
      <c r="BI207" s="64">
        <v>4950</v>
      </c>
      <c r="BJ207" s="64"/>
      <c r="BK207" s="64"/>
      <c r="BL207" s="64"/>
      <c r="BM207" s="64"/>
      <c r="BN207" s="64"/>
      <c r="BO207" s="64"/>
      <c r="BP207" s="64"/>
      <c r="BQ207" s="64">
        <v>0</v>
      </c>
      <c r="BR207" s="64"/>
      <c r="BS207" s="64"/>
      <c r="BT207" s="64"/>
      <c r="BU207" s="64"/>
      <c r="BV207" s="64"/>
      <c r="BW207" s="64"/>
      <c r="BX207" s="64"/>
      <c r="BY207" s="64">
        <v>4950</v>
      </c>
      <c r="BZ207" s="64"/>
      <c r="CA207" s="64"/>
      <c r="CB207" s="64"/>
      <c r="CC207" s="64"/>
      <c r="CD207" s="64"/>
      <c r="CE207" s="64">
        <v>0</v>
      </c>
      <c r="CF207" s="64"/>
      <c r="CG207" s="64"/>
      <c r="CH207" s="64"/>
      <c r="CI207" s="64"/>
      <c r="CJ207" s="64"/>
      <c r="CK207" s="6">
        <v>0</v>
      </c>
      <c r="CL207" s="35">
        <v>0</v>
      </c>
    </row>
    <row r="208" spans="1:90" ht="29.25" customHeight="1">
      <c r="A208" s="70"/>
      <c r="B208" s="70"/>
      <c r="C208" s="71" t="s">
        <v>176</v>
      </c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0" t="s">
        <v>95</v>
      </c>
      <c r="P208" s="70"/>
      <c r="Q208" s="70"/>
      <c r="R208" s="70"/>
      <c r="S208" s="70"/>
      <c r="T208" s="70"/>
      <c r="U208" s="71" t="s">
        <v>160</v>
      </c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101">
        <v>0</v>
      </c>
      <c r="AI208" s="101"/>
      <c r="AJ208" s="101"/>
      <c r="AK208" s="101"/>
      <c r="AL208" s="101"/>
      <c r="AM208" s="101"/>
      <c r="AN208" s="101"/>
      <c r="AO208" s="101"/>
      <c r="AP208" s="101"/>
      <c r="AQ208" s="101">
        <v>0</v>
      </c>
      <c r="AR208" s="101"/>
      <c r="AS208" s="101"/>
      <c r="AT208" s="101"/>
      <c r="AU208" s="101"/>
      <c r="AV208" s="101"/>
      <c r="AW208" s="101"/>
      <c r="AX208" s="101"/>
      <c r="AY208" s="101"/>
      <c r="AZ208" s="101">
        <v>0</v>
      </c>
      <c r="BA208" s="101"/>
      <c r="BB208" s="101"/>
      <c r="BC208" s="101"/>
      <c r="BD208" s="101"/>
      <c r="BE208" s="101"/>
      <c r="BF208" s="101"/>
      <c r="BG208" s="101"/>
      <c r="BH208" s="101"/>
      <c r="BI208" s="64">
        <v>400</v>
      </c>
      <c r="BJ208" s="64"/>
      <c r="BK208" s="64"/>
      <c r="BL208" s="64"/>
      <c r="BM208" s="64"/>
      <c r="BN208" s="64"/>
      <c r="BO208" s="64"/>
      <c r="BP208" s="64"/>
      <c r="BQ208" s="64">
        <v>0</v>
      </c>
      <c r="BR208" s="64"/>
      <c r="BS208" s="64"/>
      <c r="BT208" s="64"/>
      <c r="BU208" s="64"/>
      <c r="BV208" s="64"/>
      <c r="BW208" s="64"/>
      <c r="BX208" s="64"/>
      <c r="BY208" s="64">
        <v>400</v>
      </c>
      <c r="BZ208" s="64"/>
      <c r="CA208" s="64"/>
      <c r="CB208" s="64"/>
      <c r="CC208" s="64"/>
      <c r="CD208" s="64"/>
      <c r="CE208" s="64">
        <v>0</v>
      </c>
      <c r="CF208" s="64"/>
      <c r="CG208" s="64"/>
      <c r="CH208" s="64"/>
      <c r="CI208" s="64"/>
      <c r="CJ208" s="64"/>
      <c r="CK208" s="6">
        <v>0</v>
      </c>
      <c r="CL208" s="35">
        <v>0</v>
      </c>
    </row>
    <row r="209" spans="1:90" ht="18" customHeight="1">
      <c r="A209" s="70"/>
      <c r="B209" s="70"/>
      <c r="C209" s="81" t="s">
        <v>178</v>
      </c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70" t="s">
        <v>55</v>
      </c>
      <c r="P209" s="70"/>
      <c r="Q209" s="70"/>
      <c r="R209" s="70"/>
      <c r="S209" s="70"/>
      <c r="T209" s="70"/>
      <c r="U209" s="70" t="s">
        <v>55</v>
      </c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6" t="s">
        <v>55</v>
      </c>
      <c r="AI209" s="76"/>
      <c r="AJ209" s="76"/>
      <c r="AK209" s="76"/>
      <c r="AL209" s="76"/>
      <c r="AM209" s="76"/>
      <c r="AN209" s="76"/>
      <c r="AO209" s="76"/>
      <c r="AP209" s="76"/>
      <c r="AQ209" s="76" t="s">
        <v>55</v>
      </c>
      <c r="AR209" s="76"/>
      <c r="AS209" s="76"/>
      <c r="AT209" s="76"/>
      <c r="AU209" s="76"/>
      <c r="AV209" s="76"/>
      <c r="AW209" s="76"/>
      <c r="AX209" s="76"/>
      <c r="AY209" s="76"/>
      <c r="AZ209" s="76" t="s">
        <v>55</v>
      </c>
      <c r="BA209" s="76"/>
      <c r="BB209" s="76"/>
      <c r="BC209" s="76"/>
      <c r="BD209" s="76"/>
      <c r="BE209" s="76"/>
      <c r="BF209" s="76"/>
      <c r="BG209" s="76"/>
      <c r="BH209" s="76"/>
      <c r="BI209" s="76" t="s">
        <v>55</v>
      </c>
      <c r="BJ209" s="76"/>
      <c r="BK209" s="76"/>
      <c r="BL209" s="76"/>
      <c r="BM209" s="76"/>
      <c r="BN209" s="76"/>
      <c r="BO209" s="76"/>
      <c r="BP209" s="76"/>
      <c r="BQ209" s="76" t="s">
        <v>55</v>
      </c>
      <c r="BR209" s="76"/>
      <c r="BS209" s="76"/>
      <c r="BT209" s="76"/>
      <c r="BU209" s="76"/>
      <c r="BV209" s="76"/>
      <c r="BW209" s="76"/>
      <c r="BX209" s="76"/>
      <c r="BY209" s="76" t="s">
        <v>55</v>
      </c>
      <c r="BZ209" s="76"/>
      <c r="CA209" s="76"/>
      <c r="CB209" s="76"/>
      <c r="CC209" s="76"/>
      <c r="CD209" s="76"/>
      <c r="CE209" s="76" t="s">
        <v>55</v>
      </c>
      <c r="CF209" s="76"/>
      <c r="CG209" s="76"/>
      <c r="CH209" s="76"/>
      <c r="CI209" s="76"/>
      <c r="CJ209" s="76"/>
      <c r="CK209" s="5"/>
      <c r="CL209" s="40"/>
    </row>
    <row r="210" spans="1:90" ht="64.5" customHeight="1">
      <c r="A210" s="70"/>
      <c r="B210" s="70"/>
      <c r="C210" s="71" t="s">
        <v>188</v>
      </c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0" t="s">
        <v>180</v>
      </c>
      <c r="P210" s="70"/>
      <c r="Q210" s="70"/>
      <c r="R210" s="70"/>
      <c r="S210" s="70"/>
      <c r="T210" s="70"/>
      <c r="U210" s="71" t="s">
        <v>160</v>
      </c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101">
        <v>0</v>
      </c>
      <c r="AI210" s="101"/>
      <c r="AJ210" s="101"/>
      <c r="AK210" s="101"/>
      <c r="AL210" s="101"/>
      <c r="AM210" s="101"/>
      <c r="AN210" s="101"/>
      <c r="AO210" s="101"/>
      <c r="AP210" s="101"/>
      <c r="AQ210" s="101">
        <v>0</v>
      </c>
      <c r="AR210" s="101"/>
      <c r="AS210" s="101"/>
      <c r="AT210" s="101"/>
      <c r="AU210" s="101"/>
      <c r="AV210" s="101"/>
      <c r="AW210" s="101"/>
      <c r="AX210" s="101"/>
      <c r="AY210" s="101"/>
      <c r="AZ210" s="101">
        <v>0</v>
      </c>
      <c r="BA210" s="101"/>
      <c r="BB210" s="101"/>
      <c r="BC210" s="101"/>
      <c r="BD210" s="101"/>
      <c r="BE210" s="101"/>
      <c r="BF210" s="101"/>
      <c r="BG210" s="101"/>
      <c r="BH210" s="101"/>
      <c r="BI210" s="101">
        <v>100</v>
      </c>
      <c r="BJ210" s="101"/>
      <c r="BK210" s="101"/>
      <c r="BL210" s="101"/>
      <c r="BM210" s="101"/>
      <c r="BN210" s="101"/>
      <c r="BO210" s="101"/>
      <c r="BP210" s="101"/>
      <c r="BQ210" s="101">
        <v>0</v>
      </c>
      <c r="BR210" s="101"/>
      <c r="BS210" s="101"/>
      <c r="BT210" s="101"/>
      <c r="BU210" s="101"/>
      <c r="BV210" s="101"/>
      <c r="BW210" s="101"/>
      <c r="BX210" s="101"/>
      <c r="BY210" s="101">
        <v>100</v>
      </c>
      <c r="BZ210" s="101"/>
      <c r="CA210" s="101"/>
      <c r="CB210" s="101"/>
      <c r="CC210" s="101"/>
      <c r="CD210" s="101"/>
      <c r="CE210" s="101">
        <v>0</v>
      </c>
      <c r="CF210" s="101"/>
      <c r="CG210" s="101"/>
      <c r="CH210" s="101"/>
      <c r="CI210" s="101"/>
      <c r="CJ210" s="101"/>
      <c r="CK210" s="8">
        <v>0</v>
      </c>
      <c r="CL210" s="37">
        <v>0</v>
      </c>
    </row>
    <row r="211" spans="1:90" ht="36.75" customHeight="1">
      <c r="A211" s="70"/>
      <c r="B211" s="70"/>
      <c r="C211" s="81" t="s">
        <v>86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70" t="s">
        <v>55</v>
      </c>
      <c r="P211" s="70"/>
      <c r="Q211" s="70"/>
      <c r="R211" s="70"/>
      <c r="S211" s="70"/>
      <c r="T211" s="70"/>
      <c r="U211" s="70" t="s">
        <v>55</v>
      </c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67">
        <v>0</v>
      </c>
      <c r="AI211" s="67"/>
      <c r="AJ211" s="67"/>
      <c r="AK211" s="67"/>
      <c r="AL211" s="67"/>
      <c r="AM211" s="67"/>
      <c r="AN211" s="67"/>
      <c r="AO211" s="67"/>
      <c r="AP211" s="67"/>
      <c r="AQ211" s="67">
        <v>0</v>
      </c>
      <c r="AR211" s="67"/>
      <c r="AS211" s="67"/>
      <c r="AT211" s="67"/>
      <c r="AU211" s="67"/>
      <c r="AV211" s="67"/>
      <c r="AW211" s="67"/>
      <c r="AX211" s="67"/>
      <c r="AY211" s="67"/>
      <c r="AZ211" s="67">
        <v>0</v>
      </c>
      <c r="BA211" s="67"/>
      <c r="BB211" s="67"/>
      <c r="BC211" s="67"/>
      <c r="BD211" s="67"/>
      <c r="BE211" s="67"/>
      <c r="BF211" s="67"/>
      <c r="BG211" s="67"/>
      <c r="BH211" s="67"/>
      <c r="BI211" s="67">
        <v>337440</v>
      </c>
      <c r="BJ211" s="67"/>
      <c r="BK211" s="67"/>
      <c r="BL211" s="67"/>
      <c r="BM211" s="67"/>
      <c r="BN211" s="67"/>
      <c r="BO211" s="67"/>
      <c r="BP211" s="67"/>
      <c r="BQ211" s="67">
        <v>0</v>
      </c>
      <c r="BR211" s="67"/>
      <c r="BS211" s="67"/>
      <c r="BT211" s="67"/>
      <c r="BU211" s="67"/>
      <c r="BV211" s="67"/>
      <c r="BW211" s="67"/>
      <c r="BX211" s="67"/>
      <c r="BY211" s="67">
        <v>337440</v>
      </c>
      <c r="BZ211" s="67"/>
      <c r="CA211" s="67"/>
      <c r="CB211" s="67"/>
      <c r="CC211" s="67"/>
      <c r="CD211" s="67"/>
      <c r="CE211" s="67">
        <v>0</v>
      </c>
      <c r="CF211" s="67"/>
      <c r="CG211" s="67"/>
      <c r="CH211" s="67"/>
      <c r="CI211" s="67"/>
      <c r="CJ211" s="67"/>
      <c r="CK211" s="7">
        <v>0</v>
      </c>
      <c r="CL211" s="20">
        <v>0</v>
      </c>
    </row>
    <row r="212" spans="1:90" ht="13.5" customHeight="1">
      <c r="A212" s="70"/>
      <c r="B212" s="70"/>
      <c r="C212" s="81" t="s">
        <v>242</v>
      </c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70" t="s">
        <v>55</v>
      </c>
      <c r="P212" s="70"/>
      <c r="Q212" s="70"/>
      <c r="R212" s="70"/>
      <c r="S212" s="70"/>
      <c r="T212" s="70"/>
      <c r="U212" s="70" t="s">
        <v>55</v>
      </c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6" t="s">
        <v>55</v>
      </c>
      <c r="AI212" s="76"/>
      <c r="AJ212" s="76"/>
      <c r="AK212" s="76"/>
      <c r="AL212" s="76"/>
      <c r="AM212" s="76"/>
      <c r="AN212" s="76"/>
      <c r="AO212" s="76"/>
      <c r="AP212" s="76"/>
      <c r="AQ212" s="76" t="s">
        <v>55</v>
      </c>
      <c r="AR212" s="76"/>
      <c r="AS212" s="76"/>
      <c r="AT212" s="76"/>
      <c r="AU212" s="76"/>
      <c r="AV212" s="76"/>
      <c r="AW212" s="76"/>
      <c r="AX212" s="76"/>
      <c r="AY212" s="76"/>
      <c r="AZ212" s="76" t="s">
        <v>55</v>
      </c>
      <c r="BA212" s="76"/>
      <c r="BB212" s="76"/>
      <c r="BC212" s="76"/>
      <c r="BD212" s="76"/>
      <c r="BE212" s="76"/>
      <c r="BF212" s="76"/>
      <c r="BG212" s="76"/>
      <c r="BH212" s="76"/>
      <c r="BI212" s="76" t="s">
        <v>55</v>
      </c>
      <c r="BJ212" s="76"/>
      <c r="BK212" s="76"/>
      <c r="BL212" s="76"/>
      <c r="BM212" s="76"/>
      <c r="BN212" s="76"/>
      <c r="BO212" s="76"/>
      <c r="BP212" s="76"/>
      <c r="BQ212" s="76" t="s">
        <v>55</v>
      </c>
      <c r="BR212" s="76"/>
      <c r="BS212" s="76"/>
      <c r="BT212" s="76"/>
      <c r="BU212" s="76"/>
      <c r="BV212" s="76"/>
      <c r="BW212" s="76"/>
      <c r="BX212" s="76"/>
      <c r="BY212" s="76" t="s">
        <v>55</v>
      </c>
      <c r="BZ212" s="76"/>
      <c r="CA212" s="76"/>
      <c r="CB212" s="76"/>
      <c r="CC212" s="76"/>
      <c r="CD212" s="76"/>
      <c r="CE212" s="76" t="s">
        <v>55</v>
      </c>
      <c r="CF212" s="76"/>
      <c r="CG212" s="76"/>
      <c r="CH212" s="76"/>
      <c r="CI212" s="76"/>
      <c r="CJ212" s="76"/>
      <c r="CK212" s="5"/>
      <c r="CL212" s="40"/>
    </row>
    <row r="213" spans="1:90" ht="29.25" customHeight="1">
      <c r="A213" s="70"/>
      <c r="B213" s="70"/>
      <c r="C213" s="71" t="s">
        <v>131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0" t="s">
        <v>95</v>
      </c>
      <c r="P213" s="70"/>
      <c r="Q213" s="70"/>
      <c r="R213" s="70"/>
      <c r="S213" s="70"/>
      <c r="T213" s="70"/>
      <c r="U213" s="71" t="s">
        <v>96</v>
      </c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64">
        <v>0</v>
      </c>
      <c r="AI213" s="64"/>
      <c r="AJ213" s="64"/>
      <c r="AK213" s="64"/>
      <c r="AL213" s="64"/>
      <c r="AM213" s="64"/>
      <c r="AN213" s="64"/>
      <c r="AO213" s="64"/>
      <c r="AP213" s="64"/>
      <c r="AQ213" s="64">
        <v>0</v>
      </c>
      <c r="AR213" s="64"/>
      <c r="AS213" s="64"/>
      <c r="AT213" s="64"/>
      <c r="AU213" s="64"/>
      <c r="AV213" s="64"/>
      <c r="AW213" s="64"/>
      <c r="AX213" s="64"/>
      <c r="AY213" s="64"/>
      <c r="AZ213" s="64">
        <v>0</v>
      </c>
      <c r="BA213" s="64"/>
      <c r="BB213" s="64"/>
      <c r="BC213" s="64"/>
      <c r="BD213" s="64"/>
      <c r="BE213" s="64"/>
      <c r="BF213" s="64"/>
      <c r="BG213" s="64"/>
      <c r="BH213" s="64"/>
      <c r="BI213" s="64">
        <v>337440</v>
      </c>
      <c r="BJ213" s="64"/>
      <c r="BK213" s="64"/>
      <c r="BL213" s="64"/>
      <c r="BM213" s="64"/>
      <c r="BN213" s="64"/>
      <c r="BO213" s="64"/>
      <c r="BP213" s="64"/>
      <c r="BQ213" s="64">
        <v>0</v>
      </c>
      <c r="BR213" s="64"/>
      <c r="BS213" s="64"/>
      <c r="BT213" s="64"/>
      <c r="BU213" s="64"/>
      <c r="BV213" s="64"/>
      <c r="BW213" s="64"/>
      <c r="BX213" s="64"/>
      <c r="BY213" s="64">
        <v>337440</v>
      </c>
      <c r="BZ213" s="64"/>
      <c r="CA213" s="64"/>
      <c r="CB213" s="64"/>
      <c r="CC213" s="64"/>
      <c r="CD213" s="64"/>
      <c r="CE213" s="64">
        <v>0</v>
      </c>
      <c r="CF213" s="64"/>
      <c r="CG213" s="64"/>
      <c r="CH213" s="64"/>
      <c r="CI213" s="64"/>
      <c r="CJ213" s="64"/>
      <c r="CK213" s="6">
        <v>0</v>
      </c>
      <c r="CL213" s="36">
        <v>0</v>
      </c>
    </row>
    <row r="214" spans="1:90" ht="21.75" customHeight="1">
      <c r="A214" s="70"/>
      <c r="B214" s="70"/>
      <c r="C214" s="81" t="s">
        <v>243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70"/>
      <c r="P214" s="70"/>
      <c r="Q214" s="70"/>
      <c r="R214" s="70"/>
      <c r="S214" s="70"/>
      <c r="T214" s="70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"/>
      <c r="CL214" s="36"/>
    </row>
    <row r="215" spans="1:90" ht="29.25" customHeight="1">
      <c r="A215" s="70"/>
      <c r="B215" s="70"/>
      <c r="C215" s="71" t="s">
        <v>156</v>
      </c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0" t="s">
        <v>157</v>
      </c>
      <c r="P215" s="70"/>
      <c r="Q215" s="70"/>
      <c r="R215" s="70"/>
      <c r="S215" s="70"/>
      <c r="T215" s="70"/>
      <c r="U215" s="71" t="s">
        <v>137</v>
      </c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64">
        <v>0</v>
      </c>
      <c r="AI215" s="64"/>
      <c r="AJ215" s="64"/>
      <c r="AK215" s="64"/>
      <c r="AL215" s="64"/>
      <c r="AM215" s="64"/>
      <c r="AN215" s="64"/>
      <c r="AO215" s="64"/>
      <c r="AP215" s="64"/>
      <c r="AQ215" s="64">
        <v>0</v>
      </c>
      <c r="AR215" s="64"/>
      <c r="AS215" s="64"/>
      <c r="AT215" s="64"/>
      <c r="AU215" s="64"/>
      <c r="AV215" s="64"/>
      <c r="AW215" s="64"/>
      <c r="AX215" s="64"/>
      <c r="AY215" s="64"/>
      <c r="AZ215" s="64">
        <v>0</v>
      </c>
      <c r="BA215" s="64"/>
      <c r="BB215" s="64"/>
      <c r="BC215" s="64"/>
      <c r="BD215" s="64"/>
      <c r="BE215" s="64"/>
      <c r="BF215" s="64"/>
      <c r="BG215" s="64"/>
      <c r="BH215" s="64"/>
      <c r="BI215" s="64">
        <v>70.3</v>
      </c>
      <c r="BJ215" s="64"/>
      <c r="BK215" s="64"/>
      <c r="BL215" s="64"/>
      <c r="BM215" s="64"/>
      <c r="BN215" s="64"/>
      <c r="BO215" s="64"/>
      <c r="BP215" s="64"/>
      <c r="BQ215" s="64">
        <v>0</v>
      </c>
      <c r="BR215" s="64"/>
      <c r="BS215" s="64"/>
      <c r="BT215" s="64"/>
      <c r="BU215" s="64"/>
      <c r="BV215" s="64"/>
      <c r="BW215" s="64"/>
      <c r="BX215" s="64"/>
      <c r="BY215" s="64">
        <v>70.3</v>
      </c>
      <c r="BZ215" s="64"/>
      <c r="CA215" s="64"/>
      <c r="CB215" s="64"/>
      <c r="CC215" s="64"/>
      <c r="CD215" s="64"/>
      <c r="CE215" s="64">
        <v>0</v>
      </c>
      <c r="CF215" s="64"/>
      <c r="CG215" s="64"/>
      <c r="CH215" s="64"/>
      <c r="CI215" s="64"/>
      <c r="CJ215" s="64"/>
      <c r="CK215" s="6">
        <v>0</v>
      </c>
      <c r="CL215" s="35">
        <v>0</v>
      </c>
    </row>
    <row r="216" spans="1:90" ht="17.25" customHeight="1">
      <c r="A216" s="70"/>
      <c r="B216" s="70"/>
      <c r="C216" s="81" t="s">
        <v>240</v>
      </c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70"/>
      <c r="P216" s="70"/>
      <c r="Q216" s="70"/>
      <c r="R216" s="70"/>
      <c r="S216" s="70"/>
      <c r="T216" s="70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"/>
      <c r="CL216" s="36"/>
    </row>
    <row r="217" spans="1:90" ht="26.25" customHeight="1">
      <c r="A217" s="70"/>
      <c r="B217" s="70"/>
      <c r="C217" s="71" t="s">
        <v>177</v>
      </c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0" t="s">
        <v>95</v>
      </c>
      <c r="P217" s="70"/>
      <c r="Q217" s="70"/>
      <c r="R217" s="70"/>
      <c r="S217" s="70"/>
      <c r="T217" s="70"/>
      <c r="U217" s="71" t="s">
        <v>137</v>
      </c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101">
        <v>0</v>
      </c>
      <c r="AI217" s="101"/>
      <c r="AJ217" s="101"/>
      <c r="AK217" s="101"/>
      <c r="AL217" s="101"/>
      <c r="AM217" s="101"/>
      <c r="AN217" s="101"/>
      <c r="AO217" s="101"/>
      <c r="AP217" s="101"/>
      <c r="AQ217" s="101">
        <v>0</v>
      </c>
      <c r="AR217" s="101"/>
      <c r="AS217" s="101"/>
      <c r="AT217" s="101"/>
      <c r="AU217" s="101"/>
      <c r="AV217" s="101"/>
      <c r="AW217" s="101"/>
      <c r="AX217" s="101"/>
      <c r="AY217" s="101"/>
      <c r="AZ217" s="101">
        <v>0</v>
      </c>
      <c r="BA217" s="101"/>
      <c r="BB217" s="101"/>
      <c r="BC217" s="101"/>
      <c r="BD217" s="101"/>
      <c r="BE217" s="101"/>
      <c r="BF217" s="101"/>
      <c r="BG217" s="101"/>
      <c r="BH217" s="101"/>
      <c r="BI217" s="64">
        <v>4800</v>
      </c>
      <c r="BJ217" s="64"/>
      <c r="BK217" s="64"/>
      <c r="BL217" s="64"/>
      <c r="BM217" s="64"/>
      <c r="BN217" s="64"/>
      <c r="BO217" s="64"/>
      <c r="BP217" s="64"/>
      <c r="BQ217" s="64">
        <v>0</v>
      </c>
      <c r="BR217" s="64"/>
      <c r="BS217" s="64"/>
      <c r="BT217" s="64"/>
      <c r="BU217" s="64"/>
      <c r="BV217" s="64"/>
      <c r="BW217" s="64"/>
      <c r="BX217" s="64"/>
      <c r="BY217" s="64">
        <v>4800</v>
      </c>
      <c r="BZ217" s="64"/>
      <c r="CA217" s="64"/>
      <c r="CB217" s="64"/>
      <c r="CC217" s="64"/>
      <c r="CD217" s="64"/>
      <c r="CE217" s="64">
        <v>0</v>
      </c>
      <c r="CF217" s="64"/>
      <c r="CG217" s="64"/>
      <c r="CH217" s="64"/>
      <c r="CI217" s="64"/>
      <c r="CJ217" s="64"/>
      <c r="CK217" s="6">
        <v>0</v>
      </c>
      <c r="CL217" s="35">
        <v>0</v>
      </c>
    </row>
    <row r="218" spans="1:90" ht="20.25" customHeight="1">
      <c r="A218" s="70"/>
      <c r="B218" s="70"/>
      <c r="C218" s="81" t="s">
        <v>178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70"/>
      <c r="P218" s="70"/>
      <c r="Q218" s="70"/>
      <c r="R218" s="70"/>
      <c r="S218" s="70"/>
      <c r="T218" s="70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"/>
      <c r="CL218" s="36"/>
    </row>
    <row r="219" spans="1:90" ht="33" customHeight="1">
      <c r="A219" s="70"/>
      <c r="B219" s="70"/>
      <c r="C219" s="71" t="s">
        <v>189</v>
      </c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0" t="s">
        <v>180</v>
      </c>
      <c r="P219" s="70"/>
      <c r="Q219" s="70"/>
      <c r="R219" s="70"/>
      <c r="S219" s="70"/>
      <c r="T219" s="70"/>
      <c r="U219" s="71" t="s">
        <v>137</v>
      </c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101">
        <v>0</v>
      </c>
      <c r="AI219" s="101"/>
      <c r="AJ219" s="101"/>
      <c r="AK219" s="101"/>
      <c r="AL219" s="101"/>
      <c r="AM219" s="101"/>
      <c r="AN219" s="101"/>
      <c r="AO219" s="101"/>
      <c r="AP219" s="101"/>
      <c r="AQ219" s="101">
        <v>0</v>
      </c>
      <c r="AR219" s="101"/>
      <c r="AS219" s="101"/>
      <c r="AT219" s="101"/>
      <c r="AU219" s="101"/>
      <c r="AV219" s="101"/>
      <c r="AW219" s="101"/>
      <c r="AX219" s="101"/>
      <c r="AY219" s="101"/>
      <c r="AZ219" s="101">
        <v>0</v>
      </c>
      <c r="BA219" s="101"/>
      <c r="BB219" s="101"/>
      <c r="BC219" s="101"/>
      <c r="BD219" s="101"/>
      <c r="BE219" s="101"/>
      <c r="BF219" s="101"/>
      <c r="BG219" s="101"/>
      <c r="BH219" s="101"/>
      <c r="BI219" s="101">
        <v>100</v>
      </c>
      <c r="BJ219" s="101"/>
      <c r="BK219" s="101"/>
      <c r="BL219" s="101"/>
      <c r="BM219" s="101"/>
      <c r="BN219" s="101"/>
      <c r="BO219" s="101"/>
      <c r="BP219" s="101"/>
      <c r="BQ219" s="101">
        <v>0</v>
      </c>
      <c r="BR219" s="101"/>
      <c r="BS219" s="101"/>
      <c r="BT219" s="101"/>
      <c r="BU219" s="101"/>
      <c r="BV219" s="101"/>
      <c r="BW219" s="101"/>
      <c r="BX219" s="101"/>
      <c r="BY219" s="101">
        <v>100</v>
      </c>
      <c r="BZ219" s="101"/>
      <c r="CA219" s="101"/>
      <c r="CB219" s="101"/>
      <c r="CC219" s="101"/>
      <c r="CD219" s="101"/>
      <c r="CE219" s="101">
        <v>0</v>
      </c>
      <c r="CF219" s="101"/>
      <c r="CG219" s="101"/>
      <c r="CH219" s="101"/>
      <c r="CI219" s="101"/>
      <c r="CJ219" s="101"/>
      <c r="CK219" s="8">
        <v>0</v>
      </c>
      <c r="CL219" s="37">
        <v>0</v>
      </c>
    </row>
    <row r="220" spans="1:90" ht="33" customHeight="1">
      <c r="A220" s="76"/>
      <c r="B220" s="76"/>
      <c r="C220" s="81" t="s">
        <v>296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76" t="s">
        <v>55</v>
      </c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67">
        <v>0</v>
      </c>
      <c r="AI220" s="67"/>
      <c r="AJ220" s="67"/>
      <c r="AK220" s="67"/>
      <c r="AL220" s="67"/>
      <c r="AM220" s="67"/>
      <c r="AN220" s="67"/>
      <c r="AO220" s="67"/>
      <c r="AP220" s="67"/>
      <c r="AQ220" s="67">
        <v>0</v>
      </c>
      <c r="AR220" s="67"/>
      <c r="AS220" s="67"/>
      <c r="AT220" s="67"/>
      <c r="AU220" s="67"/>
      <c r="AV220" s="67"/>
      <c r="AW220" s="67"/>
      <c r="AX220" s="67"/>
      <c r="AY220" s="67"/>
      <c r="AZ220" s="67">
        <v>0</v>
      </c>
      <c r="BA220" s="67"/>
      <c r="BB220" s="67"/>
      <c r="BC220" s="67"/>
      <c r="BD220" s="67"/>
      <c r="BE220" s="67"/>
      <c r="BF220" s="67"/>
      <c r="BG220" s="67"/>
      <c r="BH220" s="67"/>
      <c r="BI220" s="67">
        <v>0</v>
      </c>
      <c r="BJ220" s="67"/>
      <c r="BK220" s="67"/>
      <c r="BL220" s="67"/>
      <c r="BM220" s="67"/>
      <c r="BN220" s="67"/>
      <c r="BO220" s="67"/>
      <c r="BP220" s="67"/>
      <c r="BQ220" s="67">
        <v>0</v>
      </c>
      <c r="BR220" s="67"/>
      <c r="BS220" s="67"/>
      <c r="BT220" s="67"/>
      <c r="BU220" s="67"/>
      <c r="BV220" s="67"/>
      <c r="BW220" s="67"/>
      <c r="BX220" s="67"/>
      <c r="BY220" s="67">
        <v>0</v>
      </c>
      <c r="BZ220" s="67"/>
      <c r="CA220" s="67"/>
      <c r="CB220" s="67"/>
      <c r="CC220" s="67"/>
      <c r="CD220" s="67"/>
      <c r="CE220" s="67">
        <v>2530000</v>
      </c>
      <c r="CF220" s="67"/>
      <c r="CG220" s="67"/>
      <c r="CH220" s="67"/>
      <c r="CI220" s="67"/>
      <c r="CJ220" s="67"/>
      <c r="CK220" s="7">
        <v>0</v>
      </c>
      <c r="CL220" s="19">
        <v>2530000</v>
      </c>
    </row>
    <row r="221" spans="1:90" ht="114" customHeight="1">
      <c r="A221" s="76"/>
      <c r="B221" s="76"/>
      <c r="C221" s="81" t="s">
        <v>235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76" t="s">
        <v>55</v>
      </c>
      <c r="P221" s="76"/>
      <c r="Q221" s="76"/>
      <c r="R221" s="76"/>
      <c r="S221" s="76"/>
      <c r="T221" s="76"/>
      <c r="U221" s="76" t="s">
        <v>55</v>
      </c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67">
        <v>0</v>
      </c>
      <c r="AI221" s="67"/>
      <c r="AJ221" s="67"/>
      <c r="AK221" s="67"/>
      <c r="AL221" s="67"/>
      <c r="AM221" s="67"/>
      <c r="AN221" s="67"/>
      <c r="AO221" s="67"/>
      <c r="AP221" s="67"/>
      <c r="AQ221" s="67">
        <v>0</v>
      </c>
      <c r="AR221" s="67"/>
      <c r="AS221" s="67"/>
      <c r="AT221" s="67"/>
      <c r="AU221" s="67"/>
      <c r="AV221" s="67"/>
      <c r="AW221" s="67"/>
      <c r="AX221" s="67"/>
      <c r="AY221" s="67"/>
      <c r="AZ221" s="67">
        <v>0</v>
      </c>
      <c r="BA221" s="67"/>
      <c r="BB221" s="67"/>
      <c r="BC221" s="67"/>
      <c r="BD221" s="67"/>
      <c r="BE221" s="67"/>
      <c r="BF221" s="67"/>
      <c r="BG221" s="67"/>
      <c r="BH221" s="67"/>
      <c r="BI221" s="67">
        <v>0</v>
      </c>
      <c r="BJ221" s="67"/>
      <c r="BK221" s="67"/>
      <c r="BL221" s="67"/>
      <c r="BM221" s="67"/>
      <c r="BN221" s="67"/>
      <c r="BO221" s="67"/>
      <c r="BP221" s="67"/>
      <c r="BQ221" s="67">
        <v>0</v>
      </c>
      <c r="BR221" s="67"/>
      <c r="BS221" s="67"/>
      <c r="BT221" s="67"/>
      <c r="BU221" s="67"/>
      <c r="BV221" s="67"/>
      <c r="BW221" s="67"/>
      <c r="BX221" s="67"/>
      <c r="BY221" s="67">
        <v>0</v>
      </c>
      <c r="BZ221" s="67"/>
      <c r="CA221" s="67"/>
      <c r="CB221" s="67"/>
      <c r="CC221" s="67"/>
      <c r="CD221" s="67"/>
      <c r="CE221" s="67">
        <v>550000</v>
      </c>
      <c r="CF221" s="67"/>
      <c r="CG221" s="67"/>
      <c r="CH221" s="67"/>
      <c r="CI221" s="67"/>
      <c r="CJ221" s="67"/>
      <c r="CK221" s="7">
        <v>0</v>
      </c>
      <c r="CL221" s="19">
        <v>550000</v>
      </c>
    </row>
    <row r="222" spans="1:90" ht="15" customHeight="1">
      <c r="A222" s="76"/>
      <c r="B222" s="76"/>
      <c r="C222" s="81" t="s">
        <v>93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76" t="s">
        <v>55</v>
      </c>
      <c r="P222" s="76"/>
      <c r="Q222" s="76"/>
      <c r="R222" s="76"/>
      <c r="S222" s="76"/>
      <c r="T222" s="76"/>
      <c r="U222" s="76" t="s">
        <v>55</v>
      </c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 t="s">
        <v>55</v>
      </c>
      <c r="AI222" s="76"/>
      <c r="AJ222" s="76"/>
      <c r="AK222" s="76"/>
      <c r="AL222" s="76"/>
      <c r="AM222" s="76"/>
      <c r="AN222" s="76"/>
      <c r="AO222" s="76"/>
      <c r="AP222" s="76"/>
      <c r="AQ222" s="76" t="s">
        <v>55</v>
      </c>
      <c r="AR222" s="76"/>
      <c r="AS222" s="76"/>
      <c r="AT222" s="76"/>
      <c r="AU222" s="76"/>
      <c r="AV222" s="76"/>
      <c r="AW222" s="76"/>
      <c r="AX222" s="76"/>
      <c r="AY222" s="76"/>
      <c r="AZ222" s="76" t="s">
        <v>55</v>
      </c>
      <c r="BA222" s="76"/>
      <c r="BB222" s="76"/>
      <c r="BC222" s="76"/>
      <c r="BD222" s="76"/>
      <c r="BE222" s="76"/>
      <c r="BF222" s="76"/>
      <c r="BG222" s="76"/>
      <c r="BH222" s="76"/>
      <c r="BI222" s="76" t="s">
        <v>55</v>
      </c>
      <c r="BJ222" s="76"/>
      <c r="BK222" s="76"/>
      <c r="BL222" s="76"/>
      <c r="BM222" s="76"/>
      <c r="BN222" s="76"/>
      <c r="BO222" s="76"/>
      <c r="BP222" s="76"/>
      <c r="BQ222" s="76" t="s">
        <v>55</v>
      </c>
      <c r="BR222" s="76"/>
      <c r="BS222" s="76"/>
      <c r="BT222" s="76"/>
      <c r="BU222" s="76"/>
      <c r="BV222" s="76"/>
      <c r="BW222" s="76"/>
      <c r="BX222" s="76"/>
      <c r="BY222" s="76" t="s">
        <v>55</v>
      </c>
      <c r="BZ222" s="76"/>
      <c r="CA222" s="76"/>
      <c r="CB222" s="76"/>
      <c r="CC222" s="76"/>
      <c r="CD222" s="76"/>
      <c r="CE222" s="76" t="s">
        <v>55</v>
      </c>
      <c r="CF222" s="76"/>
      <c r="CG222" s="76"/>
      <c r="CH222" s="76"/>
      <c r="CI222" s="76"/>
      <c r="CJ222" s="76"/>
      <c r="CK222" s="47"/>
      <c r="CL222" s="48"/>
    </row>
    <row r="223" spans="1:90" ht="54.75" customHeight="1">
      <c r="A223" s="76"/>
      <c r="B223" s="76"/>
      <c r="C223" s="71" t="s">
        <v>94</v>
      </c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0" t="s">
        <v>95</v>
      </c>
      <c r="P223" s="70"/>
      <c r="Q223" s="70"/>
      <c r="R223" s="70"/>
      <c r="S223" s="70"/>
      <c r="T223" s="70"/>
      <c r="U223" s="71" t="s">
        <v>96</v>
      </c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65">
        <v>0</v>
      </c>
      <c r="AI223" s="68"/>
      <c r="AJ223" s="68"/>
      <c r="AK223" s="68"/>
      <c r="AL223" s="68"/>
      <c r="AM223" s="68"/>
      <c r="AN223" s="68"/>
      <c r="AO223" s="68"/>
      <c r="AP223" s="69"/>
      <c r="AQ223" s="65">
        <v>0</v>
      </c>
      <c r="AR223" s="68"/>
      <c r="AS223" s="68"/>
      <c r="AT223" s="68"/>
      <c r="AU223" s="68"/>
      <c r="AV223" s="68"/>
      <c r="AW223" s="68"/>
      <c r="AX223" s="68"/>
      <c r="AY223" s="69"/>
      <c r="AZ223" s="65">
        <v>0</v>
      </c>
      <c r="BA223" s="68"/>
      <c r="BB223" s="68"/>
      <c r="BC223" s="68"/>
      <c r="BD223" s="68"/>
      <c r="BE223" s="68"/>
      <c r="BF223" s="68"/>
      <c r="BG223" s="68"/>
      <c r="BH223" s="69"/>
      <c r="BI223" s="65">
        <v>0</v>
      </c>
      <c r="BJ223" s="68"/>
      <c r="BK223" s="68"/>
      <c r="BL223" s="68"/>
      <c r="BM223" s="68"/>
      <c r="BN223" s="68"/>
      <c r="BO223" s="68"/>
      <c r="BP223" s="69"/>
      <c r="BQ223" s="65">
        <v>0</v>
      </c>
      <c r="BR223" s="68"/>
      <c r="BS223" s="68"/>
      <c r="BT223" s="68"/>
      <c r="BU223" s="68"/>
      <c r="BV223" s="68"/>
      <c r="BW223" s="68"/>
      <c r="BX223" s="69"/>
      <c r="BY223" s="65">
        <v>0</v>
      </c>
      <c r="BZ223" s="68"/>
      <c r="CA223" s="68"/>
      <c r="CB223" s="68"/>
      <c r="CC223" s="68"/>
      <c r="CD223" s="69"/>
      <c r="CE223" s="85">
        <v>400000</v>
      </c>
      <c r="CF223" s="86"/>
      <c r="CG223" s="86"/>
      <c r="CH223" s="86"/>
      <c r="CI223" s="86"/>
      <c r="CJ223" s="86"/>
      <c r="CK223" s="25">
        <v>0</v>
      </c>
      <c r="CL223" s="25">
        <v>400000</v>
      </c>
    </row>
    <row r="224" spans="1:90" ht="50.25" customHeight="1">
      <c r="A224" s="76"/>
      <c r="B224" s="76"/>
      <c r="C224" s="71" t="s">
        <v>97</v>
      </c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0" t="s">
        <v>98</v>
      </c>
      <c r="P224" s="70"/>
      <c r="Q224" s="70"/>
      <c r="R224" s="70"/>
      <c r="S224" s="70"/>
      <c r="T224" s="70"/>
      <c r="U224" s="71" t="s">
        <v>99</v>
      </c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65">
        <v>0</v>
      </c>
      <c r="AI224" s="68"/>
      <c r="AJ224" s="68"/>
      <c r="AK224" s="68"/>
      <c r="AL224" s="68"/>
      <c r="AM224" s="68"/>
      <c r="AN224" s="68"/>
      <c r="AO224" s="68"/>
      <c r="AP224" s="69"/>
      <c r="AQ224" s="65">
        <v>0</v>
      </c>
      <c r="AR224" s="68"/>
      <c r="AS224" s="68"/>
      <c r="AT224" s="68"/>
      <c r="AU224" s="68"/>
      <c r="AV224" s="68"/>
      <c r="AW224" s="68"/>
      <c r="AX224" s="68"/>
      <c r="AY224" s="69"/>
      <c r="AZ224" s="65">
        <v>0</v>
      </c>
      <c r="BA224" s="68"/>
      <c r="BB224" s="68"/>
      <c r="BC224" s="68"/>
      <c r="BD224" s="68"/>
      <c r="BE224" s="68"/>
      <c r="BF224" s="68"/>
      <c r="BG224" s="68"/>
      <c r="BH224" s="69"/>
      <c r="BI224" s="65">
        <v>0</v>
      </c>
      <c r="BJ224" s="68"/>
      <c r="BK224" s="68"/>
      <c r="BL224" s="68"/>
      <c r="BM224" s="68"/>
      <c r="BN224" s="68"/>
      <c r="BO224" s="68"/>
      <c r="BP224" s="69"/>
      <c r="BQ224" s="65">
        <v>0</v>
      </c>
      <c r="BR224" s="68"/>
      <c r="BS224" s="68"/>
      <c r="BT224" s="68"/>
      <c r="BU224" s="68"/>
      <c r="BV224" s="68"/>
      <c r="BW224" s="68"/>
      <c r="BX224" s="69"/>
      <c r="BY224" s="65">
        <v>0</v>
      </c>
      <c r="BZ224" s="68"/>
      <c r="CA224" s="68"/>
      <c r="CB224" s="68"/>
      <c r="CC224" s="68"/>
      <c r="CD224" s="69"/>
      <c r="CE224" s="85">
        <v>43</v>
      </c>
      <c r="CF224" s="86"/>
      <c r="CG224" s="86"/>
      <c r="CH224" s="86"/>
      <c r="CI224" s="86"/>
      <c r="CJ224" s="86"/>
      <c r="CK224" s="25">
        <v>0</v>
      </c>
      <c r="CL224" s="25">
        <v>43</v>
      </c>
    </row>
    <row r="225" spans="1:90" ht="84" customHeight="1">
      <c r="A225" s="76"/>
      <c r="B225" s="76"/>
      <c r="C225" s="71" t="s">
        <v>100</v>
      </c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0" t="s">
        <v>95</v>
      </c>
      <c r="P225" s="70"/>
      <c r="Q225" s="70"/>
      <c r="R225" s="70"/>
      <c r="S225" s="70"/>
      <c r="T225" s="70"/>
      <c r="U225" s="71" t="s">
        <v>96</v>
      </c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65">
        <v>0</v>
      </c>
      <c r="AI225" s="68"/>
      <c r="AJ225" s="68"/>
      <c r="AK225" s="68"/>
      <c r="AL225" s="68"/>
      <c r="AM225" s="68"/>
      <c r="AN225" s="68"/>
      <c r="AO225" s="68"/>
      <c r="AP225" s="69"/>
      <c r="AQ225" s="65">
        <v>0</v>
      </c>
      <c r="AR225" s="68"/>
      <c r="AS225" s="68"/>
      <c r="AT225" s="68"/>
      <c r="AU225" s="68"/>
      <c r="AV225" s="68"/>
      <c r="AW225" s="68"/>
      <c r="AX225" s="68"/>
      <c r="AY225" s="69"/>
      <c r="AZ225" s="65">
        <v>0</v>
      </c>
      <c r="BA225" s="68"/>
      <c r="BB225" s="68"/>
      <c r="BC225" s="68"/>
      <c r="BD225" s="68"/>
      <c r="BE225" s="68"/>
      <c r="BF225" s="68"/>
      <c r="BG225" s="68"/>
      <c r="BH225" s="69"/>
      <c r="BI225" s="65">
        <v>0</v>
      </c>
      <c r="BJ225" s="68"/>
      <c r="BK225" s="68"/>
      <c r="BL225" s="68"/>
      <c r="BM225" s="68"/>
      <c r="BN225" s="68"/>
      <c r="BO225" s="68"/>
      <c r="BP225" s="69"/>
      <c r="BQ225" s="65">
        <v>0</v>
      </c>
      <c r="BR225" s="68"/>
      <c r="BS225" s="68"/>
      <c r="BT225" s="68"/>
      <c r="BU225" s="68"/>
      <c r="BV225" s="68"/>
      <c r="BW225" s="68"/>
      <c r="BX225" s="69"/>
      <c r="BY225" s="65">
        <v>0</v>
      </c>
      <c r="BZ225" s="68"/>
      <c r="CA225" s="68"/>
      <c r="CB225" s="68"/>
      <c r="CC225" s="68"/>
      <c r="CD225" s="69"/>
      <c r="CE225" s="85">
        <v>55000</v>
      </c>
      <c r="CF225" s="86"/>
      <c r="CG225" s="86"/>
      <c r="CH225" s="86"/>
      <c r="CI225" s="86"/>
      <c r="CJ225" s="86"/>
      <c r="CK225" s="25">
        <v>0</v>
      </c>
      <c r="CL225" s="25">
        <v>55000</v>
      </c>
    </row>
    <row r="226" spans="1:90" ht="65.25" customHeight="1">
      <c r="A226" s="76"/>
      <c r="B226" s="76"/>
      <c r="C226" s="71" t="s">
        <v>101</v>
      </c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0" t="s">
        <v>95</v>
      </c>
      <c r="P226" s="70"/>
      <c r="Q226" s="70"/>
      <c r="R226" s="70"/>
      <c r="S226" s="70"/>
      <c r="T226" s="70"/>
      <c r="U226" s="71" t="s">
        <v>96</v>
      </c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65">
        <v>0</v>
      </c>
      <c r="AI226" s="68"/>
      <c r="AJ226" s="68"/>
      <c r="AK226" s="68"/>
      <c r="AL226" s="68"/>
      <c r="AM226" s="68"/>
      <c r="AN226" s="68"/>
      <c r="AO226" s="68"/>
      <c r="AP226" s="69"/>
      <c r="AQ226" s="65">
        <v>0</v>
      </c>
      <c r="AR226" s="68"/>
      <c r="AS226" s="68"/>
      <c r="AT226" s="68"/>
      <c r="AU226" s="68"/>
      <c r="AV226" s="68"/>
      <c r="AW226" s="68"/>
      <c r="AX226" s="68"/>
      <c r="AY226" s="69"/>
      <c r="AZ226" s="65">
        <v>0</v>
      </c>
      <c r="BA226" s="68"/>
      <c r="BB226" s="68"/>
      <c r="BC226" s="68"/>
      <c r="BD226" s="68"/>
      <c r="BE226" s="68"/>
      <c r="BF226" s="68"/>
      <c r="BG226" s="68"/>
      <c r="BH226" s="69"/>
      <c r="BI226" s="65">
        <v>0</v>
      </c>
      <c r="BJ226" s="68"/>
      <c r="BK226" s="68"/>
      <c r="BL226" s="68"/>
      <c r="BM226" s="68"/>
      <c r="BN226" s="68"/>
      <c r="BO226" s="68"/>
      <c r="BP226" s="69"/>
      <c r="BQ226" s="65">
        <v>0</v>
      </c>
      <c r="BR226" s="68"/>
      <c r="BS226" s="68"/>
      <c r="BT226" s="68"/>
      <c r="BU226" s="68"/>
      <c r="BV226" s="68"/>
      <c r="BW226" s="68"/>
      <c r="BX226" s="69"/>
      <c r="BY226" s="65">
        <v>0</v>
      </c>
      <c r="BZ226" s="68"/>
      <c r="CA226" s="68"/>
      <c r="CB226" s="68"/>
      <c r="CC226" s="68"/>
      <c r="CD226" s="69"/>
      <c r="CE226" s="85">
        <v>50000</v>
      </c>
      <c r="CF226" s="86"/>
      <c r="CG226" s="86"/>
      <c r="CH226" s="86"/>
      <c r="CI226" s="86"/>
      <c r="CJ226" s="86"/>
      <c r="CK226" s="25">
        <v>0</v>
      </c>
      <c r="CL226" s="25">
        <v>50000</v>
      </c>
    </row>
    <row r="227" spans="1:90" ht="65.25" customHeight="1">
      <c r="A227" s="76"/>
      <c r="B227" s="76"/>
      <c r="C227" s="71" t="s">
        <v>102</v>
      </c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0" t="s">
        <v>95</v>
      </c>
      <c r="P227" s="70"/>
      <c r="Q227" s="70"/>
      <c r="R227" s="70"/>
      <c r="S227" s="70"/>
      <c r="T227" s="70"/>
      <c r="U227" s="71" t="s">
        <v>96</v>
      </c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65">
        <v>0</v>
      </c>
      <c r="AI227" s="68"/>
      <c r="AJ227" s="68"/>
      <c r="AK227" s="68"/>
      <c r="AL227" s="68"/>
      <c r="AM227" s="68"/>
      <c r="AN227" s="68"/>
      <c r="AO227" s="68"/>
      <c r="AP227" s="69"/>
      <c r="AQ227" s="65">
        <v>0</v>
      </c>
      <c r="AR227" s="68"/>
      <c r="AS227" s="68"/>
      <c r="AT227" s="68"/>
      <c r="AU227" s="68"/>
      <c r="AV227" s="68"/>
      <c r="AW227" s="68"/>
      <c r="AX227" s="68"/>
      <c r="AY227" s="69"/>
      <c r="AZ227" s="65">
        <v>0</v>
      </c>
      <c r="BA227" s="68"/>
      <c r="BB227" s="68"/>
      <c r="BC227" s="68"/>
      <c r="BD227" s="68"/>
      <c r="BE227" s="68"/>
      <c r="BF227" s="68"/>
      <c r="BG227" s="68"/>
      <c r="BH227" s="69"/>
      <c r="BI227" s="65">
        <v>0</v>
      </c>
      <c r="BJ227" s="68"/>
      <c r="BK227" s="68"/>
      <c r="BL227" s="68"/>
      <c r="BM227" s="68"/>
      <c r="BN227" s="68"/>
      <c r="BO227" s="68"/>
      <c r="BP227" s="69"/>
      <c r="BQ227" s="65">
        <v>0</v>
      </c>
      <c r="BR227" s="68"/>
      <c r="BS227" s="68"/>
      <c r="BT227" s="68"/>
      <c r="BU227" s="68"/>
      <c r="BV227" s="68"/>
      <c r="BW227" s="68"/>
      <c r="BX227" s="69"/>
      <c r="BY227" s="65">
        <v>0</v>
      </c>
      <c r="BZ227" s="68"/>
      <c r="CA227" s="68"/>
      <c r="CB227" s="68"/>
      <c r="CC227" s="68"/>
      <c r="CD227" s="69"/>
      <c r="CE227" s="85">
        <v>15000</v>
      </c>
      <c r="CF227" s="86"/>
      <c r="CG227" s="86"/>
      <c r="CH227" s="86"/>
      <c r="CI227" s="86"/>
      <c r="CJ227" s="86"/>
      <c r="CK227" s="25">
        <v>0</v>
      </c>
      <c r="CL227" s="25">
        <v>15000</v>
      </c>
    </row>
    <row r="228" spans="1:90" ht="90.75" customHeight="1">
      <c r="A228" s="76"/>
      <c r="B228" s="76"/>
      <c r="C228" s="71" t="s">
        <v>103</v>
      </c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0" t="s">
        <v>95</v>
      </c>
      <c r="P228" s="70"/>
      <c r="Q228" s="70"/>
      <c r="R228" s="70"/>
      <c r="S228" s="70"/>
      <c r="T228" s="70"/>
      <c r="U228" s="71" t="s">
        <v>96</v>
      </c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65">
        <v>0</v>
      </c>
      <c r="AI228" s="68"/>
      <c r="AJ228" s="68"/>
      <c r="AK228" s="68"/>
      <c r="AL228" s="68"/>
      <c r="AM228" s="68"/>
      <c r="AN228" s="68"/>
      <c r="AO228" s="68"/>
      <c r="AP228" s="69"/>
      <c r="AQ228" s="65">
        <v>0</v>
      </c>
      <c r="AR228" s="68"/>
      <c r="AS228" s="68"/>
      <c r="AT228" s="68"/>
      <c r="AU228" s="68"/>
      <c r="AV228" s="68"/>
      <c r="AW228" s="68"/>
      <c r="AX228" s="68"/>
      <c r="AY228" s="69"/>
      <c r="AZ228" s="65">
        <v>0</v>
      </c>
      <c r="BA228" s="68"/>
      <c r="BB228" s="68"/>
      <c r="BC228" s="68"/>
      <c r="BD228" s="68"/>
      <c r="BE228" s="68"/>
      <c r="BF228" s="68"/>
      <c r="BG228" s="68"/>
      <c r="BH228" s="69"/>
      <c r="BI228" s="65">
        <v>0</v>
      </c>
      <c r="BJ228" s="68"/>
      <c r="BK228" s="68"/>
      <c r="BL228" s="68"/>
      <c r="BM228" s="68"/>
      <c r="BN228" s="68"/>
      <c r="BO228" s="68"/>
      <c r="BP228" s="69"/>
      <c r="BQ228" s="65">
        <v>0</v>
      </c>
      <c r="BR228" s="68"/>
      <c r="BS228" s="68"/>
      <c r="BT228" s="68"/>
      <c r="BU228" s="68"/>
      <c r="BV228" s="68"/>
      <c r="BW228" s="68"/>
      <c r="BX228" s="69"/>
      <c r="BY228" s="65">
        <v>0</v>
      </c>
      <c r="BZ228" s="68"/>
      <c r="CA228" s="68"/>
      <c r="CB228" s="68"/>
      <c r="CC228" s="68"/>
      <c r="CD228" s="69"/>
      <c r="CE228" s="85">
        <v>15000</v>
      </c>
      <c r="CF228" s="86"/>
      <c r="CG228" s="86"/>
      <c r="CH228" s="86"/>
      <c r="CI228" s="86"/>
      <c r="CJ228" s="86"/>
      <c r="CK228" s="25">
        <v>0</v>
      </c>
      <c r="CL228" s="25">
        <v>15000</v>
      </c>
    </row>
    <row r="229" spans="1:90" ht="75" customHeight="1">
      <c r="A229" s="76"/>
      <c r="B229" s="76"/>
      <c r="C229" s="71" t="s">
        <v>104</v>
      </c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0" t="s">
        <v>95</v>
      </c>
      <c r="P229" s="70"/>
      <c r="Q229" s="70"/>
      <c r="R229" s="70"/>
      <c r="S229" s="70"/>
      <c r="T229" s="70"/>
      <c r="U229" s="71" t="s">
        <v>96</v>
      </c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65">
        <v>0</v>
      </c>
      <c r="AI229" s="68"/>
      <c r="AJ229" s="68"/>
      <c r="AK229" s="68"/>
      <c r="AL229" s="68"/>
      <c r="AM229" s="68"/>
      <c r="AN229" s="68"/>
      <c r="AO229" s="68"/>
      <c r="AP229" s="69"/>
      <c r="AQ229" s="65">
        <v>0</v>
      </c>
      <c r="AR229" s="68"/>
      <c r="AS229" s="68"/>
      <c r="AT229" s="68"/>
      <c r="AU229" s="68"/>
      <c r="AV229" s="68"/>
      <c r="AW229" s="68"/>
      <c r="AX229" s="68"/>
      <c r="AY229" s="69"/>
      <c r="AZ229" s="65">
        <v>0</v>
      </c>
      <c r="BA229" s="68"/>
      <c r="BB229" s="68"/>
      <c r="BC229" s="68"/>
      <c r="BD229" s="68"/>
      <c r="BE229" s="68"/>
      <c r="BF229" s="68"/>
      <c r="BG229" s="68"/>
      <c r="BH229" s="69"/>
      <c r="BI229" s="65">
        <v>0</v>
      </c>
      <c r="BJ229" s="68"/>
      <c r="BK229" s="68"/>
      <c r="BL229" s="68"/>
      <c r="BM229" s="68"/>
      <c r="BN229" s="68"/>
      <c r="BO229" s="68"/>
      <c r="BP229" s="69"/>
      <c r="BQ229" s="65">
        <v>0</v>
      </c>
      <c r="BR229" s="68"/>
      <c r="BS229" s="68"/>
      <c r="BT229" s="68"/>
      <c r="BU229" s="68"/>
      <c r="BV229" s="68"/>
      <c r="BW229" s="68"/>
      <c r="BX229" s="69"/>
      <c r="BY229" s="65">
        <v>0</v>
      </c>
      <c r="BZ229" s="68"/>
      <c r="CA229" s="68"/>
      <c r="CB229" s="68"/>
      <c r="CC229" s="68"/>
      <c r="CD229" s="69"/>
      <c r="CE229" s="85">
        <v>15000</v>
      </c>
      <c r="CF229" s="86"/>
      <c r="CG229" s="86"/>
      <c r="CH229" s="86"/>
      <c r="CI229" s="86"/>
      <c r="CJ229" s="86"/>
      <c r="CK229" s="25">
        <v>0</v>
      </c>
      <c r="CL229" s="25">
        <v>15000</v>
      </c>
    </row>
    <row r="230" spans="1:90" ht="43.5" customHeight="1">
      <c r="A230" s="76"/>
      <c r="B230" s="76"/>
      <c r="C230" s="71" t="s">
        <v>105</v>
      </c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0" t="s">
        <v>98</v>
      </c>
      <c r="P230" s="70"/>
      <c r="Q230" s="70"/>
      <c r="R230" s="70"/>
      <c r="S230" s="70"/>
      <c r="T230" s="70"/>
      <c r="U230" s="71" t="s">
        <v>99</v>
      </c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65">
        <v>0</v>
      </c>
      <c r="AI230" s="68"/>
      <c r="AJ230" s="68"/>
      <c r="AK230" s="68"/>
      <c r="AL230" s="68"/>
      <c r="AM230" s="68"/>
      <c r="AN230" s="68"/>
      <c r="AO230" s="68"/>
      <c r="AP230" s="69"/>
      <c r="AQ230" s="65">
        <v>0</v>
      </c>
      <c r="AR230" s="68"/>
      <c r="AS230" s="68"/>
      <c r="AT230" s="68"/>
      <c r="AU230" s="68"/>
      <c r="AV230" s="68"/>
      <c r="AW230" s="68"/>
      <c r="AX230" s="68"/>
      <c r="AY230" s="69"/>
      <c r="AZ230" s="65">
        <v>0</v>
      </c>
      <c r="BA230" s="68"/>
      <c r="BB230" s="68"/>
      <c r="BC230" s="68"/>
      <c r="BD230" s="68"/>
      <c r="BE230" s="68"/>
      <c r="BF230" s="68"/>
      <c r="BG230" s="68"/>
      <c r="BH230" s="69"/>
      <c r="BI230" s="65">
        <v>0</v>
      </c>
      <c r="BJ230" s="68"/>
      <c r="BK230" s="68"/>
      <c r="BL230" s="68"/>
      <c r="BM230" s="68"/>
      <c r="BN230" s="68"/>
      <c r="BO230" s="68"/>
      <c r="BP230" s="69"/>
      <c r="BQ230" s="65">
        <v>0</v>
      </c>
      <c r="BR230" s="68"/>
      <c r="BS230" s="68"/>
      <c r="BT230" s="68"/>
      <c r="BU230" s="68"/>
      <c r="BV230" s="68"/>
      <c r="BW230" s="68"/>
      <c r="BX230" s="69"/>
      <c r="BY230" s="65">
        <v>0</v>
      </c>
      <c r="BZ230" s="68"/>
      <c r="CA230" s="68"/>
      <c r="CB230" s="68"/>
      <c r="CC230" s="68"/>
      <c r="CD230" s="69"/>
      <c r="CE230" s="80">
        <v>2</v>
      </c>
      <c r="CF230" s="80"/>
      <c r="CG230" s="80"/>
      <c r="CH230" s="80"/>
      <c r="CI230" s="80"/>
      <c r="CJ230" s="80"/>
      <c r="CK230" s="49">
        <v>0</v>
      </c>
      <c r="CL230" s="50">
        <v>2</v>
      </c>
    </row>
    <row r="231" spans="1:90" ht="30" customHeight="1">
      <c r="A231" s="76"/>
      <c r="B231" s="76"/>
      <c r="C231" s="71" t="s">
        <v>106</v>
      </c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0" t="s">
        <v>98</v>
      </c>
      <c r="P231" s="70"/>
      <c r="Q231" s="70"/>
      <c r="R231" s="70"/>
      <c r="S231" s="70"/>
      <c r="T231" s="70"/>
      <c r="U231" s="71" t="s">
        <v>99</v>
      </c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65">
        <v>0</v>
      </c>
      <c r="AI231" s="68"/>
      <c r="AJ231" s="68"/>
      <c r="AK231" s="68"/>
      <c r="AL231" s="68"/>
      <c r="AM231" s="68"/>
      <c r="AN231" s="68"/>
      <c r="AO231" s="68"/>
      <c r="AP231" s="69"/>
      <c r="AQ231" s="65">
        <v>0</v>
      </c>
      <c r="AR231" s="68"/>
      <c r="AS231" s="68"/>
      <c r="AT231" s="68"/>
      <c r="AU231" s="68"/>
      <c r="AV231" s="68"/>
      <c r="AW231" s="68"/>
      <c r="AX231" s="68"/>
      <c r="AY231" s="69"/>
      <c r="AZ231" s="65">
        <v>0</v>
      </c>
      <c r="BA231" s="68"/>
      <c r="BB231" s="68"/>
      <c r="BC231" s="68"/>
      <c r="BD231" s="68"/>
      <c r="BE231" s="68"/>
      <c r="BF231" s="68"/>
      <c r="BG231" s="68"/>
      <c r="BH231" s="69"/>
      <c r="BI231" s="65">
        <v>0</v>
      </c>
      <c r="BJ231" s="68"/>
      <c r="BK231" s="68"/>
      <c r="BL231" s="68"/>
      <c r="BM231" s="68"/>
      <c r="BN231" s="68"/>
      <c r="BO231" s="68"/>
      <c r="BP231" s="69"/>
      <c r="BQ231" s="65">
        <v>0</v>
      </c>
      <c r="BR231" s="68"/>
      <c r="BS231" s="68"/>
      <c r="BT231" s="68"/>
      <c r="BU231" s="68"/>
      <c r="BV231" s="68"/>
      <c r="BW231" s="68"/>
      <c r="BX231" s="69"/>
      <c r="BY231" s="65">
        <v>0</v>
      </c>
      <c r="BZ231" s="68"/>
      <c r="CA231" s="68"/>
      <c r="CB231" s="68"/>
      <c r="CC231" s="68"/>
      <c r="CD231" s="69"/>
      <c r="CE231" s="80">
        <v>37</v>
      </c>
      <c r="CF231" s="80"/>
      <c r="CG231" s="80"/>
      <c r="CH231" s="80"/>
      <c r="CI231" s="80"/>
      <c r="CJ231" s="80"/>
      <c r="CK231" s="21">
        <v>0</v>
      </c>
      <c r="CL231" s="41">
        <v>37</v>
      </c>
    </row>
    <row r="232" spans="1:90" ht="33.75" customHeight="1">
      <c r="A232" s="76"/>
      <c r="B232" s="76"/>
      <c r="C232" s="71" t="s">
        <v>107</v>
      </c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0" t="s">
        <v>98</v>
      </c>
      <c r="P232" s="70"/>
      <c r="Q232" s="70"/>
      <c r="R232" s="70"/>
      <c r="S232" s="70"/>
      <c r="T232" s="70"/>
      <c r="U232" s="71" t="s">
        <v>99</v>
      </c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65">
        <v>0</v>
      </c>
      <c r="AI232" s="68"/>
      <c r="AJ232" s="68"/>
      <c r="AK232" s="68"/>
      <c r="AL232" s="68"/>
      <c r="AM232" s="68"/>
      <c r="AN232" s="68"/>
      <c r="AO232" s="68"/>
      <c r="AP232" s="69"/>
      <c r="AQ232" s="65">
        <v>0</v>
      </c>
      <c r="AR232" s="68"/>
      <c r="AS232" s="68"/>
      <c r="AT232" s="68"/>
      <c r="AU232" s="68"/>
      <c r="AV232" s="68"/>
      <c r="AW232" s="68"/>
      <c r="AX232" s="68"/>
      <c r="AY232" s="69"/>
      <c r="AZ232" s="65">
        <v>0</v>
      </c>
      <c r="BA232" s="68"/>
      <c r="BB232" s="68"/>
      <c r="BC232" s="68"/>
      <c r="BD232" s="68"/>
      <c r="BE232" s="68"/>
      <c r="BF232" s="68"/>
      <c r="BG232" s="68"/>
      <c r="BH232" s="69"/>
      <c r="BI232" s="65">
        <v>0</v>
      </c>
      <c r="BJ232" s="68"/>
      <c r="BK232" s="68"/>
      <c r="BL232" s="68"/>
      <c r="BM232" s="68"/>
      <c r="BN232" s="68"/>
      <c r="BO232" s="68"/>
      <c r="BP232" s="69"/>
      <c r="BQ232" s="65">
        <v>0</v>
      </c>
      <c r="BR232" s="68"/>
      <c r="BS232" s="68"/>
      <c r="BT232" s="68"/>
      <c r="BU232" s="68"/>
      <c r="BV232" s="68"/>
      <c r="BW232" s="68"/>
      <c r="BX232" s="69"/>
      <c r="BY232" s="65">
        <v>0</v>
      </c>
      <c r="BZ232" s="68"/>
      <c r="CA232" s="68"/>
      <c r="CB232" s="68"/>
      <c r="CC232" s="68"/>
      <c r="CD232" s="69"/>
      <c r="CE232" s="80">
        <v>2</v>
      </c>
      <c r="CF232" s="80"/>
      <c r="CG232" s="80"/>
      <c r="CH232" s="80"/>
      <c r="CI232" s="80"/>
      <c r="CJ232" s="80"/>
      <c r="CK232" s="21">
        <v>0</v>
      </c>
      <c r="CL232" s="41">
        <v>2</v>
      </c>
    </row>
    <row r="233" spans="1:90" ht="42.75" customHeight="1">
      <c r="A233" s="76"/>
      <c r="B233" s="76"/>
      <c r="C233" s="71" t="s">
        <v>108</v>
      </c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0" t="s">
        <v>98</v>
      </c>
      <c r="P233" s="70"/>
      <c r="Q233" s="70"/>
      <c r="R233" s="70"/>
      <c r="S233" s="70"/>
      <c r="T233" s="70"/>
      <c r="U233" s="71" t="s">
        <v>99</v>
      </c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65">
        <v>0</v>
      </c>
      <c r="AI233" s="68"/>
      <c r="AJ233" s="68"/>
      <c r="AK233" s="68"/>
      <c r="AL233" s="68"/>
      <c r="AM233" s="68"/>
      <c r="AN233" s="68"/>
      <c r="AO233" s="68"/>
      <c r="AP233" s="69"/>
      <c r="AQ233" s="65">
        <v>0</v>
      </c>
      <c r="AR233" s="68"/>
      <c r="AS233" s="68"/>
      <c r="AT233" s="68"/>
      <c r="AU233" s="68"/>
      <c r="AV233" s="68"/>
      <c r="AW233" s="68"/>
      <c r="AX233" s="68"/>
      <c r="AY233" s="69"/>
      <c r="AZ233" s="65">
        <v>0</v>
      </c>
      <c r="BA233" s="68"/>
      <c r="BB233" s="68"/>
      <c r="BC233" s="68"/>
      <c r="BD233" s="68"/>
      <c r="BE233" s="68"/>
      <c r="BF233" s="68"/>
      <c r="BG233" s="68"/>
      <c r="BH233" s="69"/>
      <c r="BI233" s="65">
        <v>0</v>
      </c>
      <c r="BJ233" s="68"/>
      <c r="BK233" s="68"/>
      <c r="BL233" s="68"/>
      <c r="BM233" s="68"/>
      <c r="BN233" s="68"/>
      <c r="BO233" s="68"/>
      <c r="BP233" s="69"/>
      <c r="BQ233" s="65">
        <v>0</v>
      </c>
      <c r="BR233" s="68"/>
      <c r="BS233" s="68"/>
      <c r="BT233" s="68"/>
      <c r="BU233" s="68"/>
      <c r="BV233" s="68"/>
      <c r="BW233" s="68"/>
      <c r="BX233" s="69"/>
      <c r="BY233" s="65">
        <v>0</v>
      </c>
      <c r="BZ233" s="68"/>
      <c r="CA233" s="68"/>
      <c r="CB233" s="68"/>
      <c r="CC233" s="68"/>
      <c r="CD233" s="69"/>
      <c r="CE233" s="80">
        <v>1</v>
      </c>
      <c r="CF233" s="80"/>
      <c r="CG233" s="80"/>
      <c r="CH233" s="80"/>
      <c r="CI233" s="80"/>
      <c r="CJ233" s="80"/>
      <c r="CK233" s="21">
        <v>0</v>
      </c>
      <c r="CL233" s="41">
        <v>1</v>
      </c>
    </row>
    <row r="234" spans="1:90" ht="37.5" customHeight="1">
      <c r="A234" s="76"/>
      <c r="B234" s="76"/>
      <c r="C234" s="71" t="s">
        <v>109</v>
      </c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0" t="s">
        <v>98</v>
      </c>
      <c r="P234" s="70"/>
      <c r="Q234" s="70"/>
      <c r="R234" s="70"/>
      <c r="S234" s="70"/>
      <c r="T234" s="70"/>
      <c r="U234" s="71" t="s">
        <v>99</v>
      </c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65">
        <v>0</v>
      </c>
      <c r="AI234" s="68"/>
      <c r="AJ234" s="68"/>
      <c r="AK234" s="68"/>
      <c r="AL234" s="68"/>
      <c r="AM234" s="68"/>
      <c r="AN234" s="68"/>
      <c r="AO234" s="68"/>
      <c r="AP234" s="69"/>
      <c r="AQ234" s="65">
        <v>0</v>
      </c>
      <c r="AR234" s="68"/>
      <c r="AS234" s="68"/>
      <c r="AT234" s="68"/>
      <c r="AU234" s="68"/>
      <c r="AV234" s="68"/>
      <c r="AW234" s="68"/>
      <c r="AX234" s="68"/>
      <c r="AY234" s="69"/>
      <c r="AZ234" s="65">
        <v>0</v>
      </c>
      <c r="BA234" s="68"/>
      <c r="BB234" s="68"/>
      <c r="BC234" s="68"/>
      <c r="BD234" s="68"/>
      <c r="BE234" s="68"/>
      <c r="BF234" s="68"/>
      <c r="BG234" s="68"/>
      <c r="BH234" s="69"/>
      <c r="BI234" s="65">
        <v>0</v>
      </c>
      <c r="BJ234" s="68"/>
      <c r="BK234" s="68"/>
      <c r="BL234" s="68"/>
      <c r="BM234" s="68"/>
      <c r="BN234" s="68"/>
      <c r="BO234" s="68"/>
      <c r="BP234" s="69"/>
      <c r="BQ234" s="65">
        <v>0</v>
      </c>
      <c r="BR234" s="68"/>
      <c r="BS234" s="68"/>
      <c r="BT234" s="68"/>
      <c r="BU234" s="68"/>
      <c r="BV234" s="68"/>
      <c r="BW234" s="68"/>
      <c r="BX234" s="69"/>
      <c r="BY234" s="65">
        <v>0</v>
      </c>
      <c r="BZ234" s="68"/>
      <c r="CA234" s="68"/>
      <c r="CB234" s="68"/>
      <c r="CC234" s="68"/>
      <c r="CD234" s="69"/>
      <c r="CE234" s="80">
        <v>1</v>
      </c>
      <c r="CF234" s="80"/>
      <c r="CG234" s="80"/>
      <c r="CH234" s="80"/>
      <c r="CI234" s="80"/>
      <c r="CJ234" s="80"/>
      <c r="CK234" s="21">
        <v>0</v>
      </c>
      <c r="CL234" s="41">
        <v>1</v>
      </c>
    </row>
    <row r="235" spans="1:90" ht="18.75" customHeight="1">
      <c r="A235" s="76"/>
      <c r="B235" s="76"/>
      <c r="C235" s="81" t="s">
        <v>132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76" t="s">
        <v>55</v>
      </c>
      <c r="P235" s="76"/>
      <c r="Q235" s="76"/>
      <c r="R235" s="76"/>
      <c r="S235" s="76"/>
      <c r="T235" s="76"/>
      <c r="U235" s="76" t="s">
        <v>55</v>
      </c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 t="s">
        <v>55</v>
      </c>
      <c r="AI235" s="76"/>
      <c r="AJ235" s="76"/>
      <c r="AK235" s="76"/>
      <c r="AL235" s="76"/>
      <c r="AM235" s="76"/>
      <c r="AN235" s="76"/>
      <c r="AO235" s="76"/>
      <c r="AP235" s="76"/>
      <c r="AQ235" s="76" t="s">
        <v>55</v>
      </c>
      <c r="AR235" s="76"/>
      <c r="AS235" s="76"/>
      <c r="AT235" s="76"/>
      <c r="AU235" s="76"/>
      <c r="AV235" s="76"/>
      <c r="AW235" s="76"/>
      <c r="AX235" s="76"/>
      <c r="AY235" s="76"/>
      <c r="AZ235" s="76" t="s">
        <v>55</v>
      </c>
      <c r="BA235" s="76"/>
      <c r="BB235" s="76"/>
      <c r="BC235" s="76"/>
      <c r="BD235" s="76"/>
      <c r="BE235" s="76"/>
      <c r="BF235" s="76"/>
      <c r="BG235" s="76"/>
      <c r="BH235" s="76"/>
      <c r="BI235" s="76" t="s">
        <v>55</v>
      </c>
      <c r="BJ235" s="76"/>
      <c r="BK235" s="76"/>
      <c r="BL235" s="76"/>
      <c r="BM235" s="76"/>
      <c r="BN235" s="76"/>
      <c r="BO235" s="76"/>
      <c r="BP235" s="76"/>
      <c r="BQ235" s="76" t="s">
        <v>55</v>
      </c>
      <c r="BR235" s="76"/>
      <c r="BS235" s="76"/>
      <c r="BT235" s="76"/>
      <c r="BU235" s="76"/>
      <c r="BV235" s="76"/>
      <c r="BW235" s="76"/>
      <c r="BX235" s="76"/>
      <c r="BY235" s="76" t="s">
        <v>55</v>
      </c>
      <c r="BZ235" s="76"/>
      <c r="CA235" s="76"/>
      <c r="CB235" s="76"/>
      <c r="CC235" s="76"/>
      <c r="CD235" s="76"/>
      <c r="CE235" s="76" t="s">
        <v>55</v>
      </c>
      <c r="CF235" s="76"/>
      <c r="CG235" s="76"/>
      <c r="CH235" s="76"/>
      <c r="CI235" s="76"/>
      <c r="CJ235" s="76"/>
      <c r="CK235" s="5"/>
      <c r="CL235" s="40"/>
    </row>
    <row r="236" spans="1:90" ht="54.75" customHeight="1">
      <c r="A236" s="76"/>
      <c r="B236" s="76"/>
      <c r="C236" s="71" t="s">
        <v>237</v>
      </c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0" t="s">
        <v>133</v>
      </c>
      <c r="P236" s="70"/>
      <c r="Q236" s="70"/>
      <c r="R236" s="70"/>
      <c r="S236" s="70"/>
      <c r="T236" s="70"/>
      <c r="U236" s="71" t="s">
        <v>252</v>
      </c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65">
        <v>0</v>
      </c>
      <c r="AI236" s="68"/>
      <c r="AJ236" s="68"/>
      <c r="AK236" s="68"/>
      <c r="AL236" s="68"/>
      <c r="AM236" s="68"/>
      <c r="AN236" s="68"/>
      <c r="AO236" s="68"/>
      <c r="AP236" s="69"/>
      <c r="AQ236" s="65">
        <v>0</v>
      </c>
      <c r="AR236" s="68"/>
      <c r="AS236" s="68"/>
      <c r="AT236" s="68"/>
      <c r="AU236" s="68"/>
      <c r="AV236" s="68"/>
      <c r="AW236" s="68"/>
      <c r="AX236" s="68"/>
      <c r="AY236" s="69"/>
      <c r="AZ236" s="65">
        <v>0</v>
      </c>
      <c r="BA236" s="68"/>
      <c r="BB236" s="68"/>
      <c r="BC236" s="68"/>
      <c r="BD236" s="68"/>
      <c r="BE236" s="68"/>
      <c r="BF236" s="68"/>
      <c r="BG236" s="68"/>
      <c r="BH236" s="69"/>
      <c r="BI236" s="65">
        <v>0</v>
      </c>
      <c r="BJ236" s="68"/>
      <c r="BK236" s="68"/>
      <c r="BL236" s="68"/>
      <c r="BM236" s="68"/>
      <c r="BN236" s="68"/>
      <c r="BO236" s="68"/>
      <c r="BP236" s="69"/>
      <c r="BQ236" s="65">
        <v>0</v>
      </c>
      <c r="BR236" s="68"/>
      <c r="BS236" s="68"/>
      <c r="BT236" s="68"/>
      <c r="BU236" s="68"/>
      <c r="BV236" s="68"/>
      <c r="BW236" s="68"/>
      <c r="BX236" s="69"/>
      <c r="BY236" s="65">
        <v>0</v>
      </c>
      <c r="BZ236" s="68"/>
      <c r="CA236" s="68"/>
      <c r="CB236" s="68"/>
      <c r="CC236" s="68"/>
      <c r="CD236" s="69"/>
      <c r="CE236" s="80">
        <v>2000</v>
      </c>
      <c r="CF236" s="80"/>
      <c r="CG236" s="80"/>
      <c r="CH236" s="80"/>
      <c r="CI236" s="80"/>
      <c r="CJ236" s="80"/>
      <c r="CK236" s="21">
        <v>0</v>
      </c>
      <c r="CL236" s="41">
        <v>2000</v>
      </c>
    </row>
    <row r="237" spans="1:90" ht="42" customHeight="1">
      <c r="A237" s="76"/>
      <c r="B237" s="76"/>
      <c r="C237" s="71" t="s">
        <v>135</v>
      </c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0" t="s">
        <v>245</v>
      </c>
      <c r="P237" s="70"/>
      <c r="Q237" s="70"/>
      <c r="R237" s="70"/>
      <c r="S237" s="70"/>
      <c r="T237" s="70"/>
      <c r="U237" s="71" t="s">
        <v>252</v>
      </c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65">
        <v>0</v>
      </c>
      <c r="AI237" s="68"/>
      <c r="AJ237" s="68"/>
      <c r="AK237" s="68"/>
      <c r="AL237" s="68"/>
      <c r="AM237" s="68"/>
      <c r="AN237" s="68"/>
      <c r="AO237" s="68"/>
      <c r="AP237" s="69"/>
      <c r="AQ237" s="65">
        <v>0</v>
      </c>
      <c r="AR237" s="68"/>
      <c r="AS237" s="68"/>
      <c r="AT237" s="68"/>
      <c r="AU237" s="68"/>
      <c r="AV237" s="68"/>
      <c r="AW237" s="68"/>
      <c r="AX237" s="68"/>
      <c r="AY237" s="69"/>
      <c r="AZ237" s="65">
        <v>0</v>
      </c>
      <c r="BA237" s="68"/>
      <c r="BB237" s="68"/>
      <c r="BC237" s="68"/>
      <c r="BD237" s="68"/>
      <c r="BE237" s="68"/>
      <c r="BF237" s="68"/>
      <c r="BG237" s="68"/>
      <c r="BH237" s="69"/>
      <c r="BI237" s="65">
        <v>0</v>
      </c>
      <c r="BJ237" s="68"/>
      <c r="BK237" s="68"/>
      <c r="BL237" s="68"/>
      <c r="BM237" s="68"/>
      <c r="BN237" s="68"/>
      <c r="BO237" s="68"/>
      <c r="BP237" s="69"/>
      <c r="BQ237" s="65">
        <v>0</v>
      </c>
      <c r="BR237" s="68"/>
      <c r="BS237" s="68"/>
      <c r="BT237" s="68"/>
      <c r="BU237" s="68"/>
      <c r="BV237" s="68"/>
      <c r="BW237" s="68"/>
      <c r="BX237" s="69"/>
      <c r="BY237" s="65">
        <v>0</v>
      </c>
      <c r="BZ237" s="68"/>
      <c r="CA237" s="68"/>
      <c r="CB237" s="68"/>
      <c r="CC237" s="68"/>
      <c r="CD237" s="69"/>
      <c r="CE237" s="80">
        <v>200</v>
      </c>
      <c r="CF237" s="80"/>
      <c r="CG237" s="80"/>
      <c r="CH237" s="80"/>
      <c r="CI237" s="80"/>
      <c r="CJ237" s="80"/>
      <c r="CK237" s="21">
        <v>0</v>
      </c>
      <c r="CL237" s="41">
        <v>200</v>
      </c>
    </row>
    <row r="238" spans="1:90" ht="23.25" customHeight="1">
      <c r="A238" s="76"/>
      <c r="B238" s="76"/>
      <c r="C238" s="81" t="s">
        <v>240</v>
      </c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76" t="s">
        <v>55</v>
      </c>
      <c r="P238" s="76"/>
      <c r="Q238" s="76"/>
      <c r="R238" s="76"/>
      <c r="S238" s="76"/>
      <c r="T238" s="76"/>
      <c r="U238" s="76" t="s">
        <v>55</v>
      </c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82" t="s">
        <v>55</v>
      </c>
      <c r="AI238" s="83"/>
      <c r="AJ238" s="83"/>
      <c r="AK238" s="83"/>
      <c r="AL238" s="83"/>
      <c r="AM238" s="83"/>
      <c r="AN238" s="83"/>
      <c r="AO238" s="83"/>
      <c r="AP238" s="84"/>
      <c r="AQ238" s="82" t="s">
        <v>55</v>
      </c>
      <c r="AR238" s="83"/>
      <c r="AS238" s="83"/>
      <c r="AT238" s="83"/>
      <c r="AU238" s="83"/>
      <c r="AV238" s="83"/>
      <c r="AW238" s="83"/>
      <c r="AX238" s="83"/>
      <c r="AY238" s="84"/>
      <c r="AZ238" s="82" t="s">
        <v>55</v>
      </c>
      <c r="BA238" s="83"/>
      <c r="BB238" s="83"/>
      <c r="BC238" s="83"/>
      <c r="BD238" s="83"/>
      <c r="BE238" s="83"/>
      <c r="BF238" s="83"/>
      <c r="BG238" s="83"/>
      <c r="BH238" s="84"/>
      <c r="BI238" s="82" t="s">
        <v>55</v>
      </c>
      <c r="BJ238" s="83"/>
      <c r="BK238" s="83"/>
      <c r="BL238" s="83"/>
      <c r="BM238" s="83"/>
      <c r="BN238" s="83"/>
      <c r="BO238" s="83"/>
      <c r="BP238" s="84"/>
      <c r="BQ238" s="82" t="s">
        <v>55</v>
      </c>
      <c r="BR238" s="83"/>
      <c r="BS238" s="83"/>
      <c r="BT238" s="83"/>
      <c r="BU238" s="83"/>
      <c r="BV238" s="83"/>
      <c r="BW238" s="83"/>
      <c r="BX238" s="84"/>
      <c r="BY238" s="82" t="s">
        <v>55</v>
      </c>
      <c r="BZ238" s="83"/>
      <c r="CA238" s="83"/>
      <c r="CB238" s="83"/>
      <c r="CC238" s="83"/>
      <c r="CD238" s="84"/>
      <c r="CE238" s="76" t="s">
        <v>55</v>
      </c>
      <c r="CF238" s="76"/>
      <c r="CG238" s="76"/>
      <c r="CH238" s="76"/>
      <c r="CI238" s="76"/>
      <c r="CJ238" s="76"/>
      <c r="CK238" s="5"/>
      <c r="CL238" s="40"/>
    </row>
    <row r="239" spans="1:90" ht="61.5" customHeight="1">
      <c r="A239" s="76"/>
      <c r="B239" s="76"/>
      <c r="C239" s="71" t="s">
        <v>159</v>
      </c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0" t="s">
        <v>95</v>
      </c>
      <c r="P239" s="70"/>
      <c r="Q239" s="70"/>
      <c r="R239" s="70"/>
      <c r="S239" s="70"/>
      <c r="T239" s="70"/>
      <c r="U239" s="71" t="s">
        <v>160</v>
      </c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65">
        <v>0</v>
      </c>
      <c r="AI239" s="68"/>
      <c r="AJ239" s="68"/>
      <c r="AK239" s="68"/>
      <c r="AL239" s="68"/>
      <c r="AM239" s="68"/>
      <c r="AN239" s="68"/>
      <c r="AO239" s="68"/>
      <c r="AP239" s="69"/>
      <c r="AQ239" s="65">
        <v>0</v>
      </c>
      <c r="AR239" s="68"/>
      <c r="AS239" s="68"/>
      <c r="AT239" s="68"/>
      <c r="AU239" s="68"/>
      <c r="AV239" s="68"/>
      <c r="AW239" s="68"/>
      <c r="AX239" s="68"/>
      <c r="AY239" s="69"/>
      <c r="AZ239" s="65">
        <v>0</v>
      </c>
      <c r="BA239" s="68"/>
      <c r="BB239" s="68"/>
      <c r="BC239" s="68"/>
      <c r="BD239" s="68"/>
      <c r="BE239" s="68"/>
      <c r="BF239" s="68"/>
      <c r="BG239" s="68"/>
      <c r="BH239" s="69"/>
      <c r="BI239" s="65">
        <v>0</v>
      </c>
      <c r="BJ239" s="68"/>
      <c r="BK239" s="68"/>
      <c r="BL239" s="68"/>
      <c r="BM239" s="68"/>
      <c r="BN239" s="68"/>
      <c r="BO239" s="68"/>
      <c r="BP239" s="69"/>
      <c r="BQ239" s="65">
        <v>0</v>
      </c>
      <c r="BR239" s="68"/>
      <c r="BS239" s="68"/>
      <c r="BT239" s="68"/>
      <c r="BU239" s="68"/>
      <c r="BV239" s="68"/>
      <c r="BW239" s="68"/>
      <c r="BX239" s="69"/>
      <c r="BY239" s="65">
        <v>0</v>
      </c>
      <c r="BZ239" s="68"/>
      <c r="CA239" s="68"/>
      <c r="CB239" s="68"/>
      <c r="CC239" s="68"/>
      <c r="CD239" s="69"/>
      <c r="CE239" s="64">
        <v>200</v>
      </c>
      <c r="CF239" s="64"/>
      <c r="CG239" s="64"/>
      <c r="CH239" s="64"/>
      <c r="CI239" s="64"/>
      <c r="CJ239" s="64"/>
      <c r="CK239" s="6">
        <v>0</v>
      </c>
      <c r="CL239" s="36">
        <v>200</v>
      </c>
    </row>
    <row r="240" spans="1:90" ht="47.25" customHeight="1">
      <c r="A240" s="76"/>
      <c r="B240" s="76"/>
      <c r="C240" s="71" t="s">
        <v>161</v>
      </c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0" t="s">
        <v>95</v>
      </c>
      <c r="P240" s="70"/>
      <c r="Q240" s="70"/>
      <c r="R240" s="70"/>
      <c r="S240" s="70"/>
      <c r="T240" s="70"/>
      <c r="U240" s="71" t="s">
        <v>160</v>
      </c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65">
        <v>0</v>
      </c>
      <c r="AI240" s="68"/>
      <c r="AJ240" s="68"/>
      <c r="AK240" s="68"/>
      <c r="AL240" s="68"/>
      <c r="AM240" s="68"/>
      <c r="AN240" s="68"/>
      <c r="AO240" s="68"/>
      <c r="AP240" s="69"/>
      <c r="AQ240" s="65">
        <v>0</v>
      </c>
      <c r="AR240" s="68"/>
      <c r="AS240" s="68"/>
      <c r="AT240" s="68"/>
      <c r="AU240" s="68"/>
      <c r="AV240" s="68"/>
      <c r="AW240" s="68"/>
      <c r="AX240" s="68"/>
      <c r="AY240" s="69"/>
      <c r="AZ240" s="65">
        <v>0</v>
      </c>
      <c r="BA240" s="68"/>
      <c r="BB240" s="68"/>
      <c r="BC240" s="68"/>
      <c r="BD240" s="68"/>
      <c r="BE240" s="68"/>
      <c r="BF240" s="68"/>
      <c r="BG240" s="68"/>
      <c r="BH240" s="69"/>
      <c r="BI240" s="65">
        <v>0</v>
      </c>
      <c r="BJ240" s="68"/>
      <c r="BK240" s="68"/>
      <c r="BL240" s="68"/>
      <c r="BM240" s="68"/>
      <c r="BN240" s="68"/>
      <c r="BO240" s="68"/>
      <c r="BP240" s="69"/>
      <c r="BQ240" s="65">
        <v>0</v>
      </c>
      <c r="BR240" s="68"/>
      <c r="BS240" s="68"/>
      <c r="BT240" s="68"/>
      <c r="BU240" s="68"/>
      <c r="BV240" s="68"/>
      <c r="BW240" s="68"/>
      <c r="BX240" s="69"/>
      <c r="BY240" s="65">
        <v>0</v>
      </c>
      <c r="BZ240" s="68"/>
      <c r="CA240" s="68"/>
      <c r="CB240" s="68"/>
      <c r="CC240" s="68"/>
      <c r="CD240" s="69"/>
      <c r="CE240" s="64">
        <v>750</v>
      </c>
      <c r="CF240" s="64"/>
      <c r="CG240" s="64"/>
      <c r="CH240" s="64"/>
      <c r="CI240" s="64"/>
      <c r="CJ240" s="64"/>
      <c r="CK240" s="6">
        <v>0</v>
      </c>
      <c r="CL240" s="36">
        <v>750</v>
      </c>
    </row>
    <row r="241" spans="1:90" ht="15.75" customHeight="1">
      <c r="A241" s="76"/>
      <c r="B241" s="76"/>
      <c r="C241" s="81" t="s">
        <v>241</v>
      </c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70"/>
      <c r="P241" s="70"/>
      <c r="Q241" s="70"/>
      <c r="R241" s="70"/>
      <c r="S241" s="70"/>
      <c r="T241" s="70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"/>
      <c r="CL241" s="36"/>
    </row>
    <row r="242" spans="1:90" ht="35.25" customHeight="1">
      <c r="A242" s="76"/>
      <c r="B242" s="76"/>
      <c r="C242" s="71" t="s">
        <v>179</v>
      </c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0" t="s">
        <v>180</v>
      </c>
      <c r="P242" s="70"/>
      <c r="Q242" s="70"/>
      <c r="R242" s="70"/>
      <c r="S242" s="70"/>
      <c r="T242" s="70"/>
      <c r="U242" s="71" t="s">
        <v>160</v>
      </c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101">
        <v>0</v>
      </c>
      <c r="AI242" s="101"/>
      <c r="AJ242" s="101"/>
      <c r="AK242" s="101"/>
      <c r="AL242" s="101"/>
      <c r="AM242" s="101"/>
      <c r="AN242" s="101"/>
      <c r="AO242" s="101"/>
      <c r="AP242" s="101"/>
      <c r="AQ242" s="101">
        <v>0</v>
      </c>
      <c r="AR242" s="101"/>
      <c r="AS242" s="101"/>
      <c r="AT242" s="101"/>
      <c r="AU242" s="101"/>
      <c r="AV242" s="101"/>
      <c r="AW242" s="101"/>
      <c r="AX242" s="101"/>
      <c r="AY242" s="101"/>
      <c r="AZ242" s="101">
        <v>0</v>
      </c>
      <c r="BA242" s="101"/>
      <c r="BB242" s="101"/>
      <c r="BC242" s="101"/>
      <c r="BD242" s="101"/>
      <c r="BE242" s="101"/>
      <c r="BF242" s="101"/>
      <c r="BG242" s="101"/>
      <c r="BH242" s="101"/>
      <c r="BI242" s="101">
        <v>0</v>
      </c>
      <c r="BJ242" s="101"/>
      <c r="BK242" s="101"/>
      <c r="BL242" s="101"/>
      <c r="BM242" s="101"/>
      <c r="BN242" s="101"/>
      <c r="BO242" s="101"/>
      <c r="BP242" s="101"/>
      <c r="BQ242" s="101">
        <v>0</v>
      </c>
      <c r="BR242" s="101"/>
      <c r="BS242" s="101"/>
      <c r="BT242" s="101"/>
      <c r="BU242" s="101"/>
      <c r="BV242" s="101"/>
      <c r="BW242" s="101"/>
      <c r="BX242" s="101"/>
      <c r="BY242" s="101">
        <v>0</v>
      </c>
      <c r="BZ242" s="101"/>
      <c r="CA242" s="101"/>
      <c r="CB242" s="101"/>
      <c r="CC242" s="101"/>
      <c r="CD242" s="101"/>
      <c r="CE242" s="101">
        <v>100</v>
      </c>
      <c r="CF242" s="101"/>
      <c r="CG242" s="101"/>
      <c r="CH242" s="101"/>
      <c r="CI242" s="101"/>
      <c r="CJ242" s="101"/>
      <c r="CK242" s="8">
        <v>0</v>
      </c>
      <c r="CL242" s="42">
        <v>100</v>
      </c>
    </row>
    <row r="243" spans="1:90" ht="38.25" customHeight="1">
      <c r="A243" s="76"/>
      <c r="B243" s="76"/>
      <c r="C243" s="71" t="s">
        <v>181</v>
      </c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0" t="s">
        <v>180</v>
      </c>
      <c r="P243" s="70"/>
      <c r="Q243" s="70"/>
      <c r="R243" s="70"/>
      <c r="S243" s="70"/>
      <c r="T243" s="70"/>
      <c r="U243" s="71" t="s">
        <v>160</v>
      </c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101">
        <v>0</v>
      </c>
      <c r="AI243" s="101"/>
      <c r="AJ243" s="101"/>
      <c r="AK243" s="101"/>
      <c r="AL243" s="101"/>
      <c r="AM243" s="101"/>
      <c r="AN243" s="101"/>
      <c r="AO243" s="101"/>
      <c r="AP243" s="101"/>
      <c r="AQ243" s="101">
        <v>0</v>
      </c>
      <c r="AR243" s="101"/>
      <c r="AS243" s="101"/>
      <c r="AT243" s="101"/>
      <c r="AU243" s="101"/>
      <c r="AV243" s="101"/>
      <c r="AW243" s="101"/>
      <c r="AX243" s="101"/>
      <c r="AY243" s="101"/>
      <c r="AZ243" s="101">
        <v>0</v>
      </c>
      <c r="BA243" s="101"/>
      <c r="BB243" s="101"/>
      <c r="BC243" s="101"/>
      <c r="BD243" s="101"/>
      <c r="BE243" s="101"/>
      <c r="BF243" s="101"/>
      <c r="BG243" s="101"/>
      <c r="BH243" s="101"/>
      <c r="BI243" s="101">
        <v>0</v>
      </c>
      <c r="BJ243" s="101"/>
      <c r="BK243" s="101"/>
      <c r="BL243" s="101"/>
      <c r="BM243" s="101"/>
      <c r="BN243" s="101"/>
      <c r="BO243" s="101"/>
      <c r="BP243" s="101"/>
      <c r="BQ243" s="101">
        <v>0</v>
      </c>
      <c r="BR243" s="101"/>
      <c r="BS243" s="101"/>
      <c r="BT243" s="101"/>
      <c r="BU243" s="101"/>
      <c r="BV243" s="101"/>
      <c r="BW243" s="101"/>
      <c r="BX243" s="101"/>
      <c r="BY243" s="101">
        <v>0</v>
      </c>
      <c r="BZ243" s="101"/>
      <c r="CA243" s="101"/>
      <c r="CB243" s="101"/>
      <c r="CC243" s="101"/>
      <c r="CD243" s="101"/>
      <c r="CE243" s="101">
        <v>100</v>
      </c>
      <c r="CF243" s="101"/>
      <c r="CG243" s="101"/>
      <c r="CH243" s="101"/>
      <c r="CI243" s="101"/>
      <c r="CJ243" s="101"/>
      <c r="CK243" s="8">
        <v>0</v>
      </c>
      <c r="CL243" s="42">
        <v>100</v>
      </c>
    </row>
    <row r="244" spans="1:90" ht="73.5" customHeight="1">
      <c r="A244" s="76"/>
      <c r="B244" s="76"/>
      <c r="C244" s="81" t="s">
        <v>253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179">
        <v>0</v>
      </c>
      <c r="AI244" s="179"/>
      <c r="AJ244" s="179"/>
      <c r="AK244" s="179"/>
      <c r="AL244" s="179"/>
      <c r="AM244" s="179"/>
      <c r="AN244" s="179"/>
      <c r="AO244" s="179"/>
      <c r="AP244" s="179"/>
      <c r="AQ244" s="179">
        <v>0</v>
      </c>
      <c r="AR244" s="179"/>
      <c r="AS244" s="179"/>
      <c r="AT244" s="179"/>
      <c r="AU244" s="179"/>
      <c r="AV244" s="179"/>
      <c r="AW244" s="179"/>
      <c r="AX244" s="179"/>
      <c r="AY244" s="179"/>
      <c r="AZ244" s="179">
        <v>0</v>
      </c>
      <c r="BA244" s="179"/>
      <c r="BB244" s="179"/>
      <c r="BC244" s="179"/>
      <c r="BD244" s="179"/>
      <c r="BE244" s="179"/>
      <c r="BF244" s="179"/>
      <c r="BG244" s="179"/>
      <c r="BH244" s="179"/>
      <c r="BI244" s="179">
        <v>0</v>
      </c>
      <c r="BJ244" s="179"/>
      <c r="BK244" s="179"/>
      <c r="BL244" s="179"/>
      <c r="BM244" s="179"/>
      <c r="BN244" s="179"/>
      <c r="BO244" s="179"/>
      <c r="BP244" s="179"/>
      <c r="BQ244" s="179">
        <v>0</v>
      </c>
      <c r="BR244" s="179"/>
      <c r="BS244" s="179"/>
      <c r="BT244" s="179"/>
      <c r="BU244" s="179"/>
      <c r="BV244" s="179"/>
      <c r="BW244" s="179"/>
      <c r="BX244" s="179"/>
      <c r="BY244" s="179">
        <v>0</v>
      </c>
      <c r="BZ244" s="179"/>
      <c r="CA244" s="179"/>
      <c r="CB244" s="179"/>
      <c r="CC244" s="179"/>
      <c r="CD244" s="179"/>
      <c r="CE244" s="179">
        <f>CE246+CE247</f>
        <v>350000</v>
      </c>
      <c r="CF244" s="179"/>
      <c r="CG244" s="179"/>
      <c r="CH244" s="179"/>
      <c r="CI244" s="179"/>
      <c r="CJ244" s="179"/>
      <c r="CK244" s="22">
        <v>0</v>
      </c>
      <c r="CL244" s="43">
        <v>350000</v>
      </c>
    </row>
    <row r="245" spans="1:90" ht="18.75" customHeight="1">
      <c r="A245" s="76"/>
      <c r="B245" s="76"/>
      <c r="C245" s="81" t="s">
        <v>93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47"/>
      <c r="CL245" s="48"/>
    </row>
    <row r="246" spans="1:90" ht="38.25" customHeight="1">
      <c r="A246" s="76"/>
      <c r="B246" s="76"/>
      <c r="C246" s="71" t="s">
        <v>254</v>
      </c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0" t="s">
        <v>95</v>
      </c>
      <c r="P246" s="70"/>
      <c r="Q246" s="70"/>
      <c r="R246" s="70"/>
      <c r="S246" s="70"/>
      <c r="T246" s="70"/>
      <c r="U246" s="71" t="s">
        <v>96</v>
      </c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101">
        <v>0</v>
      </c>
      <c r="AI246" s="101"/>
      <c r="AJ246" s="101"/>
      <c r="AK246" s="101"/>
      <c r="AL246" s="101"/>
      <c r="AM246" s="101"/>
      <c r="AN246" s="101"/>
      <c r="AO246" s="101"/>
      <c r="AP246" s="101"/>
      <c r="AQ246" s="101">
        <v>0</v>
      </c>
      <c r="AR246" s="101"/>
      <c r="AS246" s="101"/>
      <c r="AT246" s="101"/>
      <c r="AU246" s="101"/>
      <c r="AV246" s="101"/>
      <c r="AW246" s="101"/>
      <c r="AX246" s="101"/>
      <c r="AY246" s="101"/>
      <c r="AZ246" s="101">
        <v>0</v>
      </c>
      <c r="BA246" s="101"/>
      <c r="BB246" s="101"/>
      <c r="BC246" s="101"/>
      <c r="BD246" s="101"/>
      <c r="BE246" s="101"/>
      <c r="BF246" s="101"/>
      <c r="BG246" s="101"/>
      <c r="BH246" s="101"/>
      <c r="BI246" s="101">
        <v>0</v>
      </c>
      <c r="BJ246" s="101"/>
      <c r="BK246" s="101"/>
      <c r="BL246" s="101"/>
      <c r="BM246" s="101"/>
      <c r="BN246" s="101"/>
      <c r="BO246" s="101"/>
      <c r="BP246" s="101"/>
      <c r="BQ246" s="101">
        <v>0</v>
      </c>
      <c r="BR246" s="101"/>
      <c r="BS246" s="101"/>
      <c r="BT246" s="101"/>
      <c r="BU246" s="101"/>
      <c r="BV246" s="101"/>
      <c r="BW246" s="101"/>
      <c r="BX246" s="101"/>
      <c r="BY246" s="101">
        <v>0</v>
      </c>
      <c r="BZ246" s="101"/>
      <c r="CA246" s="101"/>
      <c r="CB246" s="101"/>
      <c r="CC246" s="101"/>
      <c r="CD246" s="101"/>
      <c r="CE246" s="64">
        <v>100000</v>
      </c>
      <c r="CF246" s="64"/>
      <c r="CG246" s="64"/>
      <c r="CH246" s="64"/>
      <c r="CI246" s="64"/>
      <c r="CJ246" s="65"/>
      <c r="CK246" s="25">
        <v>0</v>
      </c>
      <c r="CL246" s="25">
        <v>100000</v>
      </c>
    </row>
    <row r="247" spans="1:90" ht="36" customHeight="1">
      <c r="A247" s="76"/>
      <c r="B247" s="76"/>
      <c r="C247" s="71" t="s">
        <v>255</v>
      </c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0" t="s">
        <v>95</v>
      </c>
      <c r="P247" s="70"/>
      <c r="Q247" s="70"/>
      <c r="R247" s="70"/>
      <c r="S247" s="70"/>
      <c r="T247" s="70"/>
      <c r="U247" s="71" t="s">
        <v>96</v>
      </c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101">
        <v>0</v>
      </c>
      <c r="AI247" s="101"/>
      <c r="AJ247" s="101"/>
      <c r="AK247" s="101"/>
      <c r="AL247" s="101"/>
      <c r="AM247" s="101"/>
      <c r="AN247" s="101"/>
      <c r="AO247" s="101"/>
      <c r="AP247" s="101"/>
      <c r="AQ247" s="101">
        <v>0</v>
      </c>
      <c r="AR247" s="101"/>
      <c r="AS247" s="101"/>
      <c r="AT247" s="101"/>
      <c r="AU247" s="101"/>
      <c r="AV247" s="101"/>
      <c r="AW247" s="101"/>
      <c r="AX247" s="101"/>
      <c r="AY247" s="101"/>
      <c r="AZ247" s="101">
        <v>0</v>
      </c>
      <c r="BA247" s="101"/>
      <c r="BB247" s="101"/>
      <c r="BC247" s="101"/>
      <c r="BD247" s="101"/>
      <c r="BE247" s="101"/>
      <c r="BF247" s="101"/>
      <c r="BG247" s="101"/>
      <c r="BH247" s="101"/>
      <c r="BI247" s="101">
        <v>0</v>
      </c>
      <c r="BJ247" s="101"/>
      <c r="BK247" s="101"/>
      <c r="BL247" s="101"/>
      <c r="BM247" s="101"/>
      <c r="BN247" s="101"/>
      <c r="BO247" s="101"/>
      <c r="BP247" s="101"/>
      <c r="BQ247" s="101">
        <v>0</v>
      </c>
      <c r="BR247" s="101"/>
      <c r="BS247" s="101"/>
      <c r="BT247" s="101"/>
      <c r="BU247" s="101"/>
      <c r="BV247" s="101"/>
      <c r="BW247" s="101"/>
      <c r="BX247" s="101"/>
      <c r="BY247" s="101">
        <v>0</v>
      </c>
      <c r="BZ247" s="101"/>
      <c r="CA247" s="101"/>
      <c r="CB247" s="101"/>
      <c r="CC247" s="101"/>
      <c r="CD247" s="101"/>
      <c r="CE247" s="65">
        <v>250000</v>
      </c>
      <c r="CF247" s="68"/>
      <c r="CG247" s="68"/>
      <c r="CH247" s="68"/>
      <c r="CI247" s="68"/>
      <c r="CJ247" s="68"/>
      <c r="CK247" s="25">
        <v>0</v>
      </c>
      <c r="CL247" s="25">
        <v>250000</v>
      </c>
    </row>
    <row r="248" spans="1:90" ht="18" customHeight="1">
      <c r="A248" s="76"/>
      <c r="B248" s="76"/>
      <c r="C248" s="81" t="s">
        <v>132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70" t="s">
        <v>55</v>
      </c>
      <c r="P248" s="70"/>
      <c r="Q248" s="70"/>
      <c r="R248" s="70"/>
      <c r="S248" s="70"/>
      <c r="T248" s="70"/>
      <c r="U248" s="71" t="s">
        <v>55</v>
      </c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6" t="s">
        <v>55</v>
      </c>
      <c r="AI248" s="76"/>
      <c r="AJ248" s="76"/>
      <c r="AK248" s="76"/>
      <c r="AL248" s="76"/>
      <c r="AM248" s="76"/>
      <c r="AN248" s="76"/>
      <c r="AO248" s="76"/>
      <c r="AP248" s="76"/>
      <c r="AQ248" s="76" t="s">
        <v>55</v>
      </c>
      <c r="AR248" s="76"/>
      <c r="AS248" s="76"/>
      <c r="AT248" s="76"/>
      <c r="AU248" s="76"/>
      <c r="AV248" s="76"/>
      <c r="AW248" s="76"/>
      <c r="AX248" s="76"/>
      <c r="AY248" s="76"/>
      <c r="AZ248" s="76" t="s">
        <v>55</v>
      </c>
      <c r="BA248" s="76"/>
      <c r="BB248" s="76"/>
      <c r="BC248" s="76"/>
      <c r="BD248" s="76"/>
      <c r="BE248" s="76"/>
      <c r="BF248" s="76"/>
      <c r="BG248" s="76"/>
      <c r="BH248" s="76"/>
      <c r="BI248" s="76" t="s">
        <v>55</v>
      </c>
      <c r="BJ248" s="76"/>
      <c r="BK248" s="76"/>
      <c r="BL248" s="76"/>
      <c r="BM248" s="76"/>
      <c r="BN248" s="76"/>
      <c r="BO248" s="76"/>
      <c r="BP248" s="76"/>
      <c r="BQ248" s="76" t="s">
        <v>55</v>
      </c>
      <c r="BR248" s="76"/>
      <c r="BS248" s="76"/>
      <c r="BT248" s="76"/>
      <c r="BU248" s="76"/>
      <c r="BV248" s="76"/>
      <c r="BW248" s="76"/>
      <c r="BX248" s="76"/>
      <c r="BY248" s="76" t="s">
        <v>55</v>
      </c>
      <c r="BZ248" s="76"/>
      <c r="CA248" s="76"/>
      <c r="CB248" s="76"/>
      <c r="CC248" s="76"/>
      <c r="CD248" s="76"/>
      <c r="CE248" s="111" t="s">
        <v>55</v>
      </c>
      <c r="CF248" s="111"/>
      <c r="CG248" s="111"/>
      <c r="CH248" s="111"/>
      <c r="CI248" s="111"/>
      <c r="CJ248" s="111"/>
      <c r="CK248" s="49"/>
      <c r="CL248" s="50"/>
    </row>
    <row r="249" spans="1:90" ht="38.25" customHeight="1">
      <c r="A249" s="76"/>
      <c r="B249" s="76"/>
      <c r="C249" s="71" t="s">
        <v>256</v>
      </c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0" t="s">
        <v>133</v>
      </c>
      <c r="P249" s="70"/>
      <c r="Q249" s="70"/>
      <c r="R249" s="70"/>
      <c r="S249" s="70"/>
      <c r="T249" s="70"/>
      <c r="U249" s="71" t="s">
        <v>137</v>
      </c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101">
        <v>0</v>
      </c>
      <c r="AI249" s="101"/>
      <c r="AJ249" s="101"/>
      <c r="AK249" s="101"/>
      <c r="AL249" s="101"/>
      <c r="AM249" s="101"/>
      <c r="AN249" s="101"/>
      <c r="AO249" s="101"/>
      <c r="AP249" s="101"/>
      <c r="AQ249" s="101">
        <v>0</v>
      </c>
      <c r="AR249" s="101"/>
      <c r="AS249" s="101"/>
      <c r="AT249" s="101"/>
      <c r="AU249" s="101"/>
      <c r="AV249" s="101"/>
      <c r="AW249" s="101"/>
      <c r="AX249" s="101"/>
      <c r="AY249" s="101"/>
      <c r="AZ249" s="101">
        <v>0</v>
      </c>
      <c r="BA249" s="101"/>
      <c r="BB249" s="101"/>
      <c r="BC249" s="101"/>
      <c r="BD249" s="101"/>
      <c r="BE249" s="101"/>
      <c r="BF249" s="101"/>
      <c r="BG249" s="101"/>
      <c r="BH249" s="101"/>
      <c r="BI249" s="101">
        <v>0</v>
      </c>
      <c r="BJ249" s="101"/>
      <c r="BK249" s="101"/>
      <c r="BL249" s="101"/>
      <c r="BM249" s="101"/>
      <c r="BN249" s="101"/>
      <c r="BO249" s="101"/>
      <c r="BP249" s="101"/>
      <c r="BQ249" s="101">
        <v>0</v>
      </c>
      <c r="BR249" s="101"/>
      <c r="BS249" s="101"/>
      <c r="BT249" s="101"/>
      <c r="BU249" s="101"/>
      <c r="BV249" s="101"/>
      <c r="BW249" s="101"/>
      <c r="BX249" s="101"/>
      <c r="BY249" s="101">
        <v>0</v>
      </c>
      <c r="BZ249" s="101"/>
      <c r="CA249" s="101"/>
      <c r="CB249" s="101"/>
      <c r="CC249" s="101"/>
      <c r="CD249" s="101"/>
      <c r="CE249" s="64">
        <v>200</v>
      </c>
      <c r="CF249" s="64"/>
      <c r="CG249" s="64"/>
      <c r="CH249" s="64"/>
      <c r="CI249" s="64"/>
      <c r="CJ249" s="64"/>
      <c r="CK249" s="21">
        <v>0</v>
      </c>
      <c r="CL249" s="41">
        <v>200</v>
      </c>
    </row>
    <row r="250" spans="1:90" ht="34.5" customHeight="1">
      <c r="A250" s="76"/>
      <c r="B250" s="76"/>
      <c r="C250" s="71" t="s">
        <v>257</v>
      </c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0" t="s">
        <v>133</v>
      </c>
      <c r="P250" s="70"/>
      <c r="Q250" s="70"/>
      <c r="R250" s="70"/>
      <c r="S250" s="70"/>
      <c r="T250" s="70"/>
      <c r="U250" s="71" t="s">
        <v>137</v>
      </c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101">
        <v>0</v>
      </c>
      <c r="AI250" s="101"/>
      <c r="AJ250" s="101"/>
      <c r="AK250" s="101"/>
      <c r="AL250" s="101"/>
      <c r="AM250" s="101"/>
      <c r="AN250" s="101"/>
      <c r="AO250" s="101"/>
      <c r="AP250" s="101"/>
      <c r="AQ250" s="101">
        <v>0</v>
      </c>
      <c r="AR250" s="101"/>
      <c r="AS250" s="101"/>
      <c r="AT250" s="101"/>
      <c r="AU250" s="101"/>
      <c r="AV250" s="101"/>
      <c r="AW250" s="101"/>
      <c r="AX250" s="101"/>
      <c r="AY250" s="101"/>
      <c r="AZ250" s="101">
        <v>0</v>
      </c>
      <c r="BA250" s="101"/>
      <c r="BB250" s="101"/>
      <c r="BC250" s="101"/>
      <c r="BD250" s="101"/>
      <c r="BE250" s="101"/>
      <c r="BF250" s="101"/>
      <c r="BG250" s="101"/>
      <c r="BH250" s="101"/>
      <c r="BI250" s="101">
        <v>0</v>
      </c>
      <c r="BJ250" s="101"/>
      <c r="BK250" s="101"/>
      <c r="BL250" s="101"/>
      <c r="BM250" s="101"/>
      <c r="BN250" s="101"/>
      <c r="BO250" s="101"/>
      <c r="BP250" s="101"/>
      <c r="BQ250" s="101">
        <v>0</v>
      </c>
      <c r="BR250" s="101"/>
      <c r="BS250" s="101"/>
      <c r="BT250" s="101"/>
      <c r="BU250" s="101"/>
      <c r="BV250" s="101"/>
      <c r="BW250" s="101"/>
      <c r="BX250" s="101"/>
      <c r="BY250" s="101">
        <v>0</v>
      </c>
      <c r="BZ250" s="101"/>
      <c r="CA250" s="101"/>
      <c r="CB250" s="101"/>
      <c r="CC250" s="101"/>
      <c r="CD250" s="101"/>
      <c r="CE250" s="64">
        <v>250</v>
      </c>
      <c r="CF250" s="64"/>
      <c r="CG250" s="64"/>
      <c r="CH250" s="64"/>
      <c r="CI250" s="64"/>
      <c r="CJ250" s="64"/>
      <c r="CK250" s="21">
        <v>0</v>
      </c>
      <c r="CL250" s="41">
        <v>250</v>
      </c>
    </row>
    <row r="251" spans="1:90" ht="16.5" customHeight="1">
      <c r="A251" s="76"/>
      <c r="B251" s="76"/>
      <c r="C251" s="81" t="s">
        <v>240</v>
      </c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70" t="s">
        <v>55</v>
      </c>
      <c r="P251" s="70"/>
      <c r="Q251" s="70"/>
      <c r="R251" s="70"/>
      <c r="S251" s="70"/>
      <c r="T251" s="70"/>
      <c r="U251" s="71" t="s">
        <v>55</v>
      </c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6" t="s">
        <v>55</v>
      </c>
      <c r="AI251" s="76"/>
      <c r="AJ251" s="76"/>
      <c r="AK251" s="76"/>
      <c r="AL251" s="76"/>
      <c r="AM251" s="76"/>
      <c r="AN251" s="76"/>
      <c r="AO251" s="76"/>
      <c r="AP251" s="76"/>
      <c r="AQ251" s="76" t="s">
        <v>55</v>
      </c>
      <c r="AR251" s="76"/>
      <c r="AS251" s="76"/>
      <c r="AT251" s="76"/>
      <c r="AU251" s="76"/>
      <c r="AV251" s="76"/>
      <c r="AW251" s="76"/>
      <c r="AX251" s="76"/>
      <c r="AY251" s="76"/>
      <c r="AZ251" s="76" t="s">
        <v>55</v>
      </c>
      <c r="BA251" s="76"/>
      <c r="BB251" s="76"/>
      <c r="BC251" s="76"/>
      <c r="BD251" s="76"/>
      <c r="BE251" s="76"/>
      <c r="BF251" s="76"/>
      <c r="BG251" s="76"/>
      <c r="BH251" s="76"/>
      <c r="BI251" s="76" t="s">
        <v>55</v>
      </c>
      <c r="BJ251" s="76"/>
      <c r="BK251" s="76"/>
      <c r="BL251" s="76"/>
      <c r="BM251" s="76"/>
      <c r="BN251" s="76"/>
      <c r="BO251" s="76"/>
      <c r="BP251" s="76"/>
      <c r="BQ251" s="76" t="s">
        <v>55</v>
      </c>
      <c r="BR251" s="76"/>
      <c r="BS251" s="76"/>
      <c r="BT251" s="76"/>
      <c r="BU251" s="76"/>
      <c r="BV251" s="76"/>
      <c r="BW251" s="76"/>
      <c r="BX251" s="76"/>
      <c r="BY251" s="76" t="s">
        <v>55</v>
      </c>
      <c r="BZ251" s="76"/>
      <c r="CA251" s="76"/>
      <c r="CB251" s="76"/>
      <c r="CC251" s="76"/>
      <c r="CD251" s="76"/>
      <c r="CE251" s="111" t="s">
        <v>55</v>
      </c>
      <c r="CF251" s="111"/>
      <c r="CG251" s="111"/>
      <c r="CH251" s="111"/>
      <c r="CI251" s="111"/>
      <c r="CJ251" s="111"/>
      <c r="CK251" s="21"/>
      <c r="CL251" s="41"/>
    </row>
    <row r="252" spans="1:90" ht="38.25" customHeight="1">
      <c r="A252" s="76"/>
      <c r="B252" s="76"/>
      <c r="C252" s="71" t="s">
        <v>258</v>
      </c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0" t="s">
        <v>95</v>
      </c>
      <c r="P252" s="70"/>
      <c r="Q252" s="70"/>
      <c r="R252" s="70"/>
      <c r="S252" s="70"/>
      <c r="T252" s="70"/>
      <c r="U252" s="71" t="s">
        <v>137</v>
      </c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101">
        <v>0</v>
      </c>
      <c r="AI252" s="101"/>
      <c r="AJ252" s="101"/>
      <c r="AK252" s="101"/>
      <c r="AL252" s="101"/>
      <c r="AM252" s="101"/>
      <c r="AN252" s="101"/>
      <c r="AO252" s="101"/>
      <c r="AP252" s="101"/>
      <c r="AQ252" s="101">
        <v>0</v>
      </c>
      <c r="AR252" s="101"/>
      <c r="AS252" s="101"/>
      <c r="AT252" s="101"/>
      <c r="AU252" s="101"/>
      <c r="AV252" s="101"/>
      <c r="AW252" s="101"/>
      <c r="AX252" s="101"/>
      <c r="AY252" s="101"/>
      <c r="AZ252" s="101">
        <v>0</v>
      </c>
      <c r="BA252" s="101"/>
      <c r="BB252" s="101"/>
      <c r="BC252" s="101"/>
      <c r="BD252" s="101"/>
      <c r="BE252" s="101"/>
      <c r="BF252" s="101"/>
      <c r="BG252" s="101"/>
      <c r="BH252" s="101"/>
      <c r="BI252" s="101">
        <v>0</v>
      </c>
      <c r="BJ252" s="101"/>
      <c r="BK252" s="101"/>
      <c r="BL252" s="101"/>
      <c r="BM252" s="101"/>
      <c r="BN252" s="101"/>
      <c r="BO252" s="101"/>
      <c r="BP252" s="101"/>
      <c r="BQ252" s="101">
        <v>0</v>
      </c>
      <c r="BR252" s="101"/>
      <c r="BS252" s="101"/>
      <c r="BT252" s="101"/>
      <c r="BU252" s="101"/>
      <c r="BV252" s="101"/>
      <c r="BW252" s="101"/>
      <c r="BX252" s="101"/>
      <c r="BY252" s="101">
        <v>0</v>
      </c>
      <c r="BZ252" s="101"/>
      <c r="CA252" s="101"/>
      <c r="CB252" s="101"/>
      <c r="CC252" s="101"/>
      <c r="CD252" s="101"/>
      <c r="CE252" s="64">
        <v>500</v>
      </c>
      <c r="CF252" s="64"/>
      <c r="CG252" s="64"/>
      <c r="CH252" s="64"/>
      <c r="CI252" s="64"/>
      <c r="CJ252" s="64"/>
      <c r="CK252" s="21">
        <v>0</v>
      </c>
      <c r="CL252" s="41">
        <v>500</v>
      </c>
    </row>
    <row r="253" spans="1:90" ht="38.25" customHeight="1">
      <c r="A253" s="76"/>
      <c r="B253" s="76"/>
      <c r="C253" s="71" t="s">
        <v>259</v>
      </c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 t="s">
        <v>95</v>
      </c>
      <c r="P253" s="70"/>
      <c r="Q253" s="70"/>
      <c r="R253" s="70"/>
      <c r="S253" s="70"/>
      <c r="T253" s="70"/>
      <c r="U253" s="71" t="s">
        <v>137</v>
      </c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101">
        <v>0</v>
      </c>
      <c r="AI253" s="101"/>
      <c r="AJ253" s="101"/>
      <c r="AK253" s="101"/>
      <c r="AL253" s="101"/>
      <c r="AM253" s="101"/>
      <c r="AN253" s="101"/>
      <c r="AO253" s="101"/>
      <c r="AP253" s="101"/>
      <c r="AQ253" s="101">
        <v>0</v>
      </c>
      <c r="AR253" s="101"/>
      <c r="AS253" s="101"/>
      <c r="AT253" s="101"/>
      <c r="AU253" s="101"/>
      <c r="AV253" s="101"/>
      <c r="AW253" s="101"/>
      <c r="AX253" s="101"/>
      <c r="AY253" s="101"/>
      <c r="AZ253" s="101">
        <v>0</v>
      </c>
      <c r="BA253" s="101"/>
      <c r="BB253" s="101"/>
      <c r="BC253" s="101"/>
      <c r="BD253" s="101"/>
      <c r="BE253" s="101"/>
      <c r="BF253" s="101"/>
      <c r="BG253" s="101"/>
      <c r="BH253" s="101"/>
      <c r="BI253" s="101">
        <v>0</v>
      </c>
      <c r="BJ253" s="101"/>
      <c r="BK253" s="101"/>
      <c r="BL253" s="101"/>
      <c r="BM253" s="101"/>
      <c r="BN253" s="101"/>
      <c r="BO253" s="101"/>
      <c r="BP253" s="101"/>
      <c r="BQ253" s="101">
        <v>0</v>
      </c>
      <c r="BR253" s="101"/>
      <c r="BS253" s="101"/>
      <c r="BT253" s="101"/>
      <c r="BU253" s="101"/>
      <c r="BV253" s="101"/>
      <c r="BW253" s="101"/>
      <c r="BX253" s="101"/>
      <c r="BY253" s="101">
        <v>0</v>
      </c>
      <c r="BZ253" s="101"/>
      <c r="CA253" s="101"/>
      <c r="CB253" s="101"/>
      <c r="CC253" s="101"/>
      <c r="CD253" s="101"/>
      <c r="CE253" s="64">
        <v>1000</v>
      </c>
      <c r="CF253" s="64"/>
      <c r="CG253" s="64"/>
      <c r="CH253" s="64"/>
      <c r="CI253" s="64"/>
      <c r="CJ253" s="64"/>
      <c r="CK253" s="21">
        <v>0</v>
      </c>
      <c r="CL253" s="41">
        <v>1000</v>
      </c>
    </row>
    <row r="254" spans="1:90" ht="15.75" customHeight="1">
      <c r="A254" s="76"/>
      <c r="B254" s="76"/>
      <c r="C254" s="81" t="s">
        <v>241</v>
      </c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70"/>
      <c r="P254" s="70"/>
      <c r="Q254" s="70"/>
      <c r="R254" s="70"/>
      <c r="S254" s="70"/>
      <c r="T254" s="70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111"/>
      <c r="CF254" s="111"/>
      <c r="CG254" s="111"/>
      <c r="CH254" s="111"/>
      <c r="CI254" s="111"/>
      <c r="CJ254" s="111"/>
      <c r="CK254" s="21"/>
      <c r="CL254" s="41"/>
    </row>
    <row r="255" spans="1:90" ht="38.25" customHeight="1">
      <c r="A255" s="76"/>
      <c r="B255" s="76"/>
      <c r="C255" s="71" t="s">
        <v>260</v>
      </c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0" t="s">
        <v>180</v>
      </c>
      <c r="P255" s="70"/>
      <c r="Q255" s="70"/>
      <c r="R255" s="70"/>
      <c r="S255" s="70"/>
      <c r="T255" s="70"/>
      <c r="U255" s="71" t="s">
        <v>137</v>
      </c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101">
        <v>0</v>
      </c>
      <c r="AI255" s="101"/>
      <c r="AJ255" s="101"/>
      <c r="AK255" s="101"/>
      <c r="AL255" s="101"/>
      <c r="AM255" s="101"/>
      <c r="AN255" s="101"/>
      <c r="AO255" s="101"/>
      <c r="AP255" s="101"/>
      <c r="AQ255" s="101">
        <v>0</v>
      </c>
      <c r="AR255" s="101"/>
      <c r="AS255" s="101"/>
      <c r="AT255" s="101"/>
      <c r="AU255" s="101"/>
      <c r="AV255" s="101"/>
      <c r="AW255" s="101"/>
      <c r="AX255" s="101"/>
      <c r="AY255" s="101"/>
      <c r="AZ255" s="101">
        <v>0</v>
      </c>
      <c r="BA255" s="101"/>
      <c r="BB255" s="101"/>
      <c r="BC255" s="101"/>
      <c r="BD255" s="101"/>
      <c r="BE255" s="101"/>
      <c r="BF255" s="101"/>
      <c r="BG255" s="101"/>
      <c r="BH255" s="101"/>
      <c r="BI255" s="101">
        <v>0</v>
      </c>
      <c r="BJ255" s="101"/>
      <c r="BK255" s="101"/>
      <c r="BL255" s="101"/>
      <c r="BM255" s="101"/>
      <c r="BN255" s="101"/>
      <c r="BO255" s="101"/>
      <c r="BP255" s="101"/>
      <c r="BQ255" s="101">
        <v>0</v>
      </c>
      <c r="BR255" s="101"/>
      <c r="BS255" s="101"/>
      <c r="BT255" s="101"/>
      <c r="BU255" s="101"/>
      <c r="BV255" s="101"/>
      <c r="BW255" s="101"/>
      <c r="BX255" s="101"/>
      <c r="BY255" s="101">
        <v>0</v>
      </c>
      <c r="BZ255" s="101"/>
      <c r="CA255" s="101"/>
      <c r="CB255" s="101"/>
      <c r="CC255" s="101"/>
      <c r="CD255" s="101"/>
      <c r="CE255" s="64">
        <v>100</v>
      </c>
      <c r="CF255" s="64"/>
      <c r="CG255" s="64"/>
      <c r="CH255" s="64"/>
      <c r="CI255" s="64"/>
      <c r="CJ255" s="64"/>
      <c r="CK255" s="21">
        <v>0</v>
      </c>
      <c r="CL255" s="41">
        <v>100</v>
      </c>
    </row>
    <row r="256" spans="1:90" ht="63" customHeight="1">
      <c r="A256" s="76"/>
      <c r="B256" s="76"/>
      <c r="C256" s="180" t="s">
        <v>251</v>
      </c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67">
        <v>0</v>
      </c>
      <c r="AI256" s="67"/>
      <c r="AJ256" s="67"/>
      <c r="AK256" s="67"/>
      <c r="AL256" s="67"/>
      <c r="AM256" s="67"/>
      <c r="AN256" s="67"/>
      <c r="AO256" s="67"/>
      <c r="AP256" s="67"/>
      <c r="AQ256" s="67">
        <v>0</v>
      </c>
      <c r="AR256" s="67"/>
      <c r="AS256" s="67"/>
      <c r="AT256" s="67"/>
      <c r="AU256" s="67"/>
      <c r="AV256" s="67"/>
      <c r="AW256" s="67"/>
      <c r="AX256" s="67"/>
      <c r="AY256" s="67"/>
      <c r="AZ256" s="67">
        <v>0</v>
      </c>
      <c r="BA256" s="67"/>
      <c r="BB256" s="67"/>
      <c r="BC256" s="67"/>
      <c r="BD256" s="67"/>
      <c r="BE256" s="67"/>
      <c r="BF256" s="67"/>
      <c r="BG256" s="67"/>
      <c r="BH256" s="67"/>
      <c r="BI256" s="67">
        <v>0</v>
      </c>
      <c r="BJ256" s="67"/>
      <c r="BK256" s="67"/>
      <c r="BL256" s="67"/>
      <c r="BM256" s="67"/>
      <c r="BN256" s="67"/>
      <c r="BO256" s="67"/>
      <c r="BP256" s="67"/>
      <c r="BQ256" s="179">
        <v>0</v>
      </c>
      <c r="BR256" s="179"/>
      <c r="BS256" s="179"/>
      <c r="BT256" s="179"/>
      <c r="BU256" s="179"/>
      <c r="BV256" s="179"/>
      <c r="BW256" s="179"/>
      <c r="BX256" s="179"/>
      <c r="BY256" s="179">
        <v>0</v>
      </c>
      <c r="BZ256" s="179"/>
      <c r="CA256" s="179"/>
      <c r="CB256" s="179"/>
      <c r="CC256" s="179"/>
      <c r="CD256" s="179"/>
      <c r="CE256" s="179">
        <v>100000</v>
      </c>
      <c r="CF256" s="179"/>
      <c r="CG256" s="179"/>
      <c r="CH256" s="179"/>
      <c r="CI256" s="179"/>
      <c r="CJ256" s="179"/>
      <c r="CK256" s="22">
        <v>0</v>
      </c>
      <c r="CL256" s="43">
        <v>100000</v>
      </c>
    </row>
    <row r="257" spans="1:90" ht="16.5" customHeight="1">
      <c r="A257" s="76"/>
      <c r="B257" s="76"/>
      <c r="C257" s="81" t="s">
        <v>93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76" t="s">
        <v>55</v>
      </c>
      <c r="P257" s="76"/>
      <c r="Q257" s="76"/>
      <c r="R257" s="76"/>
      <c r="S257" s="76"/>
      <c r="T257" s="76"/>
      <c r="U257" s="76" t="s">
        <v>55</v>
      </c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 t="s">
        <v>55</v>
      </c>
      <c r="AI257" s="76"/>
      <c r="AJ257" s="76"/>
      <c r="AK257" s="76"/>
      <c r="AL257" s="76"/>
      <c r="AM257" s="76"/>
      <c r="AN257" s="76"/>
      <c r="AO257" s="76"/>
      <c r="AP257" s="76"/>
      <c r="AQ257" s="76" t="s">
        <v>55</v>
      </c>
      <c r="AR257" s="76"/>
      <c r="AS257" s="76"/>
      <c r="AT257" s="76"/>
      <c r="AU257" s="76"/>
      <c r="AV257" s="76"/>
      <c r="AW257" s="76"/>
      <c r="AX257" s="76"/>
      <c r="AY257" s="76"/>
      <c r="AZ257" s="76" t="s">
        <v>55</v>
      </c>
      <c r="BA257" s="76"/>
      <c r="BB257" s="76"/>
      <c r="BC257" s="76"/>
      <c r="BD257" s="76"/>
      <c r="BE257" s="76"/>
      <c r="BF257" s="76"/>
      <c r="BG257" s="76"/>
      <c r="BH257" s="76"/>
      <c r="BI257" s="76" t="s">
        <v>55</v>
      </c>
      <c r="BJ257" s="76"/>
      <c r="BK257" s="76"/>
      <c r="BL257" s="76"/>
      <c r="BM257" s="76"/>
      <c r="BN257" s="76"/>
      <c r="BO257" s="76"/>
      <c r="BP257" s="76"/>
      <c r="BQ257" s="76" t="s">
        <v>55</v>
      </c>
      <c r="BR257" s="76"/>
      <c r="BS257" s="76"/>
      <c r="BT257" s="76"/>
      <c r="BU257" s="76"/>
      <c r="BV257" s="76"/>
      <c r="BW257" s="76"/>
      <c r="BX257" s="76"/>
      <c r="BY257" s="76" t="s">
        <v>55</v>
      </c>
      <c r="BZ257" s="76"/>
      <c r="CA257" s="76"/>
      <c r="CB257" s="76"/>
      <c r="CC257" s="76"/>
      <c r="CD257" s="76"/>
      <c r="CE257" s="76" t="s">
        <v>55</v>
      </c>
      <c r="CF257" s="76"/>
      <c r="CG257" s="76"/>
      <c r="CH257" s="76"/>
      <c r="CI257" s="76"/>
      <c r="CJ257" s="76"/>
      <c r="CK257" s="5"/>
      <c r="CL257" s="40"/>
    </row>
    <row r="258" spans="1:90" ht="54" customHeight="1">
      <c r="A258" s="76"/>
      <c r="B258" s="76"/>
      <c r="C258" s="71" t="s">
        <v>113</v>
      </c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0" t="s">
        <v>95</v>
      </c>
      <c r="P258" s="70"/>
      <c r="Q258" s="70"/>
      <c r="R258" s="70"/>
      <c r="S258" s="70"/>
      <c r="T258" s="70"/>
      <c r="U258" s="71" t="s">
        <v>96</v>
      </c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80">
        <v>0</v>
      </c>
      <c r="AI258" s="80"/>
      <c r="AJ258" s="80"/>
      <c r="AK258" s="80"/>
      <c r="AL258" s="80"/>
      <c r="AM258" s="80"/>
      <c r="AN258" s="80"/>
      <c r="AO258" s="80"/>
      <c r="AP258" s="80"/>
      <c r="AQ258" s="80">
        <v>0</v>
      </c>
      <c r="AR258" s="80"/>
      <c r="AS258" s="80"/>
      <c r="AT258" s="80"/>
      <c r="AU258" s="80"/>
      <c r="AV258" s="80"/>
      <c r="AW258" s="80"/>
      <c r="AX258" s="80"/>
      <c r="AY258" s="80"/>
      <c r="AZ258" s="80">
        <v>0</v>
      </c>
      <c r="BA258" s="80"/>
      <c r="BB258" s="80"/>
      <c r="BC258" s="80"/>
      <c r="BD258" s="80"/>
      <c r="BE258" s="80"/>
      <c r="BF258" s="80"/>
      <c r="BG258" s="80"/>
      <c r="BH258" s="80"/>
      <c r="BI258" s="80">
        <v>0</v>
      </c>
      <c r="BJ258" s="80"/>
      <c r="BK258" s="80"/>
      <c r="BL258" s="80"/>
      <c r="BM258" s="80"/>
      <c r="BN258" s="80"/>
      <c r="BO258" s="80"/>
      <c r="BP258" s="80"/>
      <c r="BQ258" s="80">
        <v>0</v>
      </c>
      <c r="BR258" s="80"/>
      <c r="BS258" s="80"/>
      <c r="BT258" s="80"/>
      <c r="BU258" s="80"/>
      <c r="BV258" s="80"/>
      <c r="BW258" s="80"/>
      <c r="BX258" s="80"/>
      <c r="BY258" s="80">
        <v>0</v>
      </c>
      <c r="BZ258" s="80"/>
      <c r="CA258" s="80"/>
      <c r="CB258" s="80"/>
      <c r="CC258" s="80"/>
      <c r="CD258" s="80"/>
      <c r="CE258" s="80">
        <v>100000</v>
      </c>
      <c r="CF258" s="80"/>
      <c r="CG258" s="80"/>
      <c r="CH258" s="80"/>
      <c r="CI258" s="80"/>
      <c r="CJ258" s="80"/>
      <c r="CK258" s="21">
        <v>0</v>
      </c>
      <c r="CL258" s="41">
        <v>100000</v>
      </c>
    </row>
    <row r="259" spans="1:90" ht="16.5" customHeight="1">
      <c r="A259" s="76"/>
      <c r="B259" s="76"/>
      <c r="C259" s="81" t="s">
        <v>132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70" t="s">
        <v>55</v>
      </c>
      <c r="P259" s="70"/>
      <c r="Q259" s="70"/>
      <c r="R259" s="70"/>
      <c r="S259" s="70"/>
      <c r="T259" s="70"/>
      <c r="U259" s="71" t="s">
        <v>55</v>
      </c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80" t="s">
        <v>55</v>
      </c>
      <c r="AI259" s="80"/>
      <c r="AJ259" s="80"/>
      <c r="AK259" s="80"/>
      <c r="AL259" s="80"/>
      <c r="AM259" s="80"/>
      <c r="AN259" s="80"/>
      <c r="AO259" s="80"/>
      <c r="AP259" s="80"/>
      <c r="AQ259" s="80" t="s">
        <v>55</v>
      </c>
      <c r="AR259" s="80"/>
      <c r="AS259" s="80"/>
      <c r="AT259" s="80"/>
      <c r="AU259" s="80"/>
      <c r="AV259" s="80"/>
      <c r="AW259" s="80"/>
      <c r="AX259" s="80"/>
      <c r="AY259" s="80"/>
      <c r="AZ259" s="80" t="s">
        <v>55</v>
      </c>
      <c r="BA259" s="80"/>
      <c r="BB259" s="80"/>
      <c r="BC259" s="80"/>
      <c r="BD259" s="80"/>
      <c r="BE259" s="80"/>
      <c r="BF259" s="80"/>
      <c r="BG259" s="80"/>
      <c r="BH259" s="80"/>
      <c r="BI259" s="80" t="s">
        <v>55</v>
      </c>
      <c r="BJ259" s="80"/>
      <c r="BK259" s="80"/>
      <c r="BL259" s="80"/>
      <c r="BM259" s="80"/>
      <c r="BN259" s="80"/>
      <c r="BO259" s="80"/>
      <c r="BP259" s="80"/>
      <c r="BQ259" s="80" t="s">
        <v>55</v>
      </c>
      <c r="BR259" s="80"/>
      <c r="BS259" s="80"/>
      <c r="BT259" s="80"/>
      <c r="BU259" s="80"/>
      <c r="BV259" s="80"/>
      <c r="BW259" s="80"/>
      <c r="BX259" s="80"/>
      <c r="BY259" s="80" t="s">
        <v>55</v>
      </c>
      <c r="BZ259" s="80"/>
      <c r="CA259" s="80"/>
      <c r="CB259" s="80"/>
      <c r="CC259" s="80"/>
      <c r="CD259" s="80"/>
      <c r="CE259" s="80" t="s">
        <v>55</v>
      </c>
      <c r="CF259" s="80"/>
      <c r="CG259" s="80"/>
      <c r="CH259" s="80"/>
      <c r="CI259" s="80"/>
      <c r="CJ259" s="80"/>
      <c r="CK259" s="21"/>
      <c r="CL259" s="41"/>
    </row>
    <row r="260" spans="1:90" ht="53.25" customHeight="1">
      <c r="A260" s="76"/>
      <c r="B260" s="76"/>
      <c r="C260" s="71" t="s">
        <v>138</v>
      </c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0" t="s">
        <v>245</v>
      </c>
      <c r="P260" s="70"/>
      <c r="Q260" s="70"/>
      <c r="R260" s="70"/>
      <c r="S260" s="70"/>
      <c r="T260" s="70"/>
      <c r="U260" s="71" t="s">
        <v>137</v>
      </c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80">
        <v>0</v>
      </c>
      <c r="AI260" s="80"/>
      <c r="AJ260" s="80"/>
      <c r="AK260" s="80"/>
      <c r="AL260" s="80"/>
      <c r="AM260" s="80"/>
      <c r="AN260" s="80"/>
      <c r="AO260" s="80"/>
      <c r="AP260" s="80"/>
      <c r="AQ260" s="80">
        <v>0</v>
      </c>
      <c r="AR260" s="80"/>
      <c r="AS260" s="80"/>
      <c r="AT260" s="80"/>
      <c r="AU260" s="80"/>
      <c r="AV260" s="80"/>
      <c r="AW260" s="80"/>
      <c r="AX260" s="80"/>
      <c r="AY260" s="80"/>
      <c r="AZ260" s="80">
        <v>0</v>
      </c>
      <c r="BA260" s="80"/>
      <c r="BB260" s="80"/>
      <c r="BC260" s="80"/>
      <c r="BD260" s="80"/>
      <c r="BE260" s="80"/>
      <c r="BF260" s="80"/>
      <c r="BG260" s="80"/>
      <c r="BH260" s="80"/>
      <c r="BI260" s="80">
        <v>0</v>
      </c>
      <c r="BJ260" s="80"/>
      <c r="BK260" s="80"/>
      <c r="BL260" s="80"/>
      <c r="BM260" s="80"/>
      <c r="BN260" s="80"/>
      <c r="BO260" s="80"/>
      <c r="BP260" s="80"/>
      <c r="BQ260" s="80">
        <v>0</v>
      </c>
      <c r="BR260" s="80"/>
      <c r="BS260" s="80"/>
      <c r="BT260" s="80"/>
      <c r="BU260" s="80"/>
      <c r="BV260" s="80"/>
      <c r="BW260" s="80"/>
      <c r="BX260" s="80"/>
      <c r="BY260" s="80">
        <v>0</v>
      </c>
      <c r="BZ260" s="80"/>
      <c r="CA260" s="80"/>
      <c r="CB260" s="80"/>
      <c r="CC260" s="80"/>
      <c r="CD260" s="80"/>
      <c r="CE260" s="80">
        <v>13</v>
      </c>
      <c r="CF260" s="80"/>
      <c r="CG260" s="80"/>
      <c r="CH260" s="80"/>
      <c r="CI260" s="80"/>
      <c r="CJ260" s="80"/>
      <c r="CK260" s="21">
        <v>0</v>
      </c>
      <c r="CL260" s="41">
        <v>13</v>
      </c>
    </row>
    <row r="261" spans="1:90" ht="16.5" customHeight="1">
      <c r="A261" s="76"/>
      <c r="B261" s="76"/>
      <c r="C261" s="81" t="s">
        <v>240</v>
      </c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70" t="s">
        <v>55</v>
      </c>
      <c r="P261" s="70"/>
      <c r="Q261" s="70"/>
      <c r="R261" s="70"/>
      <c r="S261" s="70"/>
      <c r="T261" s="70"/>
      <c r="U261" s="71" t="s">
        <v>55</v>
      </c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80" t="s">
        <v>55</v>
      </c>
      <c r="AI261" s="80"/>
      <c r="AJ261" s="80"/>
      <c r="AK261" s="80"/>
      <c r="AL261" s="80"/>
      <c r="AM261" s="80"/>
      <c r="AN261" s="80"/>
      <c r="AO261" s="80"/>
      <c r="AP261" s="80"/>
      <c r="AQ261" s="80" t="s">
        <v>55</v>
      </c>
      <c r="AR261" s="80"/>
      <c r="AS261" s="80"/>
      <c r="AT261" s="80"/>
      <c r="AU261" s="80"/>
      <c r="AV261" s="80"/>
      <c r="AW261" s="80"/>
      <c r="AX261" s="80"/>
      <c r="AY261" s="80"/>
      <c r="AZ261" s="80" t="s">
        <v>55</v>
      </c>
      <c r="BA261" s="80"/>
      <c r="BB261" s="80"/>
      <c r="BC261" s="80"/>
      <c r="BD261" s="80"/>
      <c r="BE261" s="80"/>
      <c r="BF261" s="80"/>
      <c r="BG261" s="80"/>
      <c r="BH261" s="80"/>
      <c r="BI261" s="80" t="s">
        <v>55</v>
      </c>
      <c r="BJ261" s="80"/>
      <c r="BK261" s="80"/>
      <c r="BL261" s="80"/>
      <c r="BM261" s="80"/>
      <c r="BN261" s="80"/>
      <c r="BO261" s="80"/>
      <c r="BP261" s="80"/>
      <c r="BQ261" s="80" t="s">
        <v>55</v>
      </c>
      <c r="BR261" s="80"/>
      <c r="BS261" s="80"/>
      <c r="BT261" s="80"/>
      <c r="BU261" s="80"/>
      <c r="BV261" s="80"/>
      <c r="BW261" s="80"/>
      <c r="BX261" s="80"/>
      <c r="BY261" s="80" t="s">
        <v>55</v>
      </c>
      <c r="BZ261" s="80"/>
      <c r="CA261" s="80"/>
      <c r="CB261" s="80"/>
      <c r="CC261" s="80"/>
      <c r="CD261" s="80"/>
      <c r="CE261" s="80" t="s">
        <v>55</v>
      </c>
      <c r="CF261" s="80"/>
      <c r="CG261" s="80"/>
      <c r="CH261" s="80"/>
      <c r="CI261" s="80"/>
      <c r="CJ261" s="80"/>
      <c r="CK261" s="21"/>
      <c r="CL261" s="41"/>
    </row>
    <row r="262" spans="1:90" ht="36.75" customHeight="1">
      <c r="A262" s="76"/>
      <c r="B262" s="76"/>
      <c r="C262" s="71" t="s">
        <v>261</v>
      </c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0" t="s">
        <v>95</v>
      </c>
      <c r="P262" s="70"/>
      <c r="Q262" s="70"/>
      <c r="R262" s="70"/>
      <c r="S262" s="70"/>
      <c r="T262" s="70"/>
      <c r="U262" s="71" t="s">
        <v>137</v>
      </c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80">
        <v>0</v>
      </c>
      <c r="AI262" s="80"/>
      <c r="AJ262" s="80"/>
      <c r="AK262" s="80"/>
      <c r="AL262" s="80"/>
      <c r="AM262" s="80"/>
      <c r="AN262" s="80"/>
      <c r="AO262" s="80"/>
      <c r="AP262" s="80"/>
      <c r="AQ262" s="80">
        <v>0</v>
      </c>
      <c r="AR262" s="80"/>
      <c r="AS262" s="80"/>
      <c r="AT262" s="80"/>
      <c r="AU262" s="80"/>
      <c r="AV262" s="80"/>
      <c r="AW262" s="80"/>
      <c r="AX262" s="80"/>
      <c r="AY262" s="80"/>
      <c r="AZ262" s="80">
        <v>0</v>
      </c>
      <c r="BA262" s="80"/>
      <c r="BB262" s="80"/>
      <c r="BC262" s="80"/>
      <c r="BD262" s="80"/>
      <c r="BE262" s="80"/>
      <c r="BF262" s="80"/>
      <c r="BG262" s="80"/>
      <c r="BH262" s="80"/>
      <c r="BI262" s="80">
        <v>0</v>
      </c>
      <c r="BJ262" s="80"/>
      <c r="BK262" s="80"/>
      <c r="BL262" s="80"/>
      <c r="BM262" s="80"/>
      <c r="BN262" s="80"/>
      <c r="BO262" s="80"/>
      <c r="BP262" s="80"/>
      <c r="BQ262" s="80">
        <v>0</v>
      </c>
      <c r="BR262" s="80"/>
      <c r="BS262" s="80"/>
      <c r="BT262" s="80"/>
      <c r="BU262" s="80"/>
      <c r="BV262" s="80"/>
      <c r="BW262" s="80"/>
      <c r="BX262" s="80"/>
      <c r="BY262" s="80">
        <v>0</v>
      </c>
      <c r="BZ262" s="80"/>
      <c r="CA262" s="80"/>
      <c r="CB262" s="80"/>
      <c r="CC262" s="80"/>
      <c r="CD262" s="80"/>
      <c r="CE262" s="80">
        <v>7692</v>
      </c>
      <c r="CF262" s="80"/>
      <c r="CG262" s="80"/>
      <c r="CH262" s="80"/>
      <c r="CI262" s="80"/>
      <c r="CJ262" s="80"/>
      <c r="CK262" s="21">
        <v>0</v>
      </c>
      <c r="CL262" s="41">
        <v>7692</v>
      </c>
    </row>
    <row r="263" spans="1:90" ht="18" customHeight="1">
      <c r="A263" s="76"/>
      <c r="B263" s="76"/>
      <c r="C263" s="81" t="s">
        <v>241</v>
      </c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70" t="s">
        <v>55</v>
      </c>
      <c r="P263" s="70"/>
      <c r="Q263" s="70"/>
      <c r="R263" s="70"/>
      <c r="S263" s="70"/>
      <c r="T263" s="70"/>
      <c r="U263" s="71" t="s">
        <v>55</v>
      </c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80" t="s">
        <v>55</v>
      </c>
      <c r="AI263" s="80"/>
      <c r="AJ263" s="80"/>
      <c r="AK263" s="80"/>
      <c r="AL263" s="80"/>
      <c r="AM263" s="80"/>
      <c r="AN263" s="80"/>
      <c r="AO263" s="80"/>
      <c r="AP263" s="80"/>
      <c r="AQ263" s="80" t="s">
        <v>55</v>
      </c>
      <c r="AR263" s="80"/>
      <c r="AS263" s="80"/>
      <c r="AT263" s="80"/>
      <c r="AU263" s="80"/>
      <c r="AV263" s="80"/>
      <c r="AW263" s="80"/>
      <c r="AX263" s="80"/>
      <c r="AY263" s="80"/>
      <c r="AZ263" s="80" t="s">
        <v>55</v>
      </c>
      <c r="BA263" s="80"/>
      <c r="BB263" s="80"/>
      <c r="BC263" s="80"/>
      <c r="BD263" s="80"/>
      <c r="BE263" s="80"/>
      <c r="BF263" s="80"/>
      <c r="BG263" s="80"/>
      <c r="BH263" s="80"/>
      <c r="BI263" s="80" t="s">
        <v>55</v>
      </c>
      <c r="BJ263" s="80"/>
      <c r="BK263" s="80"/>
      <c r="BL263" s="80"/>
      <c r="BM263" s="80"/>
      <c r="BN263" s="80"/>
      <c r="BO263" s="80"/>
      <c r="BP263" s="80"/>
      <c r="BQ263" s="80" t="s">
        <v>55</v>
      </c>
      <c r="BR263" s="80"/>
      <c r="BS263" s="80"/>
      <c r="BT263" s="80"/>
      <c r="BU263" s="80"/>
      <c r="BV263" s="80"/>
      <c r="BW263" s="80"/>
      <c r="BX263" s="80"/>
      <c r="BY263" s="80" t="s">
        <v>55</v>
      </c>
      <c r="BZ263" s="80"/>
      <c r="CA263" s="80"/>
      <c r="CB263" s="80"/>
      <c r="CC263" s="80"/>
      <c r="CD263" s="80"/>
      <c r="CE263" s="80" t="s">
        <v>55</v>
      </c>
      <c r="CF263" s="80"/>
      <c r="CG263" s="80"/>
      <c r="CH263" s="80"/>
      <c r="CI263" s="80"/>
      <c r="CJ263" s="80"/>
      <c r="CK263" s="21"/>
      <c r="CL263" s="41"/>
    </row>
    <row r="264" spans="1:90" ht="37.5" customHeight="1">
      <c r="A264" s="76"/>
      <c r="B264" s="76"/>
      <c r="C264" s="71" t="s">
        <v>262</v>
      </c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0" t="s">
        <v>180</v>
      </c>
      <c r="P264" s="70"/>
      <c r="Q264" s="70"/>
      <c r="R264" s="70"/>
      <c r="S264" s="70"/>
      <c r="T264" s="70"/>
      <c r="U264" s="71" t="s">
        <v>137</v>
      </c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80">
        <v>0</v>
      </c>
      <c r="AI264" s="80"/>
      <c r="AJ264" s="80"/>
      <c r="AK264" s="80"/>
      <c r="AL264" s="80"/>
      <c r="AM264" s="80"/>
      <c r="AN264" s="80"/>
      <c r="AO264" s="80"/>
      <c r="AP264" s="80"/>
      <c r="AQ264" s="80">
        <v>0</v>
      </c>
      <c r="AR264" s="80"/>
      <c r="AS264" s="80"/>
      <c r="AT264" s="80"/>
      <c r="AU264" s="80"/>
      <c r="AV264" s="80"/>
      <c r="AW264" s="80"/>
      <c r="AX264" s="80"/>
      <c r="AY264" s="80"/>
      <c r="AZ264" s="80">
        <v>0</v>
      </c>
      <c r="BA264" s="80"/>
      <c r="BB264" s="80"/>
      <c r="BC264" s="80"/>
      <c r="BD264" s="80"/>
      <c r="BE264" s="80"/>
      <c r="BF264" s="80"/>
      <c r="BG264" s="80"/>
      <c r="BH264" s="80"/>
      <c r="BI264" s="80">
        <v>0</v>
      </c>
      <c r="BJ264" s="80"/>
      <c r="BK264" s="80"/>
      <c r="BL264" s="80"/>
      <c r="BM264" s="80"/>
      <c r="BN264" s="80"/>
      <c r="BO264" s="80"/>
      <c r="BP264" s="80"/>
      <c r="BQ264" s="80">
        <v>0</v>
      </c>
      <c r="BR264" s="80"/>
      <c r="BS264" s="80"/>
      <c r="BT264" s="80"/>
      <c r="BU264" s="80"/>
      <c r="BV264" s="80"/>
      <c r="BW264" s="80"/>
      <c r="BX264" s="80"/>
      <c r="BY264" s="80">
        <v>0</v>
      </c>
      <c r="BZ264" s="80"/>
      <c r="CA264" s="80"/>
      <c r="CB264" s="80"/>
      <c r="CC264" s="80"/>
      <c r="CD264" s="80"/>
      <c r="CE264" s="80">
        <v>100</v>
      </c>
      <c r="CF264" s="80"/>
      <c r="CG264" s="80"/>
      <c r="CH264" s="80"/>
      <c r="CI264" s="80"/>
      <c r="CJ264" s="80"/>
      <c r="CK264" s="21">
        <v>0</v>
      </c>
      <c r="CL264" s="41">
        <v>100</v>
      </c>
    </row>
    <row r="265" spans="1:90" ht="54.75" customHeight="1">
      <c r="A265" s="70"/>
      <c r="B265" s="70"/>
      <c r="C265" s="81" t="s">
        <v>80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70" t="s">
        <v>55</v>
      </c>
      <c r="P265" s="70"/>
      <c r="Q265" s="70"/>
      <c r="R265" s="70"/>
      <c r="S265" s="70"/>
      <c r="T265" s="70"/>
      <c r="U265" s="70" t="s">
        <v>55</v>
      </c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179">
        <v>0</v>
      </c>
      <c r="AI265" s="179"/>
      <c r="AJ265" s="179"/>
      <c r="AK265" s="179"/>
      <c r="AL265" s="179"/>
      <c r="AM265" s="179"/>
      <c r="AN265" s="179"/>
      <c r="AO265" s="179"/>
      <c r="AP265" s="179"/>
      <c r="AQ265" s="179">
        <v>0</v>
      </c>
      <c r="AR265" s="179"/>
      <c r="AS265" s="179"/>
      <c r="AT265" s="179"/>
      <c r="AU265" s="179"/>
      <c r="AV265" s="179"/>
      <c r="AW265" s="179"/>
      <c r="AX265" s="179"/>
      <c r="AY265" s="179"/>
      <c r="AZ265" s="179">
        <v>0</v>
      </c>
      <c r="BA265" s="179"/>
      <c r="BB265" s="179"/>
      <c r="BC265" s="179"/>
      <c r="BD265" s="179"/>
      <c r="BE265" s="179"/>
      <c r="BF265" s="179"/>
      <c r="BG265" s="179"/>
      <c r="BH265" s="179"/>
      <c r="BI265" s="179">
        <v>0</v>
      </c>
      <c r="BJ265" s="179"/>
      <c r="BK265" s="179"/>
      <c r="BL265" s="179"/>
      <c r="BM265" s="179"/>
      <c r="BN265" s="179"/>
      <c r="BO265" s="179"/>
      <c r="BP265" s="179"/>
      <c r="BQ265" s="179">
        <v>0</v>
      </c>
      <c r="BR265" s="179"/>
      <c r="BS265" s="179"/>
      <c r="BT265" s="179"/>
      <c r="BU265" s="179"/>
      <c r="BV265" s="179"/>
      <c r="BW265" s="179"/>
      <c r="BX265" s="179"/>
      <c r="BY265" s="179">
        <v>0</v>
      </c>
      <c r="BZ265" s="179"/>
      <c r="CA265" s="179"/>
      <c r="CB265" s="179"/>
      <c r="CC265" s="179"/>
      <c r="CD265" s="179"/>
      <c r="CE265" s="179">
        <v>30000</v>
      </c>
      <c r="CF265" s="179"/>
      <c r="CG265" s="179"/>
      <c r="CH265" s="179"/>
      <c r="CI265" s="179"/>
      <c r="CJ265" s="179"/>
      <c r="CK265" s="22">
        <v>0</v>
      </c>
      <c r="CL265" s="43">
        <v>30000</v>
      </c>
    </row>
    <row r="266" spans="1:90" ht="16.5" customHeight="1">
      <c r="A266" s="70"/>
      <c r="B266" s="70"/>
      <c r="C266" s="81" t="s">
        <v>242</v>
      </c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70" t="s">
        <v>55</v>
      </c>
      <c r="P266" s="70"/>
      <c r="Q266" s="70"/>
      <c r="R266" s="70"/>
      <c r="S266" s="70"/>
      <c r="T266" s="70"/>
      <c r="U266" s="70" t="s">
        <v>55</v>
      </c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111" t="s">
        <v>55</v>
      </c>
      <c r="AI266" s="111"/>
      <c r="AJ266" s="111"/>
      <c r="AK266" s="111"/>
      <c r="AL266" s="111"/>
      <c r="AM266" s="111"/>
      <c r="AN266" s="111"/>
      <c r="AO266" s="111"/>
      <c r="AP266" s="111"/>
      <c r="AQ266" s="111" t="s">
        <v>55</v>
      </c>
      <c r="AR266" s="111"/>
      <c r="AS266" s="111"/>
      <c r="AT266" s="111"/>
      <c r="AU266" s="111"/>
      <c r="AV266" s="111"/>
      <c r="AW266" s="111"/>
      <c r="AX266" s="111"/>
      <c r="AY266" s="111"/>
      <c r="AZ266" s="111" t="s">
        <v>55</v>
      </c>
      <c r="BA266" s="111"/>
      <c r="BB266" s="111"/>
      <c r="BC266" s="111"/>
      <c r="BD266" s="111"/>
      <c r="BE266" s="111"/>
      <c r="BF266" s="111"/>
      <c r="BG266" s="111"/>
      <c r="BH266" s="111"/>
      <c r="BI266" s="111" t="s">
        <v>55</v>
      </c>
      <c r="BJ266" s="111"/>
      <c r="BK266" s="111"/>
      <c r="BL266" s="111"/>
      <c r="BM266" s="111"/>
      <c r="BN266" s="111"/>
      <c r="BO266" s="111"/>
      <c r="BP266" s="111"/>
      <c r="BQ266" s="111" t="s">
        <v>55</v>
      </c>
      <c r="BR266" s="111"/>
      <c r="BS266" s="111"/>
      <c r="BT266" s="111"/>
      <c r="BU266" s="111"/>
      <c r="BV266" s="111"/>
      <c r="BW266" s="111"/>
      <c r="BX266" s="111"/>
      <c r="BY266" s="111" t="s">
        <v>55</v>
      </c>
      <c r="BZ266" s="111"/>
      <c r="CA266" s="111"/>
      <c r="CB266" s="111"/>
      <c r="CC266" s="111"/>
      <c r="CD266" s="111"/>
      <c r="CE266" s="111" t="s">
        <v>55</v>
      </c>
      <c r="CF266" s="111"/>
      <c r="CG266" s="111"/>
      <c r="CH266" s="111"/>
      <c r="CI266" s="111"/>
      <c r="CJ266" s="111"/>
      <c r="CK266" s="10"/>
      <c r="CL266" s="39"/>
    </row>
    <row r="267" spans="1:90" ht="40.5" customHeight="1">
      <c r="A267" s="70"/>
      <c r="B267" s="70"/>
      <c r="C267" s="71" t="s">
        <v>263</v>
      </c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0" t="s">
        <v>95</v>
      </c>
      <c r="P267" s="70"/>
      <c r="Q267" s="70"/>
      <c r="R267" s="70"/>
      <c r="S267" s="70"/>
      <c r="T267" s="70"/>
      <c r="U267" s="70" t="s">
        <v>96</v>
      </c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80">
        <v>0</v>
      </c>
      <c r="AI267" s="80"/>
      <c r="AJ267" s="80"/>
      <c r="AK267" s="80"/>
      <c r="AL267" s="80"/>
      <c r="AM267" s="80"/>
      <c r="AN267" s="80"/>
      <c r="AO267" s="80"/>
      <c r="AP267" s="80"/>
      <c r="AQ267" s="80">
        <v>0</v>
      </c>
      <c r="AR267" s="80"/>
      <c r="AS267" s="80"/>
      <c r="AT267" s="80"/>
      <c r="AU267" s="80"/>
      <c r="AV267" s="80"/>
      <c r="AW267" s="80"/>
      <c r="AX267" s="80"/>
      <c r="AY267" s="80"/>
      <c r="AZ267" s="80">
        <v>0</v>
      </c>
      <c r="BA267" s="80"/>
      <c r="BB267" s="80"/>
      <c r="BC267" s="80"/>
      <c r="BD267" s="80"/>
      <c r="BE267" s="80"/>
      <c r="BF267" s="80"/>
      <c r="BG267" s="80"/>
      <c r="BH267" s="80"/>
      <c r="BI267" s="80">
        <v>0</v>
      </c>
      <c r="BJ267" s="80"/>
      <c r="BK267" s="80"/>
      <c r="BL267" s="80"/>
      <c r="BM267" s="80"/>
      <c r="BN267" s="80"/>
      <c r="BO267" s="80"/>
      <c r="BP267" s="80"/>
      <c r="BQ267" s="80">
        <v>0</v>
      </c>
      <c r="BR267" s="80"/>
      <c r="BS267" s="80"/>
      <c r="BT267" s="80"/>
      <c r="BU267" s="80"/>
      <c r="BV267" s="80"/>
      <c r="BW267" s="80"/>
      <c r="BX267" s="80"/>
      <c r="BY267" s="80">
        <v>0</v>
      </c>
      <c r="BZ267" s="80"/>
      <c r="CA267" s="80"/>
      <c r="CB267" s="80"/>
      <c r="CC267" s="80"/>
      <c r="CD267" s="80"/>
      <c r="CE267" s="80">
        <v>30000</v>
      </c>
      <c r="CF267" s="80"/>
      <c r="CG267" s="80"/>
      <c r="CH267" s="80"/>
      <c r="CI267" s="80"/>
      <c r="CJ267" s="80"/>
      <c r="CK267" s="21">
        <v>0</v>
      </c>
      <c r="CL267" s="41">
        <v>30000</v>
      </c>
    </row>
    <row r="268" spans="1:90" ht="29.25" customHeight="1">
      <c r="A268" s="70"/>
      <c r="B268" s="70"/>
      <c r="C268" s="71" t="s">
        <v>116</v>
      </c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0" t="s">
        <v>98</v>
      </c>
      <c r="P268" s="70"/>
      <c r="Q268" s="70"/>
      <c r="R268" s="70"/>
      <c r="S268" s="70"/>
      <c r="T268" s="70"/>
      <c r="U268" s="70" t="s">
        <v>99</v>
      </c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80">
        <v>0</v>
      </c>
      <c r="AI268" s="80"/>
      <c r="AJ268" s="80"/>
      <c r="AK268" s="80"/>
      <c r="AL268" s="80"/>
      <c r="AM268" s="80"/>
      <c r="AN268" s="80"/>
      <c r="AO268" s="80"/>
      <c r="AP268" s="80"/>
      <c r="AQ268" s="80">
        <v>0</v>
      </c>
      <c r="AR268" s="80"/>
      <c r="AS268" s="80"/>
      <c r="AT268" s="80"/>
      <c r="AU268" s="80"/>
      <c r="AV268" s="80"/>
      <c r="AW268" s="80"/>
      <c r="AX268" s="80"/>
      <c r="AY268" s="80"/>
      <c r="AZ268" s="80">
        <v>0</v>
      </c>
      <c r="BA268" s="80"/>
      <c r="BB268" s="80"/>
      <c r="BC268" s="80"/>
      <c r="BD268" s="80"/>
      <c r="BE268" s="80"/>
      <c r="BF268" s="80"/>
      <c r="BG268" s="80"/>
      <c r="BH268" s="80"/>
      <c r="BI268" s="80">
        <v>0</v>
      </c>
      <c r="BJ268" s="80"/>
      <c r="BK268" s="80"/>
      <c r="BL268" s="80"/>
      <c r="BM268" s="80"/>
      <c r="BN268" s="80"/>
      <c r="BO268" s="80"/>
      <c r="BP268" s="80"/>
      <c r="BQ268" s="80">
        <v>0</v>
      </c>
      <c r="BR268" s="80"/>
      <c r="BS268" s="80"/>
      <c r="BT268" s="80"/>
      <c r="BU268" s="80"/>
      <c r="BV268" s="80"/>
      <c r="BW268" s="80"/>
      <c r="BX268" s="80"/>
      <c r="BY268" s="80">
        <v>0</v>
      </c>
      <c r="BZ268" s="80"/>
      <c r="CA268" s="80"/>
      <c r="CB268" s="80"/>
      <c r="CC268" s="80"/>
      <c r="CD268" s="80"/>
      <c r="CE268" s="80">
        <v>360</v>
      </c>
      <c r="CF268" s="80"/>
      <c r="CG268" s="80"/>
      <c r="CH268" s="80"/>
      <c r="CI268" s="80"/>
      <c r="CJ268" s="80"/>
      <c r="CK268" s="21">
        <v>0</v>
      </c>
      <c r="CL268" s="41">
        <v>360</v>
      </c>
    </row>
    <row r="269" spans="1:90" ht="14.25" customHeight="1">
      <c r="A269" s="70"/>
      <c r="B269" s="70"/>
      <c r="C269" s="81" t="s">
        <v>132</v>
      </c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70" t="s">
        <v>55</v>
      </c>
      <c r="P269" s="70"/>
      <c r="Q269" s="70"/>
      <c r="R269" s="70"/>
      <c r="S269" s="70"/>
      <c r="T269" s="70"/>
      <c r="U269" s="70" t="s">
        <v>55</v>
      </c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80" t="s">
        <v>55</v>
      </c>
      <c r="AI269" s="80"/>
      <c r="AJ269" s="80"/>
      <c r="AK269" s="80"/>
      <c r="AL269" s="80"/>
      <c r="AM269" s="80"/>
      <c r="AN269" s="80"/>
      <c r="AO269" s="80"/>
      <c r="AP269" s="80"/>
      <c r="AQ269" s="80" t="s">
        <v>55</v>
      </c>
      <c r="AR269" s="80"/>
      <c r="AS269" s="80"/>
      <c r="AT269" s="80"/>
      <c r="AU269" s="80"/>
      <c r="AV269" s="80"/>
      <c r="AW269" s="80"/>
      <c r="AX269" s="80"/>
      <c r="AY269" s="80"/>
      <c r="AZ269" s="80" t="s">
        <v>55</v>
      </c>
      <c r="BA269" s="80"/>
      <c r="BB269" s="80"/>
      <c r="BC269" s="80"/>
      <c r="BD269" s="80"/>
      <c r="BE269" s="80"/>
      <c r="BF269" s="80"/>
      <c r="BG269" s="80"/>
      <c r="BH269" s="80"/>
      <c r="BI269" s="80" t="s">
        <v>55</v>
      </c>
      <c r="BJ269" s="80"/>
      <c r="BK269" s="80"/>
      <c r="BL269" s="80"/>
      <c r="BM269" s="80"/>
      <c r="BN269" s="80"/>
      <c r="BO269" s="80"/>
      <c r="BP269" s="80"/>
      <c r="BQ269" s="80" t="s">
        <v>55</v>
      </c>
      <c r="BR269" s="80"/>
      <c r="BS269" s="80"/>
      <c r="BT269" s="80"/>
      <c r="BU269" s="80"/>
      <c r="BV269" s="80"/>
      <c r="BW269" s="80"/>
      <c r="BX269" s="80"/>
      <c r="BY269" s="80" t="s">
        <v>55</v>
      </c>
      <c r="BZ269" s="80"/>
      <c r="CA269" s="80"/>
      <c r="CB269" s="80"/>
      <c r="CC269" s="80"/>
      <c r="CD269" s="80"/>
      <c r="CE269" s="80" t="s">
        <v>55</v>
      </c>
      <c r="CF269" s="80"/>
      <c r="CG269" s="80"/>
      <c r="CH269" s="80"/>
      <c r="CI269" s="80"/>
      <c r="CJ269" s="80"/>
      <c r="CK269" s="21"/>
      <c r="CL269" s="41"/>
    </row>
    <row r="270" spans="1:90" ht="56.25" customHeight="1">
      <c r="A270" s="76"/>
      <c r="B270" s="76"/>
      <c r="C270" s="71" t="s">
        <v>139</v>
      </c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0" t="s">
        <v>133</v>
      </c>
      <c r="P270" s="70"/>
      <c r="Q270" s="70"/>
      <c r="R270" s="70"/>
      <c r="S270" s="70"/>
      <c r="T270" s="70"/>
      <c r="U270" s="70" t="s">
        <v>137</v>
      </c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80">
        <v>0</v>
      </c>
      <c r="AI270" s="80"/>
      <c r="AJ270" s="80"/>
      <c r="AK270" s="80"/>
      <c r="AL270" s="80"/>
      <c r="AM270" s="80"/>
      <c r="AN270" s="80"/>
      <c r="AO270" s="80"/>
      <c r="AP270" s="80"/>
      <c r="AQ270" s="80">
        <v>0</v>
      </c>
      <c r="AR270" s="80"/>
      <c r="AS270" s="80"/>
      <c r="AT270" s="80"/>
      <c r="AU270" s="80"/>
      <c r="AV270" s="80"/>
      <c r="AW270" s="80"/>
      <c r="AX270" s="80"/>
      <c r="AY270" s="80"/>
      <c r="AZ270" s="80">
        <v>0</v>
      </c>
      <c r="BA270" s="80"/>
      <c r="BB270" s="80"/>
      <c r="BC270" s="80"/>
      <c r="BD270" s="80"/>
      <c r="BE270" s="80"/>
      <c r="BF270" s="80"/>
      <c r="BG270" s="80"/>
      <c r="BH270" s="80"/>
      <c r="BI270" s="80">
        <v>0</v>
      </c>
      <c r="BJ270" s="80"/>
      <c r="BK270" s="80"/>
      <c r="BL270" s="80"/>
      <c r="BM270" s="80"/>
      <c r="BN270" s="80"/>
      <c r="BO270" s="80"/>
      <c r="BP270" s="80"/>
      <c r="BQ270" s="80">
        <v>0</v>
      </c>
      <c r="BR270" s="80"/>
      <c r="BS270" s="80"/>
      <c r="BT270" s="80"/>
      <c r="BU270" s="80"/>
      <c r="BV270" s="80"/>
      <c r="BW270" s="80"/>
      <c r="BX270" s="80"/>
      <c r="BY270" s="80">
        <v>0</v>
      </c>
      <c r="BZ270" s="80"/>
      <c r="CA270" s="80"/>
      <c r="CB270" s="80"/>
      <c r="CC270" s="80"/>
      <c r="CD270" s="80"/>
      <c r="CE270" s="80">
        <v>90</v>
      </c>
      <c r="CF270" s="80"/>
      <c r="CG270" s="80"/>
      <c r="CH270" s="80"/>
      <c r="CI270" s="80"/>
      <c r="CJ270" s="80"/>
      <c r="CK270" s="21">
        <v>0</v>
      </c>
      <c r="CL270" s="41">
        <v>90</v>
      </c>
    </row>
    <row r="271" spans="1:90" ht="16.5" customHeight="1">
      <c r="A271" s="76"/>
      <c r="B271" s="76"/>
      <c r="C271" s="81" t="s">
        <v>158</v>
      </c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76" t="s">
        <v>55</v>
      </c>
      <c r="P271" s="76"/>
      <c r="Q271" s="76"/>
      <c r="R271" s="76"/>
      <c r="S271" s="76"/>
      <c r="T271" s="76"/>
      <c r="U271" s="76" t="s">
        <v>55</v>
      </c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80" t="s">
        <v>55</v>
      </c>
      <c r="AI271" s="80"/>
      <c r="AJ271" s="80"/>
      <c r="AK271" s="80"/>
      <c r="AL271" s="80"/>
      <c r="AM271" s="80"/>
      <c r="AN271" s="80"/>
      <c r="AO271" s="80"/>
      <c r="AP271" s="80"/>
      <c r="AQ271" s="80" t="s">
        <v>55</v>
      </c>
      <c r="AR271" s="80"/>
      <c r="AS271" s="80"/>
      <c r="AT271" s="80"/>
      <c r="AU271" s="80"/>
      <c r="AV271" s="80"/>
      <c r="AW271" s="80"/>
      <c r="AX271" s="80"/>
      <c r="AY271" s="80"/>
      <c r="AZ271" s="80" t="s">
        <v>55</v>
      </c>
      <c r="BA271" s="80"/>
      <c r="BB271" s="80"/>
      <c r="BC271" s="80"/>
      <c r="BD271" s="80"/>
      <c r="BE271" s="80"/>
      <c r="BF271" s="80"/>
      <c r="BG271" s="80"/>
      <c r="BH271" s="80"/>
      <c r="BI271" s="80" t="s">
        <v>55</v>
      </c>
      <c r="BJ271" s="80"/>
      <c r="BK271" s="80"/>
      <c r="BL271" s="80"/>
      <c r="BM271" s="80"/>
      <c r="BN271" s="80"/>
      <c r="BO271" s="80"/>
      <c r="BP271" s="80"/>
      <c r="BQ271" s="80" t="s">
        <v>55</v>
      </c>
      <c r="BR271" s="80"/>
      <c r="BS271" s="80"/>
      <c r="BT271" s="80"/>
      <c r="BU271" s="80"/>
      <c r="BV271" s="80"/>
      <c r="BW271" s="80"/>
      <c r="BX271" s="80"/>
      <c r="BY271" s="80" t="s">
        <v>55</v>
      </c>
      <c r="BZ271" s="80"/>
      <c r="CA271" s="80"/>
      <c r="CB271" s="80"/>
      <c r="CC271" s="80"/>
      <c r="CD271" s="80"/>
      <c r="CE271" s="80" t="s">
        <v>55</v>
      </c>
      <c r="CF271" s="80"/>
      <c r="CG271" s="80"/>
      <c r="CH271" s="80"/>
      <c r="CI271" s="80"/>
      <c r="CJ271" s="80"/>
      <c r="CK271" s="21"/>
      <c r="CL271" s="41"/>
    </row>
    <row r="272" spans="1:90" ht="39.75" customHeight="1">
      <c r="A272" s="76"/>
      <c r="B272" s="76"/>
      <c r="C272" s="71" t="s">
        <v>163</v>
      </c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0" t="s">
        <v>95</v>
      </c>
      <c r="P272" s="70"/>
      <c r="Q272" s="70"/>
      <c r="R272" s="70"/>
      <c r="S272" s="70"/>
      <c r="T272" s="70"/>
      <c r="U272" s="70" t="s">
        <v>137</v>
      </c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80">
        <v>0</v>
      </c>
      <c r="AI272" s="80"/>
      <c r="AJ272" s="80"/>
      <c r="AK272" s="80"/>
      <c r="AL272" s="80"/>
      <c r="AM272" s="80"/>
      <c r="AN272" s="80"/>
      <c r="AO272" s="80"/>
      <c r="AP272" s="80"/>
      <c r="AQ272" s="80">
        <v>0</v>
      </c>
      <c r="AR272" s="80"/>
      <c r="AS272" s="80"/>
      <c r="AT272" s="80"/>
      <c r="AU272" s="80"/>
      <c r="AV272" s="80"/>
      <c r="AW272" s="80"/>
      <c r="AX272" s="80"/>
      <c r="AY272" s="80"/>
      <c r="AZ272" s="80">
        <v>0</v>
      </c>
      <c r="BA272" s="80"/>
      <c r="BB272" s="80"/>
      <c r="BC272" s="80"/>
      <c r="BD272" s="80"/>
      <c r="BE272" s="80"/>
      <c r="BF272" s="80"/>
      <c r="BG272" s="80"/>
      <c r="BH272" s="80"/>
      <c r="BI272" s="80">
        <v>0</v>
      </c>
      <c r="BJ272" s="80"/>
      <c r="BK272" s="80"/>
      <c r="BL272" s="80"/>
      <c r="BM272" s="80"/>
      <c r="BN272" s="80"/>
      <c r="BO272" s="80"/>
      <c r="BP272" s="80"/>
      <c r="BQ272" s="80">
        <v>0</v>
      </c>
      <c r="BR272" s="80"/>
      <c r="BS272" s="80"/>
      <c r="BT272" s="80"/>
      <c r="BU272" s="80"/>
      <c r="BV272" s="80"/>
      <c r="BW272" s="80"/>
      <c r="BX272" s="80"/>
      <c r="BY272" s="80">
        <v>0</v>
      </c>
      <c r="BZ272" s="80"/>
      <c r="CA272" s="80"/>
      <c r="CB272" s="80"/>
      <c r="CC272" s="80"/>
      <c r="CD272" s="80"/>
      <c r="CE272" s="80">
        <v>333</v>
      </c>
      <c r="CF272" s="80"/>
      <c r="CG272" s="80"/>
      <c r="CH272" s="80"/>
      <c r="CI272" s="80"/>
      <c r="CJ272" s="80"/>
      <c r="CK272" s="21">
        <v>0</v>
      </c>
      <c r="CL272" s="41">
        <v>333</v>
      </c>
    </row>
    <row r="273" spans="1:90" ht="16.5" customHeight="1">
      <c r="A273" s="76"/>
      <c r="B273" s="76"/>
      <c r="C273" s="81" t="s">
        <v>178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76" t="s">
        <v>55</v>
      </c>
      <c r="P273" s="76"/>
      <c r="Q273" s="76"/>
      <c r="R273" s="76"/>
      <c r="S273" s="76"/>
      <c r="T273" s="76"/>
      <c r="U273" s="76" t="s">
        <v>55</v>
      </c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80" t="s">
        <v>55</v>
      </c>
      <c r="AI273" s="80"/>
      <c r="AJ273" s="80"/>
      <c r="AK273" s="80"/>
      <c r="AL273" s="80"/>
      <c r="AM273" s="80"/>
      <c r="AN273" s="80"/>
      <c r="AO273" s="80"/>
      <c r="AP273" s="80"/>
      <c r="AQ273" s="80" t="s">
        <v>55</v>
      </c>
      <c r="AR273" s="80"/>
      <c r="AS273" s="80"/>
      <c r="AT273" s="80"/>
      <c r="AU273" s="80"/>
      <c r="AV273" s="80"/>
      <c r="AW273" s="80"/>
      <c r="AX273" s="80"/>
      <c r="AY273" s="80"/>
      <c r="AZ273" s="80" t="s">
        <v>55</v>
      </c>
      <c r="BA273" s="80"/>
      <c r="BB273" s="80"/>
      <c r="BC273" s="80"/>
      <c r="BD273" s="80"/>
      <c r="BE273" s="80"/>
      <c r="BF273" s="80"/>
      <c r="BG273" s="80"/>
      <c r="BH273" s="80"/>
      <c r="BI273" s="80" t="s">
        <v>55</v>
      </c>
      <c r="BJ273" s="80"/>
      <c r="BK273" s="80"/>
      <c r="BL273" s="80"/>
      <c r="BM273" s="80"/>
      <c r="BN273" s="80"/>
      <c r="BO273" s="80"/>
      <c r="BP273" s="80"/>
      <c r="BQ273" s="80" t="s">
        <v>55</v>
      </c>
      <c r="BR273" s="80"/>
      <c r="BS273" s="80"/>
      <c r="BT273" s="80"/>
      <c r="BU273" s="80"/>
      <c r="BV273" s="80"/>
      <c r="BW273" s="80"/>
      <c r="BX273" s="80"/>
      <c r="BY273" s="80" t="s">
        <v>55</v>
      </c>
      <c r="BZ273" s="80"/>
      <c r="CA273" s="80"/>
      <c r="CB273" s="80"/>
      <c r="CC273" s="80"/>
      <c r="CD273" s="80"/>
      <c r="CE273" s="80" t="s">
        <v>55</v>
      </c>
      <c r="CF273" s="80"/>
      <c r="CG273" s="80"/>
      <c r="CH273" s="80"/>
      <c r="CI273" s="80"/>
      <c r="CJ273" s="80"/>
      <c r="CK273" s="21"/>
      <c r="CL273" s="41"/>
    </row>
    <row r="274" spans="1:90" ht="34.5" customHeight="1">
      <c r="A274" s="76"/>
      <c r="B274" s="76"/>
      <c r="C274" s="71" t="s">
        <v>184</v>
      </c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0" t="s">
        <v>180</v>
      </c>
      <c r="P274" s="70"/>
      <c r="Q274" s="70"/>
      <c r="R274" s="70"/>
      <c r="S274" s="70"/>
      <c r="T274" s="70"/>
      <c r="U274" s="70" t="s">
        <v>137</v>
      </c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80">
        <v>0</v>
      </c>
      <c r="AI274" s="80"/>
      <c r="AJ274" s="80"/>
      <c r="AK274" s="80"/>
      <c r="AL274" s="80"/>
      <c r="AM274" s="80"/>
      <c r="AN274" s="80"/>
      <c r="AO274" s="80"/>
      <c r="AP274" s="80"/>
      <c r="AQ274" s="80">
        <v>0</v>
      </c>
      <c r="AR274" s="80"/>
      <c r="AS274" s="80"/>
      <c r="AT274" s="80"/>
      <c r="AU274" s="80"/>
      <c r="AV274" s="80"/>
      <c r="AW274" s="80"/>
      <c r="AX274" s="80"/>
      <c r="AY274" s="80"/>
      <c r="AZ274" s="80">
        <v>0</v>
      </c>
      <c r="BA274" s="80"/>
      <c r="BB274" s="80"/>
      <c r="BC274" s="80"/>
      <c r="BD274" s="80"/>
      <c r="BE274" s="80"/>
      <c r="BF274" s="80"/>
      <c r="BG274" s="80"/>
      <c r="BH274" s="80"/>
      <c r="BI274" s="80">
        <v>0</v>
      </c>
      <c r="BJ274" s="80"/>
      <c r="BK274" s="80"/>
      <c r="BL274" s="80"/>
      <c r="BM274" s="80"/>
      <c r="BN274" s="80"/>
      <c r="BO274" s="80"/>
      <c r="BP274" s="80"/>
      <c r="BQ274" s="80">
        <v>0</v>
      </c>
      <c r="BR274" s="80"/>
      <c r="BS274" s="80"/>
      <c r="BT274" s="80"/>
      <c r="BU274" s="80"/>
      <c r="BV274" s="80"/>
      <c r="BW274" s="80"/>
      <c r="BX274" s="80"/>
      <c r="BY274" s="80">
        <v>0</v>
      </c>
      <c r="BZ274" s="80"/>
      <c r="CA274" s="80"/>
      <c r="CB274" s="80"/>
      <c r="CC274" s="80"/>
      <c r="CD274" s="80"/>
      <c r="CE274" s="80">
        <v>100</v>
      </c>
      <c r="CF274" s="80"/>
      <c r="CG274" s="80"/>
      <c r="CH274" s="80"/>
      <c r="CI274" s="80"/>
      <c r="CJ274" s="80"/>
      <c r="CK274" s="21">
        <v>0</v>
      </c>
      <c r="CL274" s="41">
        <v>100</v>
      </c>
    </row>
    <row r="275" spans="1:90" ht="38.25" customHeight="1">
      <c r="A275" s="76"/>
      <c r="B275" s="76"/>
      <c r="C275" s="81" t="s">
        <v>264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76" t="s">
        <v>55</v>
      </c>
      <c r="P275" s="76"/>
      <c r="Q275" s="76"/>
      <c r="R275" s="76"/>
      <c r="S275" s="76"/>
      <c r="T275" s="76"/>
      <c r="U275" s="76" t="s">
        <v>55</v>
      </c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67">
        <v>0</v>
      </c>
      <c r="AI275" s="67"/>
      <c r="AJ275" s="67"/>
      <c r="AK275" s="67"/>
      <c r="AL275" s="67"/>
      <c r="AM275" s="67"/>
      <c r="AN275" s="67"/>
      <c r="AO275" s="67"/>
      <c r="AP275" s="67"/>
      <c r="AQ275" s="67">
        <v>0</v>
      </c>
      <c r="AR275" s="67"/>
      <c r="AS275" s="67"/>
      <c r="AT275" s="67"/>
      <c r="AU275" s="67"/>
      <c r="AV275" s="67"/>
      <c r="AW275" s="67"/>
      <c r="AX275" s="67"/>
      <c r="AY275" s="67"/>
      <c r="AZ275" s="67">
        <v>0</v>
      </c>
      <c r="BA275" s="67"/>
      <c r="BB275" s="67"/>
      <c r="BC275" s="67"/>
      <c r="BD275" s="67"/>
      <c r="BE275" s="67"/>
      <c r="BF275" s="67"/>
      <c r="BG275" s="67"/>
      <c r="BH275" s="67"/>
      <c r="BI275" s="67">
        <v>0</v>
      </c>
      <c r="BJ275" s="67"/>
      <c r="BK275" s="67"/>
      <c r="BL275" s="67"/>
      <c r="BM275" s="67"/>
      <c r="BN275" s="67"/>
      <c r="BO275" s="67"/>
      <c r="BP275" s="67"/>
      <c r="BQ275" s="67">
        <v>0</v>
      </c>
      <c r="BR275" s="67"/>
      <c r="BS275" s="67"/>
      <c r="BT275" s="67"/>
      <c r="BU275" s="67"/>
      <c r="BV275" s="67"/>
      <c r="BW275" s="67"/>
      <c r="BX275" s="67"/>
      <c r="BY275" s="67">
        <v>0</v>
      </c>
      <c r="BZ275" s="67"/>
      <c r="CA275" s="67"/>
      <c r="CB275" s="67"/>
      <c r="CC275" s="67"/>
      <c r="CD275" s="67"/>
      <c r="CE275" s="67">
        <f>CE277+CE278</f>
        <v>1500000</v>
      </c>
      <c r="CF275" s="67"/>
      <c r="CG275" s="67"/>
      <c r="CH275" s="67"/>
      <c r="CI275" s="67"/>
      <c r="CJ275" s="67"/>
      <c r="CK275" s="7">
        <v>0</v>
      </c>
      <c r="CL275" s="19">
        <v>1500000</v>
      </c>
    </row>
    <row r="276" spans="1:90" ht="21.75" customHeight="1">
      <c r="A276" s="76"/>
      <c r="B276" s="76"/>
      <c r="C276" s="81" t="s">
        <v>242</v>
      </c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76" t="s">
        <v>55</v>
      </c>
      <c r="P276" s="76"/>
      <c r="Q276" s="76"/>
      <c r="R276" s="76"/>
      <c r="S276" s="76"/>
      <c r="T276" s="76"/>
      <c r="U276" s="76" t="s">
        <v>55</v>
      </c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 t="s">
        <v>55</v>
      </c>
      <c r="AI276" s="76"/>
      <c r="AJ276" s="76"/>
      <c r="AK276" s="76"/>
      <c r="AL276" s="76"/>
      <c r="AM276" s="76"/>
      <c r="AN276" s="76"/>
      <c r="AO276" s="76"/>
      <c r="AP276" s="76"/>
      <c r="AQ276" s="76" t="s">
        <v>55</v>
      </c>
      <c r="AR276" s="76"/>
      <c r="AS276" s="76"/>
      <c r="AT276" s="76"/>
      <c r="AU276" s="76"/>
      <c r="AV276" s="76"/>
      <c r="AW276" s="76"/>
      <c r="AX276" s="76"/>
      <c r="AY276" s="76"/>
      <c r="AZ276" s="76" t="s">
        <v>55</v>
      </c>
      <c r="BA276" s="76"/>
      <c r="BB276" s="76"/>
      <c r="BC276" s="76"/>
      <c r="BD276" s="76"/>
      <c r="BE276" s="76"/>
      <c r="BF276" s="76"/>
      <c r="BG276" s="76"/>
      <c r="BH276" s="76"/>
      <c r="BI276" s="76" t="s">
        <v>55</v>
      </c>
      <c r="BJ276" s="76"/>
      <c r="BK276" s="76"/>
      <c r="BL276" s="76"/>
      <c r="BM276" s="76"/>
      <c r="BN276" s="76"/>
      <c r="BO276" s="76"/>
      <c r="BP276" s="76"/>
      <c r="BQ276" s="76" t="s">
        <v>55</v>
      </c>
      <c r="BR276" s="76"/>
      <c r="BS276" s="76"/>
      <c r="BT276" s="76"/>
      <c r="BU276" s="76"/>
      <c r="BV276" s="76"/>
      <c r="BW276" s="76"/>
      <c r="BX276" s="76"/>
      <c r="BY276" s="76" t="s">
        <v>55</v>
      </c>
      <c r="BZ276" s="76"/>
      <c r="CA276" s="76"/>
      <c r="CB276" s="76"/>
      <c r="CC276" s="76"/>
      <c r="CD276" s="76"/>
      <c r="CE276" s="76" t="s">
        <v>55</v>
      </c>
      <c r="CF276" s="76"/>
      <c r="CG276" s="76"/>
      <c r="CH276" s="76"/>
      <c r="CI276" s="76"/>
      <c r="CJ276" s="76"/>
      <c r="CK276" s="5"/>
      <c r="CL276" s="48"/>
    </row>
    <row r="277" spans="1:95" ht="28.5" customHeight="1">
      <c r="A277" s="70"/>
      <c r="B277" s="70"/>
      <c r="C277" s="71" t="s">
        <v>118</v>
      </c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0" t="s">
        <v>95</v>
      </c>
      <c r="P277" s="70"/>
      <c r="Q277" s="70"/>
      <c r="R277" s="70"/>
      <c r="S277" s="70"/>
      <c r="T277" s="70"/>
      <c r="U277" s="71" t="s">
        <v>117</v>
      </c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64">
        <v>0</v>
      </c>
      <c r="AI277" s="64"/>
      <c r="AJ277" s="64"/>
      <c r="AK277" s="64"/>
      <c r="AL277" s="64"/>
      <c r="AM277" s="64"/>
      <c r="AN277" s="64"/>
      <c r="AO277" s="64"/>
      <c r="AP277" s="64"/>
      <c r="AQ277" s="64">
        <v>0</v>
      </c>
      <c r="AR277" s="64"/>
      <c r="AS277" s="64"/>
      <c r="AT277" s="64"/>
      <c r="AU277" s="64"/>
      <c r="AV277" s="64"/>
      <c r="AW277" s="64"/>
      <c r="AX277" s="64"/>
      <c r="AY277" s="64"/>
      <c r="AZ277" s="64">
        <v>0</v>
      </c>
      <c r="BA277" s="64"/>
      <c r="BB277" s="64"/>
      <c r="BC277" s="64"/>
      <c r="BD277" s="64"/>
      <c r="BE277" s="64"/>
      <c r="BF277" s="64"/>
      <c r="BG277" s="64"/>
      <c r="BH277" s="64"/>
      <c r="BI277" s="64">
        <v>0</v>
      </c>
      <c r="BJ277" s="64"/>
      <c r="BK277" s="64"/>
      <c r="BL277" s="64"/>
      <c r="BM277" s="64"/>
      <c r="BN277" s="64"/>
      <c r="BO277" s="64"/>
      <c r="BP277" s="64"/>
      <c r="BQ277" s="64">
        <v>0</v>
      </c>
      <c r="BR277" s="64"/>
      <c r="BS277" s="64"/>
      <c r="BT277" s="64"/>
      <c r="BU277" s="64"/>
      <c r="BV277" s="64"/>
      <c r="BW277" s="64"/>
      <c r="BX277" s="64"/>
      <c r="BY277" s="64">
        <v>0</v>
      </c>
      <c r="BZ277" s="64"/>
      <c r="CA277" s="64"/>
      <c r="CB277" s="64"/>
      <c r="CC277" s="64"/>
      <c r="CD277" s="64"/>
      <c r="CE277" s="108">
        <v>12622.5</v>
      </c>
      <c r="CF277" s="109"/>
      <c r="CG277" s="109"/>
      <c r="CH277" s="109"/>
      <c r="CI277" s="109"/>
      <c r="CJ277" s="110"/>
      <c r="CK277" s="58">
        <v>0</v>
      </c>
      <c r="CL277" s="63">
        <v>12622.5</v>
      </c>
      <c r="CM277" s="60"/>
      <c r="CN277" s="60"/>
      <c r="CO277" s="60"/>
      <c r="CP277" s="60"/>
      <c r="CQ277" s="60"/>
    </row>
    <row r="278" spans="1:95" ht="29.25" customHeight="1">
      <c r="A278" s="70"/>
      <c r="B278" s="70"/>
      <c r="C278" s="71" t="s">
        <v>119</v>
      </c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0" t="s">
        <v>95</v>
      </c>
      <c r="P278" s="70"/>
      <c r="Q278" s="70"/>
      <c r="R278" s="70"/>
      <c r="S278" s="70"/>
      <c r="T278" s="70"/>
      <c r="U278" s="71" t="s">
        <v>117</v>
      </c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64">
        <v>0</v>
      </c>
      <c r="AI278" s="64"/>
      <c r="AJ278" s="64"/>
      <c r="AK278" s="64"/>
      <c r="AL278" s="64"/>
      <c r="AM278" s="64"/>
      <c r="AN278" s="64"/>
      <c r="AO278" s="64"/>
      <c r="AP278" s="64"/>
      <c r="AQ278" s="64">
        <v>0</v>
      </c>
      <c r="AR278" s="64"/>
      <c r="AS278" s="64"/>
      <c r="AT278" s="64"/>
      <c r="AU278" s="64"/>
      <c r="AV278" s="64"/>
      <c r="AW278" s="64"/>
      <c r="AX278" s="64"/>
      <c r="AY278" s="64"/>
      <c r="AZ278" s="64">
        <v>0</v>
      </c>
      <c r="BA278" s="64"/>
      <c r="BB278" s="64"/>
      <c r="BC278" s="64"/>
      <c r="BD278" s="64"/>
      <c r="BE278" s="64"/>
      <c r="BF278" s="64"/>
      <c r="BG278" s="64"/>
      <c r="BH278" s="64"/>
      <c r="BI278" s="64">
        <v>0</v>
      </c>
      <c r="BJ278" s="64"/>
      <c r="BK278" s="64"/>
      <c r="BL278" s="64"/>
      <c r="BM278" s="64"/>
      <c r="BN278" s="64"/>
      <c r="BO278" s="64"/>
      <c r="BP278" s="64"/>
      <c r="BQ278" s="64">
        <v>0</v>
      </c>
      <c r="BR278" s="64"/>
      <c r="BS278" s="64"/>
      <c r="BT278" s="64"/>
      <c r="BU278" s="64"/>
      <c r="BV278" s="64"/>
      <c r="BW278" s="64"/>
      <c r="BX278" s="64"/>
      <c r="BY278" s="64">
        <v>0</v>
      </c>
      <c r="BZ278" s="64"/>
      <c r="CA278" s="64"/>
      <c r="CB278" s="64"/>
      <c r="CC278" s="64"/>
      <c r="CD278" s="64"/>
      <c r="CE278" s="108">
        <v>1487377.5</v>
      </c>
      <c r="CF278" s="109"/>
      <c r="CG278" s="109"/>
      <c r="CH278" s="109"/>
      <c r="CI278" s="109"/>
      <c r="CJ278" s="110"/>
      <c r="CK278" s="58">
        <v>0</v>
      </c>
      <c r="CL278" s="63">
        <v>1487377.5</v>
      </c>
      <c r="CM278" s="60"/>
      <c r="CN278" s="60"/>
      <c r="CO278" s="60"/>
      <c r="CP278" s="60"/>
      <c r="CQ278" s="60"/>
    </row>
    <row r="279" spans="1:95" ht="16.5" customHeight="1">
      <c r="A279" s="70"/>
      <c r="B279" s="70"/>
      <c r="C279" s="81" t="s">
        <v>132</v>
      </c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70" t="s">
        <v>55</v>
      </c>
      <c r="P279" s="70"/>
      <c r="Q279" s="70"/>
      <c r="R279" s="70"/>
      <c r="S279" s="70"/>
      <c r="T279" s="70"/>
      <c r="U279" s="70" t="s">
        <v>55</v>
      </c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111" t="s">
        <v>55</v>
      </c>
      <c r="AI279" s="111"/>
      <c r="AJ279" s="111"/>
      <c r="AK279" s="111"/>
      <c r="AL279" s="111"/>
      <c r="AM279" s="111"/>
      <c r="AN279" s="111"/>
      <c r="AO279" s="111"/>
      <c r="AP279" s="111"/>
      <c r="AQ279" s="111" t="s">
        <v>55</v>
      </c>
      <c r="AR279" s="111"/>
      <c r="AS279" s="111"/>
      <c r="AT279" s="111"/>
      <c r="AU279" s="111"/>
      <c r="AV279" s="111"/>
      <c r="AW279" s="111"/>
      <c r="AX279" s="111"/>
      <c r="AY279" s="111"/>
      <c r="AZ279" s="111" t="s">
        <v>55</v>
      </c>
      <c r="BA279" s="111"/>
      <c r="BB279" s="111"/>
      <c r="BC279" s="111"/>
      <c r="BD279" s="111"/>
      <c r="BE279" s="111"/>
      <c r="BF279" s="111"/>
      <c r="BG279" s="111"/>
      <c r="BH279" s="111"/>
      <c r="BI279" s="111" t="s">
        <v>55</v>
      </c>
      <c r="BJ279" s="111"/>
      <c r="BK279" s="111"/>
      <c r="BL279" s="111"/>
      <c r="BM279" s="111"/>
      <c r="BN279" s="111"/>
      <c r="BO279" s="111"/>
      <c r="BP279" s="111"/>
      <c r="BQ279" s="111" t="s">
        <v>55</v>
      </c>
      <c r="BR279" s="111"/>
      <c r="BS279" s="111"/>
      <c r="BT279" s="111"/>
      <c r="BU279" s="111"/>
      <c r="BV279" s="111"/>
      <c r="BW279" s="111"/>
      <c r="BX279" s="111"/>
      <c r="BY279" s="111" t="s">
        <v>55</v>
      </c>
      <c r="BZ279" s="111"/>
      <c r="CA279" s="111"/>
      <c r="CB279" s="111"/>
      <c r="CC279" s="111"/>
      <c r="CD279" s="111"/>
      <c r="CE279" s="108"/>
      <c r="CF279" s="109"/>
      <c r="CG279" s="109"/>
      <c r="CH279" s="109"/>
      <c r="CI279" s="109"/>
      <c r="CJ279" s="110"/>
      <c r="CK279" s="61"/>
      <c r="CL279" s="63"/>
      <c r="CM279" s="60"/>
      <c r="CN279" s="60"/>
      <c r="CO279" s="60"/>
      <c r="CP279" s="60"/>
      <c r="CQ279" s="60"/>
    </row>
    <row r="280" spans="1:95" ht="28.5" customHeight="1">
      <c r="A280" s="70"/>
      <c r="B280" s="70"/>
      <c r="C280" s="71" t="s">
        <v>140</v>
      </c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0" t="s">
        <v>141</v>
      </c>
      <c r="P280" s="70"/>
      <c r="Q280" s="70"/>
      <c r="R280" s="70"/>
      <c r="S280" s="70"/>
      <c r="T280" s="70"/>
      <c r="U280" s="71" t="s">
        <v>117</v>
      </c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64">
        <v>0</v>
      </c>
      <c r="AI280" s="64"/>
      <c r="AJ280" s="64"/>
      <c r="AK280" s="64"/>
      <c r="AL280" s="64"/>
      <c r="AM280" s="64"/>
      <c r="AN280" s="64"/>
      <c r="AO280" s="64"/>
      <c r="AP280" s="64"/>
      <c r="AQ280" s="64">
        <v>0</v>
      </c>
      <c r="AR280" s="64"/>
      <c r="AS280" s="64"/>
      <c r="AT280" s="64"/>
      <c r="AU280" s="64"/>
      <c r="AV280" s="64"/>
      <c r="AW280" s="64"/>
      <c r="AX280" s="64"/>
      <c r="AY280" s="64"/>
      <c r="AZ280" s="64">
        <v>0</v>
      </c>
      <c r="BA280" s="64"/>
      <c r="BB280" s="64"/>
      <c r="BC280" s="64"/>
      <c r="BD280" s="64"/>
      <c r="BE280" s="64"/>
      <c r="BF280" s="64"/>
      <c r="BG280" s="64"/>
      <c r="BH280" s="64"/>
      <c r="BI280" s="64">
        <v>0</v>
      </c>
      <c r="BJ280" s="64"/>
      <c r="BK280" s="64"/>
      <c r="BL280" s="64"/>
      <c r="BM280" s="64"/>
      <c r="BN280" s="64"/>
      <c r="BO280" s="64"/>
      <c r="BP280" s="64"/>
      <c r="BQ280" s="64">
        <v>0</v>
      </c>
      <c r="BR280" s="64"/>
      <c r="BS280" s="64"/>
      <c r="BT280" s="64"/>
      <c r="BU280" s="64"/>
      <c r="BV280" s="64"/>
      <c r="BW280" s="64"/>
      <c r="BX280" s="64"/>
      <c r="BY280" s="64">
        <v>0</v>
      </c>
      <c r="BZ280" s="64"/>
      <c r="CA280" s="64"/>
      <c r="CB280" s="64"/>
      <c r="CC280" s="64"/>
      <c r="CD280" s="64"/>
      <c r="CE280" s="108">
        <v>330</v>
      </c>
      <c r="CF280" s="109"/>
      <c r="CG280" s="109"/>
      <c r="CH280" s="109"/>
      <c r="CI280" s="109"/>
      <c r="CJ280" s="110"/>
      <c r="CK280" s="58">
        <v>0</v>
      </c>
      <c r="CL280" s="63">
        <v>330</v>
      </c>
      <c r="CM280" s="60"/>
      <c r="CN280" s="60"/>
      <c r="CO280" s="60"/>
      <c r="CP280" s="60"/>
      <c r="CQ280" s="60"/>
    </row>
    <row r="281" spans="1:95" ht="24" customHeight="1">
      <c r="A281" s="70"/>
      <c r="B281" s="70"/>
      <c r="C281" s="71" t="s">
        <v>142</v>
      </c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0" t="s">
        <v>143</v>
      </c>
      <c r="P281" s="70"/>
      <c r="Q281" s="70"/>
      <c r="R281" s="70"/>
      <c r="S281" s="70"/>
      <c r="T281" s="70"/>
      <c r="U281" s="71" t="s">
        <v>117</v>
      </c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64">
        <v>0</v>
      </c>
      <c r="AI281" s="64"/>
      <c r="AJ281" s="64"/>
      <c r="AK281" s="64"/>
      <c r="AL281" s="64"/>
      <c r="AM281" s="64"/>
      <c r="AN281" s="64"/>
      <c r="AO281" s="64"/>
      <c r="AP281" s="64"/>
      <c r="AQ281" s="64">
        <v>0</v>
      </c>
      <c r="AR281" s="64"/>
      <c r="AS281" s="64"/>
      <c r="AT281" s="64"/>
      <c r="AU281" s="64"/>
      <c r="AV281" s="64"/>
      <c r="AW281" s="64"/>
      <c r="AX281" s="64"/>
      <c r="AY281" s="64"/>
      <c r="AZ281" s="64">
        <v>0</v>
      </c>
      <c r="BA281" s="64"/>
      <c r="BB281" s="64"/>
      <c r="BC281" s="64"/>
      <c r="BD281" s="64"/>
      <c r="BE281" s="64"/>
      <c r="BF281" s="64"/>
      <c r="BG281" s="64"/>
      <c r="BH281" s="64"/>
      <c r="BI281" s="64">
        <v>0</v>
      </c>
      <c r="BJ281" s="64"/>
      <c r="BK281" s="64"/>
      <c r="BL281" s="64"/>
      <c r="BM281" s="64"/>
      <c r="BN281" s="64"/>
      <c r="BO281" s="64"/>
      <c r="BP281" s="64"/>
      <c r="BQ281" s="64">
        <v>0</v>
      </c>
      <c r="BR281" s="64"/>
      <c r="BS281" s="64"/>
      <c r="BT281" s="64"/>
      <c r="BU281" s="64"/>
      <c r="BV281" s="64"/>
      <c r="BW281" s="64"/>
      <c r="BX281" s="64"/>
      <c r="BY281" s="64">
        <v>0</v>
      </c>
      <c r="BZ281" s="64"/>
      <c r="CA281" s="64"/>
      <c r="CB281" s="64"/>
      <c r="CC281" s="64"/>
      <c r="CD281" s="64"/>
      <c r="CE281" s="108">
        <v>167309</v>
      </c>
      <c r="CF281" s="109"/>
      <c r="CG281" s="109"/>
      <c r="CH281" s="109"/>
      <c r="CI281" s="109"/>
      <c r="CJ281" s="110"/>
      <c r="CK281" s="58">
        <v>0</v>
      </c>
      <c r="CL281" s="63">
        <v>167309</v>
      </c>
      <c r="CM281" s="60"/>
      <c r="CN281" s="60"/>
      <c r="CO281" s="60"/>
      <c r="CP281" s="60"/>
      <c r="CQ281" s="60"/>
    </row>
    <row r="282" spans="1:95" ht="14.25" customHeight="1">
      <c r="A282" s="70"/>
      <c r="B282" s="70"/>
      <c r="C282" s="81" t="s">
        <v>158</v>
      </c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70" t="s">
        <v>55</v>
      </c>
      <c r="P282" s="70"/>
      <c r="Q282" s="70"/>
      <c r="R282" s="70"/>
      <c r="S282" s="70"/>
      <c r="T282" s="70"/>
      <c r="U282" s="70" t="s">
        <v>55</v>
      </c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111" t="s">
        <v>55</v>
      </c>
      <c r="AI282" s="111"/>
      <c r="AJ282" s="111"/>
      <c r="AK282" s="111"/>
      <c r="AL282" s="111"/>
      <c r="AM282" s="111"/>
      <c r="AN282" s="111"/>
      <c r="AO282" s="111"/>
      <c r="AP282" s="111"/>
      <c r="AQ282" s="111" t="s">
        <v>55</v>
      </c>
      <c r="AR282" s="111"/>
      <c r="AS282" s="111"/>
      <c r="AT282" s="111"/>
      <c r="AU282" s="111"/>
      <c r="AV282" s="111"/>
      <c r="AW282" s="111"/>
      <c r="AX282" s="111"/>
      <c r="AY282" s="111"/>
      <c r="AZ282" s="111" t="s">
        <v>55</v>
      </c>
      <c r="BA282" s="111"/>
      <c r="BB282" s="111"/>
      <c r="BC282" s="111"/>
      <c r="BD282" s="111"/>
      <c r="BE282" s="111"/>
      <c r="BF282" s="111"/>
      <c r="BG282" s="111"/>
      <c r="BH282" s="111"/>
      <c r="BI282" s="111" t="s">
        <v>55</v>
      </c>
      <c r="BJ282" s="111"/>
      <c r="BK282" s="111"/>
      <c r="BL282" s="111"/>
      <c r="BM282" s="111"/>
      <c r="BN282" s="111"/>
      <c r="BO282" s="111"/>
      <c r="BP282" s="111"/>
      <c r="BQ282" s="111" t="s">
        <v>55</v>
      </c>
      <c r="BR282" s="111"/>
      <c r="BS282" s="111"/>
      <c r="BT282" s="111"/>
      <c r="BU282" s="111"/>
      <c r="BV282" s="111"/>
      <c r="BW282" s="111"/>
      <c r="BX282" s="111"/>
      <c r="BY282" s="111" t="s">
        <v>55</v>
      </c>
      <c r="BZ282" s="111"/>
      <c r="CA282" s="111"/>
      <c r="CB282" s="111"/>
      <c r="CC282" s="111"/>
      <c r="CD282" s="111"/>
      <c r="CE282" s="108"/>
      <c r="CF282" s="109"/>
      <c r="CG282" s="109"/>
      <c r="CH282" s="109"/>
      <c r="CI282" s="109"/>
      <c r="CJ282" s="110"/>
      <c r="CK282" s="61"/>
      <c r="CL282" s="63"/>
      <c r="CM282" s="60"/>
      <c r="CN282" s="60"/>
      <c r="CO282" s="60"/>
      <c r="CP282" s="60"/>
      <c r="CQ282" s="60"/>
    </row>
    <row r="283" spans="1:95" ht="27.75" customHeight="1">
      <c r="A283" s="70"/>
      <c r="B283" s="70"/>
      <c r="C283" s="71" t="s">
        <v>164</v>
      </c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0" t="s">
        <v>95</v>
      </c>
      <c r="P283" s="70"/>
      <c r="Q283" s="70"/>
      <c r="R283" s="70"/>
      <c r="S283" s="70"/>
      <c r="T283" s="70"/>
      <c r="U283" s="71" t="s">
        <v>160</v>
      </c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101">
        <v>0</v>
      </c>
      <c r="AI283" s="101"/>
      <c r="AJ283" s="101"/>
      <c r="AK283" s="101"/>
      <c r="AL283" s="101"/>
      <c r="AM283" s="101"/>
      <c r="AN283" s="101"/>
      <c r="AO283" s="101"/>
      <c r="AP283" s="101"/>
      <c r="AQ283" s="101">
        <v>0</v>
      </c>
      <c r="AR283" s="101"/>
      <c r="AS283" s="101"/>
      <c r="AT283" s="101"/>
      <c r="AU283" s="101"/>
      <c r="AV283" s="101"/>
      <c r="AW283" s="101"/>
      <c r="AX283" s="101"/>
      <c r="AY283" s="101"/>
      <c r="AZ283" s="101">
        <v>0</v>
      </c>
      <c r="BA283" s="101"/>
      <c r="BB283" s="101"/>
      <c r="BC283" s="101"/>
      <c r="BD283" s="101"/>
      <c r="BE283" s="101"/>
      <c r="BF283" s="101"/>
      <c r="BG283" s="101"/>
      <c r="BH283" s="101"/>
      <c r="BI283" s="101">
        <v>0</v>
      </c>
      <c r="BJ283" s="101"/>
      <c r="BK283" s="101"/>
      <c r="BL283" s="101"/>
      <c r="BM283" s="101"/>
      <c r="BN283" s="101"/>
      <c r="BO283" s="101"/>
      <c r="BP283" s="101"/>
      <c r="BQ283" s="101">
        <v>0</v>
      </c>
      <c r="BR283" s="101"/>
      <c r="BS283" s="101"/>
      <c r="BT283" s="101"/>
      <c r="BU283" s="101"/>
      <c r="BV283" s="101"/>
      <c r="BW283" s="101"/>
      <c r="BX283" s="101"/>
      <c r="BY283" s="101">
        <v>0</v>
      </c>
      <c r="BZ283" s="101"/>
      <c r="CA283" s="101"/>
      <c r="CB283" s="101"/>
      <c r="CC283" s="101"/>
      <c r="CD283" s="101"/>
      <c r="CE283" s="108">
        <v>38.25</v>
      </c>
      <c r="CF283" s="109"/>
      <c r="CG283" s="109"/>
      <c r="CH283" s="109"/>
      <c r="CI283" s="109"/>
      <c r="CJ283" s="110"/>
      <c r="CK283" s="62">
        <v>0</v>
      </c>
      <c r="CL283" s="63">
        <v>38.25</v>
      </c>
      <c r="CM283" s="60"/>
      <c r="CN283" s="60"/>
      <c r="CO283" s="60"/>
      <c r="CP283" s="60"/>
      <c r="CQ283" s="60"/>
    </row>
    <row r="284" spans="1:95" ht="23.25" customHeight="1">
      <c r="A284" s="70"/>
      <c r="B284" s="70"/>
      <c r="C284" s="71" t="s">
        <v>165</v>
      </c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0" t="s">
        <v>95</v>
      </c>
      <c r="P284" s="70"/>
      <c r="Q284" s="70"/>
      <c r="R284" s="70"/>
      <c r="S284" s="70"/>
      <c r="T284" s="70"/>
      <c r="U284" s="71" t="s">
        <v>160</v>
      </c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101">
        <v>0</v>
      </c>
      <c r="AI284" s="101"/>
      <c r="AJ284" s="101"/>
      <c r="AK284" s="101"/>
      <c r="AL284" s="101"/>
      <c r="AM284" s="101"/>
      <c r="AN284" s="101"/>
      <c r="AO284" s="101"/>
      <c r="AP284" s="101"/>
      <c r="AQ284" s="101">
        <v>0</v>
      </c>
      <c r="AR284" s="101"/>
      <c r="AS284" s="101"/>
      <c r="AT284" s="101"/>
      <c r="AU284" s="101"/>
      <c r="AV284" s="101"/>
      <c r="AW284" s="101"/>
      <c r="AX284" s="101"/>
      <c r="AY284" s="101"/>
      <c r="AZ284" s="101">
        <v>0</v>
      </c>
      <c r="BA284" s="101"/>
      <c r="BB284" s="101"/>
      <c r="BC284" s="101"/>
      <c r="BD284" s="101"/>
      <c r="BE284" s="101"/>
      <c r="BF284" s="101"/>
      <c r="BG284" s="101"/>
      <c r="BH284" s="101"/>
      <c r="BI284" s="101">
        <v>0</v>
      </c>
      <c r="BJ284" s="101"/>
      <c r="BK284" s="101"/>
      <c r="BL284" s="101"/>
      <c r="BM284" s="101"/>
      <c r="BN284" s="101"/>
      <c r="BO284" s="101"/>
      <c r="BP284" s="101"/>
      <c r="BQ284" s="101">
        <v>0</v>
      </c>
      <c r="BR284" s="101"/>
      <c r="BS284" s="101"/>
      <c r="BT284" s="101"/>
      <c r="BU284" s="101"/>
      <c r="BV284" s="101"/>
      <c r="BW284" s="101"/>
      <c r="BX284" s="101"/>
      <c r="BY284" s="101">
        <v>0</v>
      </c>
      <c r="BZ284" s="101"/>
      <c r="CA284" s="101"/>
      <c r="CB284" s="101"/>
      <c r="CC284" s="101"/>
      <c r="CD284" s="101"/>
      <c r="CE284" s="108">
        <v>8.89</v>
      </c>
      <c r="CF284" s="109"/>
      <c r="CG284" s="109"/>
      <c r="CH284" s="109"/>
      <c r="CI284" s="109"/>
      <c r="CJ284" s="110"/>
      <c r="CK284" s="62">
        <v>0</v>
      </c>
      <c r="CL284" s="63">
        <v>8.89</v>
      </c>
      <c r="CM284" s="60"/>
      <c r="CN284" s="60"/>
      <c r="CO284" s="60"/>
      <c r="CP284" s="60"/>
      <c r="CQ284" s="60"/>
    </row>
    <row r="285" spans="1:95" ht="15" customHeight="1">
      <c r="A285" s="70"/>
      <c r="B285" s="70"/>
      <c r="C285" s="81" t="s">
        <v>178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70" t="s">
        <v>55</v>
      </c>
      <c r="P285" s="70"/>
      <c r="Q285" s="70"/>
      <c r="R285" s="70"/>
      <c r="S285" s="70"/>
      <c r="T285" s="70"/>
      <c r="U285" s="70" t="s">
        <v>55</v>
      </c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6" t="s">
        <v>55</v>
      </c>
      <c r="AI285" s="76"/>
      <c r="AJ285" s="76"/>
      <c r="AK285" s="76"/>
      <c r="AL285" s="76"/>
      <c r="AM285" s="76"/>
      <c r="AN285" s="76"/>
      <c r="AO285" s="76"/>
      <c r="AP285" s="76"/>
      <c r="AQ285" s="76" t="s">
        <v>55</v>
      </c>
      <c r="AR285" s="76"/>
      <c r="AS285" s="76"/>
      <c r="AT285" s="76"/>
      <c r="AU285" s="76"/>
      <c r="AV285" s="76"/>
      <c r="AW285" s="76"/>
      <c r="AX285" s="76"/>
      <c r="AY285" s="76"/>
      <c r="AZ285" s="76" t="s">
        <v>55</v>
      </c>
      <c r="BA285" s="76"/>
      <c r="BB285" s="76"/>
      <c r="BC285" s="76"/>
      <c r="BD285" s="76"/>
      <c r="BE285" s="76"/>
      <c r="BF285" s="76"/>
      <c r="BG285" s="76"/>
      <c r="BH285" s="76"/>
      <c r="BI285" s="76" t="s">
        <v>55</v>
      </c>
      <c r="BJ285" s="76"/>
      <c r="BK285" s="76"/>
      <c r="BL285" s="76"/>
      <c r="BM285" s="76"/>
      <c r="BN285" s="76"/>
      <c r="BO285" s="76"/>
      <c r="BP285" s="76"/>
      <c r="BQ285" s="76" t="s">
        <v>55</v>
      </c>
      <c r="BR285" s="76"/>
      <c r="BS285" s="76"/>
      <c r="BT285" s="76"/>
      <c r="BU285" s="76"/>
      <c r="BV285" s="76"/>
      <c r="BW285" s="76"/>
      <c r="BX285" s="76"/>
      <c r="BY285" s="76" t="s">
        <v>55</v>
      </c>
      <c r="BZ285" s="76"/>
      <c r="CA285" s="76"/>
      <c r="CB285" s="76"/>
      <c r="CC285" s="76"/>
      <c r="CD285" s="76"/>
      <c r="CE285" s="108"/>
      <c r="CF285" s="109"/>
      <c r="CG285" s="109"/>
      <c r="CH285" s="109"/>
      <c r="CI285" s="109"/>
      <c r="CJ285" s="110"/>
      <c r="CK285" s="59"/>
      <c r="CL285" s="63"/>
      <c r="CM285" s="60"/>
      <c r="CN285" s="60"/>
      <c r="CO285" s="60"/>
      <c r="CP285" s="60"/>
      <c r="CQ285" s="60"/>
    </row>
    <row r="286" spans="1:95" ht="56.25" customHeight="1">
      <c r="A286" s="70"/>
      <c r="B286" s="70"/>
      <c r="C286" s="71" t="s">
        <v>185</v>
      </c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0" t="s">
        <v>180</v>
      </c>
      <c r="P286" s="70"/>
      <c r="Q286" s="70"/>
      <c r="R286" s="70"/>
      <c r="S286" s="70"/>
      <c r="T286" s="70"/>
      <c r="U286" s="71" t="s">
        <v>160</v>
      </c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101">
        <v>0</v>
      </c>
      <c r="AI286" s="101"/>
      <c r="AJ286" s="101"/>
      <c r="AK286" s="101"/>
      <c r="AL286" s="101"/>
      <c r="AM286" s="101"/>
      <c r="AN286" s="101"/>
      <c r="AO286" s="101"/>
      <c r="AP286" s="101"/>
      <c r="AQ286" s="101">
        <v>0</v>
      </c>
      <c r="AR286" s="101"/>
      <c r="AS286" s="101"/>
      <c r="AT286" s="101"/>
      <c r="AU286" s="101"/>
      <c r="AV286" s="101"/>
      <c r="AW286" s="101"/>
      <c r="AX286" s="101"/>
      <c r="AY286" s="101"/>
      <c r="AZ286" s="101">
        <v>0</v>
      </c>
      <c r="BA286" s="101"/>
      <c r="BB286" s="101"/>
      <c r="BC286" s="101"/>
      <c r="BD286" s="101"/>
      <c r="BE286" s="101"/>
      <c r="BF286" s="101"/>
      <c r="BG286" s="101"/>
      <c r="BH286" s="101"/>
      <c r="BI286" s="101">
        <v>0</v>
      </c>
      <c r="BJ286" s="101"/>
      <c r="BK286" s="101"/>
      <c r="BL286" s="101"/>
      <c r="BM286" s="101"/>
      <c r="BN286" s="101"/>
      <c r="BO286" s="101"/>
      <c r="BP286" s="101"/>
      <c r="BQ286" s="101">
        <v>0</v>
      </c>
      <c r="BR286" s="101"/>
      <c r="BS286" s="101"/>
      <c r="BT286" s="101"/>
      <c r="BU286" s="101"/>
      <c r="BV286" s="101"/>
      <c r="BW286" s="101"/>
      <c r="BX286" s="101"/>
      <c r="BY286" s="101">
        <v>0</v>
      </c>
      <c r="BZ286" s="101"/>
      <c r="CA286" s="101"/>
      <c r="CB286" s="101"/>
      <c r="CC286" s="101"/>
      <c r="CD286" s="101"/>
      <c r="CE286" s="108">
        <v>100</v>
      </c>
      <c r="CF286" s="109"/>
      <c r="CG286" s="109"/>
      <c r="CH286" s="109"/>
      <c r="CI286" s="109"/>
      <c r="CJ286" s="110"/>
      <c r="CK286" s="62">
        <v>0</v>
      </c>
      <c r="CL286" s="63">
        <v>100</v>
      </c>
      <c r="CM286" s="60"/>
      <c r="CN286" s="60"/>
      <c r="CO286" s="60"/>
      <c r="CP286" s="60"/>
      <c r="CQ286" s="60"/>
    </row>
    <row r="287" spans="1:90" ht="25.5" customHeight="1">
      <c r="A287" s="74" t="s">
        <v>280</v>
      </c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1"/>
      <c r="CF287" s="1"/>
      <c r="CG287" s="1"/>
      <c r="CH287" s="1"/>
      <c r="CI287" s="1"/>
      <c r="CJ287" s="1"/>
      <c r="CK287" s="1"/>
      <c r="CL287" s="1"/>
    </row>
    <row r="288" spans="1:90" ht="15.75" customHeight="1">
      <c r="A288" s="114"/>
      <c r="B288" s="114"/>
      <c r="C288" s="114" t="s">
        <v>87</v>
      </c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 t="s">
        <v>88</v>
      </c>
      <c r="P288" s="114"/>
      <c r="Q288" s="114"/>
      <c r="R288" s="114"/>
      <c r="S288" s="114"/>
      <c r="T288" s="114"/>
      <c r="U288" s="114" t="s">
        <v>89</v>
      </c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 t="s">
        <v>69</v>
      </c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  <c r="BC288" s="114"/>
      <c r="BD288" s="114"/>
      <c r="BE288" s="114"/>
      <c r="BF288" s="114"/>
      <c r="BG288" s="114"/>
      <c r="BH288" s="114"/>
      <c r="BI288" s="114" t="s">
        <v>70</v>
      </c>
      <c r="BJ288" s="114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4"/>
      <c r="CA288" s="114"/>
      <c r="CB288" s="114"/>
      <c r="CC288" s="114"/>
      <c r="CD288" s="114"/>
      <c r="CE288" s="1"/>
      <c r="CF288" s="1"/>
      <c r="CG288" s="1"/>
      <c r="CH288" s="1"/>
      <c r="CI288" s="1"/>
      <c r="CJ288" s="1"/>
      <c r="CK288" s="1"/>
      <c r="CL288" s="1"/>
    </row>
    <row r="289" spans="1:90" ht="21.75" customHeight="1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 t="s">
        <v>36</v>
      </c>
      <c r="AI289" s="114"/>
      <c r="AJ289" s="114"/>
      <c r="AK289" s="114"/>
      <c r="AL289" s="114"/>
      <c r="AM289" s="114"/>
      <c r="AN289" s="114"/>
      <c r="AO289" s="114"/>
      <c r="AP289" s="114"/>
      <c r="AQ289" s="114" t="s">
        <v>90</v>
      </c>
      <c r="AR289" s="114"/>
      <c r="AS289" s="114"/>
      <c r="AT289" s="114"/>
      <c r="AU289" s="114"/>
      <c r="AV289" s="114"/>
      <c r="AW289" s="114"/>
      <c r="AX289" s="114"/>
      <c r="AY289" s="114"/>
      <c r="AZ289" s="143" t="s">
        <v>91</v>
      </c>
      <c r="BA289" s="143"/>
      <c r="BB289" s="143"/>
      <c r="BC289" s="143"/>
      <c r="BD289" s="143"/>
      <c r="BE289" s="143"/>
      <c r="BF289" s="143"/>
      <c r="BG289" s="143"/>
      <c r="BH289" s="143"/>
      <c r="BI289" s="114" t="s">
        <v>36</v>
      </c>
      <c r="BJ289" s="114"/>
      <c r="BK289" s="114"/>
      <c r="BL289" s="114"/>
      <c r="BM289" s="114"/>
      <c r="BN289" s="114"/>
      <c r="BO289" s="114"/>
      <c r="BP289" s="114"/>
      <c r="BQ289" s="114" t="s">
        <v>90</v>
      </c>
      <c r="BR289" s="114"/>
      <c r="BS289" s="114"/>
      <c r="BT289" s="114"/>
      <c r="BU289" s="114"/>
      <c r="BV289" s="114"/>
      <c r="BW289" s="114"/>
      <c r="BX289" s="114"/>
      <c r="BY289" s="143" t="s">
        <v>92</v>
      </c>
      <c r="BZ289" s="143"/>
      <c r="CA289" s="143"/>
      <c r="CB289" s="143"/>
      <c r="CC289" s="143"/>
      <c r="CD289" s="143"/>
      <c r="CE289" s="1"/>
      <c r="CF289" s="1"/>
      <c r="CG289" s="1"/>
      <c r="CH289" s="1"/>
      <c r="CI289" s="1"/>
      <c r="CJ289" s="1"/>
      <c r="CK289" s="1"/>
      <c r="CL289" s="1"/>
    </row>
    <row r="290" spans="1:90" ht="13.5" customHeight="1">
      <c r="A290" s="132"/>
      <c r="B290" s="132"/>
      <c r="C290" s="132" t="s">
        <v>42</v>
      </c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 t="s">
        <v>43</v>
      </c>
      <c r="P290" s="132"/>
      <c r="Q290" s="132"/>
      <c r="R290" s="132"/>
      <c r="S290" s="132"/>
      <c r="T290" s="132"/>
      <c r="U290" s="132" t="s">
        <v>44</v>
      </c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 t="s">
        <v>45</v>
      </c>
      <c r="AI290" s="132"/>
      <c r="AJ290" s="132"/>
      <c r="AK290" s="132"/>
      <c r="AL290" s="132"/>
      <c r="AM290" s="132"/>
      <c r="AN290" s="132"/>
      <c r="AO290" s="132"/>
      <c r="AP290" s="132"/>
      <c r="AQ290" s="132" t="s">
        <v>46</v>
      </c>
      <c r="AR290" s="132"/>
      <c r="AS290" s="132"/>
      <c r="AT290" s="132"/>
      <c r="AU290" s="132"/>
      <c r="AV290" s="132"/>
      <c r="AW290" s="132"/>
      <c r="AX290" s="132"/>
      <c r="AY290" s="132"/>
      <c r="AZ290" s="132" t="s">
        <v>47</v>
      </c>
      <c r="BA290" s="132"/>
      <c r="BB290" s="132"/>
      <c r="BC290" s="132"/>
      <c r="BD290" s="132"/>
      <c r="BE290" s="132"/>
      <c r="BF290" s="132"/>
      <c r="BG290" s="132"/>
      <c r="BH290" s="132"/>
      <c r="BI290" s="132" t="s">
        <v>48</v>
      </c>
      <c r="BJ290" s="132"/>
      <c r="BK290" s="132"/>
      <c r="BL290" s="132"/>
      <c r="BM290" s="132"/>
      <c r="BN290" s="132"/>
      <c r="BO290" s="132"/>
      <c r="BP290" s="132"/>
      <c r="BQ290" s="132" t="s">
        <v>49</v>
      </c>
      <c r="BR290" s="132"/>
      <c r="BS290" s="132"/>
      <c r="BT290" s="132"/>
      <c r="BU290" s="132"/>
      <c r="BV290" s="132"/>
      <c r="BW290" s="132"/>
      <c r="BX290" s="132"/>
      <c r="BY290" s="132" t="s">
        <v>50</v>
      </c>
      <c r="BZ290" s="132"/>
      <c r="CA290" s="132"/>
      <c r="CB290" s="132"/>
      <c r="CC290" s="132"/>
      <c r="CD290" s="132"/>
      <c r="CE290" s="1"/>
      <c r="CF290" s="1"/>
      <c r="CG290" s="1"/>
      <c r="CH290" s="1"/>
      <c r="CI290" s="1"/>
      <c r="CJ290" s="1"/>
      <c r="CK290" s="1"/>
      <c r="CL290" s="1"/>
    </row>
    <row r="291" spans="1:90" ht="42.75" customHeight="1">
      <c r="A291" s="97"/>
      <c r="B291" s="97"/>
      <c r="C291" s="81" t="s">
        <v>296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97" t="s">
        <v>55</v>
      </c>
      <c r="P291" s="97"/>
      <c r="Q291" s="97"/>
      <c r="R291" s="97"/>
      <c r="S291" s="97"/>
      <c r="T291" s="97"/>
      <c r="U291" s="98" t="s">
        <v>247</v>
      </c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100"/>
      <c r="AH291" s="87">
        <f>AH293+AH294+AH295</f>
        <v>3258000</v>
      </c>
      <c r="AI291" s="88"/>
      <c r="AJ291" s="88"/>
      <c r="AK291" s="88"/>
      <c r="AL291" s="88"/>
      <c r="AM291" s="88"/>
      <c r="AN291" s="88"/>
      <c r="AO291" s="88"/>
      <c r="AP291" s="89"/>
      <c r="AQ291" s="87">
        <v>0</v>
      </c>
      <c r="AR291" s="88"/>
      <c r="AS291" s="88"/>
      <c r="AT291" s="88"/>
      <c r="AU291" s="88"/>
      <c r="AV291" s="88"/>
      <c r="AW291" s="88"/>
      <c r="AX291" s="88"/>
      <c r="AY291" s="89"/>
      <c r="AZ291" s="87">
        <f>AZ293+AZ294+AZ295</f>
        <v>3258000</v>
      </c>
      <c r="BA291" s="88"/>
      <c r="BB291" s="88"/>
      <c r="BC291" s="88"/>
      <c r="BD291" s="88"/>
      <c r="BE291" s="88"/>
      <c r="BF291" s="88"/>
      <c r="BG291" s="88"/>
      <c r="BH291" s="89"/>
      <c r="BI291" s="87">
        <f>BI293+BI294+BI295</f>
        <v>3489317</v>
      </c>
      <c r="BJ291" s="88"/>
      <c r="BK291" s="88"/>
      <c r="BL291" s="88"/>
      <c r="BM291" s="88"/>
      <c r="BN291" s="88"/>
      <c r="BO291" s="88"/>
      <c r="BP291" s="89"/>
      <c r="BQ291" s="87">
        <v>0</v>
      </c>
      <c r="BR291" s="88"/>
      <c r="BS291" s="88"/>
      <c r="BT291" s="88"/>
      <c r="BU291" s="88"/>
      <c r="BV291" s="88"/>
      <c r="BW291" s="88"/>
      <c r="BX291" s="89"/>
      <c r="BY291" s="87">
        <f>BY293+BY294+BY295</f>
        <v>3489317</v>
      </c>
      <c r="BZ291" s="88"/>
      <c r="CA291" s="88"/>
      <c r="CB291" s="88"/>
      <c r="CC291" s="88"/>
      <c r="CD291" s="89"/>
      <c r="CE291" s="1"/>
      <c r="CF291" s="1"/>
      <c r="CG291" s="1"/>
      <c r="CH291" s="1"/>
      <c r="CI291" s="1"/>
      <c r="CJ291" s="1"/>
      <c r="CK291" s="1"/>
      <c r="CL291" s="1"/>
    </row>
    <row r="292" spans="1:90" ht="13.5" customHeight="1">
      <c r="A292" s="91"/>
      <c r="B292" s="93"/>
      <c r="C292" s="145" t="s">
        <v>93</v>
      </c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7"/>
      <c r="O292" s="91" t="s">
        <v>55</v>
      </c>
      <c r="P292" s="92"/>
      <c r="Q292" s="92"/>
      <c r="R292" s="92"/>
      <c r="S292" s="92"/>
      <c r="T292" s="93"/>
      <c r="U292" s="91" t="s">
        <v>55</v>
      </c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3"/>
      <c r="AH292" s="91" t="s">
        <v>55</v>
      </c>
      <c r="AI292" s="92"/>
      <c r="AJ292" s="92"/>
      <c r="AK292" s="92"/>
      <c r="AL292" s="92"/>
      <c r="AM292" s="92"/>
      <c r="AN292" s="92"/>
      <c r="AO292" s="92"/>
      <c r="AP292" s="93"/>
      <c r="AQ292" s="91" t="s">
        <v>55</v>
      </c>
      <c r="AR292" s="92"/>
      <c r="AS292" s="92"/>
      <c r="AT292" s="92"/>
      <c r="AU292" s="92"/>
      <c r="AV292" s="92"/>
      <c r="AW292" s="92"/>
      <c r="AX292" s="92"/>
      <c r="AY292" s="93"/>
      <c r="AZ292" s="91" t="s">
        <v>55</v>
      </c>
      <c r="BA292" s="92"/>
      <c r="BB292" s="92"/>
      <c r="BC292" s="92"/>
      <c r="BD292" s="92"/>
      <c r="BE292" s="92"/>
      <c r="BF292" s="92"/>
      <c r="BG292" s="92"/>
      <c r="BH292" s="93"/>
      <c r="BI292" s="91" t="s">
        <v>55</v>
      </c>
      <c r="BJ292" s="92"/>
      <c r="BK292" s="92"/>
      <c r="BL292" s="92"/>
      <c r="BM292" s="92"/>
      <c r="BN292" s="92"/>
      <c r="BO292" s="92"/>
      <c r="BP292" s="93"/>
      <c r="BQ292" s="91" t="s">
        <v>55</v>
      </c>
      <c r="BR292" s="92"/>
      <c r="BS292" s="92"/>
      <c r="BT292" s="92"/>
      <c r="BU292" s="92"/>
      <c r="BV292" s="92"/>
      <c r="BW292" s="92"/>
      <c r="BX292" s="93"/>
      <c r="BY292" s="91" t="s">
        <v>55</v>
      </c>
      <c r="BZ292" s="92"/>
      <c r="CA292" s="92"/>
      <c r="CB292" s="92"/>
      <c r="CC292" s="92"/>
      <c r="CD292" s="93"/>
      <c r="CE292" s="1"/>
      <c r="CF292" s="1"/>
      <c r="CG292" s="1"/>
      <c r="CH292" s="1"/>
      <c r="CI292" s="1"/>
      <c r="CJ292" s="1"/>
      <c r="CK292" s="1"/>
      <c r="CL292" s="1"/>
    </row>
    <row r="293" spans="1:90" ht="28.5" customHeight="1">
      <c r="A293" s="91"/>
      <c r="B293" s="93"/>
      <c r="C293" s="94" t="s">
        <v>118</v>
      </c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6"/>
      <c r="O293" s="91" t="s">
        <v>95</v>
      </c>
      <c r="P293" s="92"/>
      <c r="Q293" s="92"/>
      <c r="R293" s="92"/>
      <c r="S293" s="92"/>
      <c r="T293" s="93"/>
      <c r="U293" s="94" t="s">
        <v>117</v>
      </c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6"/>
      <c r="AH293" s="65">
        <v>33232</v>
      </c>
      <c r="AI293" s="68"/>
      <c r="AJ293" s="68"/>
      <c r="AK293" s="68"/>
      <c r="AL293" s="68"/>
      <c r="AM293" s="68"/>
      <c r="AN293" s="68"/>
      <c r="AO293" s="68"/>
      <c r="AP293" s="69"/>
      <c r="AQ293" s="65">
        <v>0</v>
      </c>
      <c r="AR293" s="68"/>
      <c r="AS293" s="68"/>
      <c r="AT293" s="68"/>
      <c r="AU293" s="68"/>
      <c r="AV293" s="68"/>
      <c r="AW293" s="68"/>
      <c r="AX293" s="68"/>
      <c r="AY293" s="69"/>
      <c r="AZ293" s="65">
        <v>33232</v>
      </c>
      <c r="BA293" s="68"/>
      <c r="BB293" s="68"/>
      <c r="BC293" s="68"/>
      <c r="BD293" s="68"/>
      <c r="BE293" s="68"/>
      <c r="BF293" s="68"/>
      <c r="BG293" s="68"/>
      <c r="BH293" s="69"/>
      <c r="BI293" s="65">
        <v>35591</v>
      </c>
      <c r="BJ293" s="68"/>
      <c r="BK293" s="68"/>
      <c r="BL293" s="68"/>
      <c r="BM293" s="68"/>
      <c r="BN293" s="68"/>
      <c r="BO293" s="68"/>
      <c r="BP293" s="69"/>
      <c r="BQ293" s="65">
        <v>0</v>
      </c>
      <c r="BR293" s="68"/>
      <c r="BS293" s="68"/>
      <c r="BT293" s="68"/>
      <c r="BU293" s="68"/>
      <c r="BV293" s="68"/>
      <c r="BW293" s="68"/>
      <c r="BX293" s="69"/>
      <c r="BY293" s="65">
        <v>35591</v>
      </c>
      <c r="BZ293" s="68"/>
      <c r="CA293" s="68"/>
      <c r="CB293" s="68"/>
      <c r="CC293" s="68"/>
      <c r="CD293" s="69"/>
      <c r="CE293" s="1"/>
      <c r="CF293" s="1"/>
      <c r="CG293" s="1"/>
      <c r="CH293" s="1"/>
      <c r="CI293" s="1"/>
      <c r="CJ293" s="1"/>
      <c r="CK293" s="1"/>
      <c r="CL293" s="1"/>
    </row>
    <row r="294" spans="1:90" ht="24.75" customHeight="1">
      <c r="A294" s="91"/>
      <c r="B294" s="93"/>
      <c r="C294" s="94" t="s">
        <v>119</v>
      </c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6"/>
      <c r="O294" s="91" t="s">
        <v>95</v>
      </c>
      <c r="P294" s="92"/>
      <c r="Q294" s="92"/>
      <c r="R294" s="92"/>
      <c r="S294" s="92"/>
      <c r="T294" s="93"/>
      <c r="U294" s="94" t="s">
        <v>117</v>
      </c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6"/>
      <c r="AH294" s="65">
        <v>3218904</v>
      </c>
      <c r="AI294" s="68"/>
      <c r="AJ294" s="68"/>
      <c r="AK294" s="68"/>
      <c r="AL294" s="68"/>
      <c r="AM294" s="68"/>
      <c r="AN294" s="68"/>
      <c r="AO294" s="68"/>
      <c r="AP294" s="69"/>
      <c r="AQ294" s="65">
        <v>0</v>
      </c>
      <c r="AR294" s="68"/>
      <c r="AS294" s="68"/>
      <c r="AT294" s="68"/>
      <c r="AU294" s="68"/>
      <c r="AV294" s="68"/>
      <c r="AW294" s="68"/>
      <c r="AX294" s="68"/>
      <c r="AY294" s="69"/>
      <c r="AZ294" s="65">
        <v>3218904</v>
      </c>
      <c r="BA294" s="68"/>
      <c r="BB294" s="68"/>
      <c r="BC294" s="68"/>
      <c r="BD294" s="68"/>
      <c r="BE294" s="68"/>
      <c r="BF294" s="68"/>
      <c r="BG294" s="68"/>
      <c r="BH294" s="69"/>
      <c r="BI294" s="65">
        <v>3447446</v>
      </c>
      <c r="BJ294" s="68"/>
      <c r="BK294" s="68"/>
      <c r="BL294" s="68"/>
      <c r="BM294" s="68"/>
      <c r="BN294" s="68"/>
      <c r="BO294" s="68"/>
      <c r="BP294" s="69"/>
      <c r="BQ294" s="65">
        <v>0</v>
      </c>
      <c r="BR294" s="68"/>
      <c r="BS294" s="68"/>
      <c r="BT294" s="68"/>
      <c r="BU294" s="68"/>
      <c r="BV294" s="68"/>
      <c r="BW294" s="68"/>
      <c r="BX294" s="69"/>
      <c r="BY294" s="65">
        <v>3447446</v>
      </c>
      <c r="BZ294" s="68"/>
      <c r="CA294" s="68"/>
      <c r="CB294" s="68"/>
      <c r="CC294" s="68"/>
      <c r="CD294" s="69"/>
      <c r="CE294" s="1"/>
      <c r="CF294" s="1"/>
      <c r="CG294" s="1"/>
      <c r="CH294" s="1"/>
      <c r="CI294" s="1"/>
      <c r="CJ294" s="1"/>
      <c r="CK294" s="1"/>
      <c r="CL294" s="1"/>
    </row>
    <row r="295" spans="1:90" ht="27.75" customHeight="1">
      <c r="A295" s="91"/>
      <c r="B295" s="93"/>
      <c r="C295" s="94" t="s">
        <v>121</v>
      </c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6"/>
      <c r="O295" s="91" t="s">
        <v>95</v>
      </c>
      <c r="P295" s="92"/>
      <c r="Q295" s="92"/>
      <c r="R295" s="92"/>
      <c r="S295" s="92"/>
      <c r="T295" s="93"/>
      <c r="U295" s="94" t="s">
        <v>96</v>
      </c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6"/>
      <c r="AH295" s="65">
        <v>5864</v>
      </c>
      <c r="AI295" s="68"/>
      <c r="AJ295" s="68"/>
      <c r="AK295" s="68"/>
      <c r="AL295" s="68"/>
      <c r="AM295" s="68"/>
      <c r="AN295" s="68"/>
      <c r="AO295" s="68"/>
      <c r="AP295" s="69"/>
      <c r="AQ295" s="65">
        <v>0</v>
      </c>
      <c r="AR295" s="68"/>
      <c r="AS295" s="68"/>
      <c r="AT295" s="68"/>
      <c r="AU295" s="68"/>
      <c r="AV295" s="68"/>
      <c r="AW295" s="68"/>
      <c r="AX295" s="68"/>
      <c r="AY295" s="69"/>
      <c r="AZ295" s="65">
        <v>5864</v>
      </c>
      <c r="BA295" s="68"/>
      <c r="BB295" s="68"/>
      <c r="BC295" s="68"/>
      <c r="BD295" s="68"/>
      <c r="BE295" s="68"/>
      <c r="BF295" s="68"/>
      <c r="BG295" s="68"/>
      <c r="BH295" s="69"/>
      <c r="BI295" s="65">
        <v>6280</v>
      </c>
      <c r="BJ295" s="68"/>
      <c r="BK295" s="68"/>
      <c r="BL295" s="68"/>
      <c r="BM295" s="68"/>
      <c r="BN295" s="68"/>
      <c r="BO295" s="68"/>
      <c r="BP295" s="69"/>
      <c r="BQ295" s="65">
        <v>0</v>
      </c>
      <c r="BR295" s="68"/>
      <c r="BS295" s="68"/>
      <c r="BT295" s="68"/>
      <c r="BU295" s="68"/>
      <c r="BV295" s="68"/>
      <c r="BW295" s="68"/>
      <c r="BX295" s="69"/>
      <c r="BY295" s="65">
        <v>6280</v>
      </c>
      <c r="BZ295" s="68"/>
      <c r="CA295" s="68"/>
      <c r="CB295" s="68"/>
      <c r="CC295" s="68"/>
      <c r="CD295" s="69"/>
      <c r="CE295" s="1"/>
      <c r="CF295" s="1"/>
      <c r="CG295" s="1"/>
      <c r="CH295" s="1"/>
      <c r="CI295" s="1"/>
      <c r="CJ295" s="1"/>
      <c r="CK295" s="1"/>
      <c r="CL295" s="1"/>
    </row>
    <row r="296" spans="1:90" ht="13.5" customHeight="1">
      <c r="A296" s="91"/>
      <c r="B296" s="93"/>
      <c r="C296" s="145" t="s">
        <v>132</v>
      </c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7"/>
      <c r="O296" s="91" t="s">
        <v>55</v>
      </c>
      <c r="P296" s="92"/>
      <c r="Q296" s="92"/>
      <c r="R296" s="92"/>
      <c r="S296" s="92"/>
      <c r="T296" s="93"/>
      <c r="U296" s="91" t="s">
        <v>55</v>
      </c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3"/>
      <c r="AH296" s="85" t="s">
        <v>55</v>
      </c>
      <c r="AI296" s="86"/>
      <c r="AJ296" s="86"/>
      <c r="AK296" s="86"/>
      <c r="AL296" s="86"/>
      <c r="AM296" s="86"/>
      <c r="AN296" s="86"/>
      <c r="AO296" s="86"/>
      <c r="AP296" s="148"/>
      <c r="AQ296" s="85" t="s">
        <v>55</v>
      </c>
      <c r="AR296" s="86"/>
      <c r="AS296" s="86"/>
      <c r="AT296" s="86"/>
      <c r="AU296" s="86"/>
      <c r="AV296" s="86"/>
      <c r="AW296" s="86"/>
      <c r="AX296" s="86"/>
      <c r="AY296" s="148"/>
      <c r="AZ296" s="85" t="s">
        <v>55</v>
      </c>
      <c r="BA296" s="86"/>
      <c r="BB296" s="86"/>
      <c r="BC296" s="86"/>
      <c r="BD296" s="86"/>
      <c r="BE296" s="86"/>
      <c r="BF296" s="86"/>
      <c r="BG296" s="86"/>
      <c r="BH296" s="148"/>
      <c r="BI296" s="85" t="s">
        <v>55</v>
      </c>
      <c r="BJ296" s="86"/>
      <c r="BK296" s="86"/>
      <c r="BL296" s="86"/>
      <c r="BM296" s="86"/>
      <c r="BN296" s="86"/>
      <c r="BO296" s="86"/>
      <c r="BP296" s="148"/>
      <c r="BQ296" s="85" t="s">
        <v>55</v>
      </c>
      <c r="BR296" s="86"/>
      <c r="BS296" s="86"/>
      <c r="BT296" s="86"/>
      <c r="BU296" s="86"/>
      <c r="BV296" s="86"/>
      <c r="BW296" s="86"/>
      <c r="BX296" s="148"/>
      <c r="BY296" s="85" t="s">
        <v>55</v>
      </c>
      <c r="BZ296" s="86"/>
      <c r="CA296" s="86"/>
      <c r="CB296" s="86"/>
      <c r="CC296" s="86"/>
      <c r="CD296" s="148"/>
      <c r="CE296" s="1"/>
      <c r="CF296" s="1"/>
      <c r="CG296" s="1"/>
      <c r="CH296" s="1"/>
      <c r="CI296" s="1"/>
      <c r="CJ296" s="1"/>
      <c r="CK296" s="1"/>
      <c r="CL296" s="1"/>
    </row>
    <row r="297" spans="1:90" ht="26.25" customHeight="1">
      <c r="A297" s="70"/>
      <c r="B297" s="70"/>
      <c r="C297" s="71" t="s">
        <v>140</v>
      </c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0" t="s">
        <v>141</v>
      </c>
      <c r="P297" s="70"/>
      <c r="Q297" s="70"/>
      <c r="R297" s="70"/>
      <c r="S297" s="70"/>
      <c r="T297" s="70"/>
      <c r="U297" s="71" t="s">
        <v>117</v>
      </c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64">
        <v>801</v>
      </c>
      <c r="AI297" s="64"/>
      <c r="AJ297" s="64"/>
      <c r="AK297" s="64"/>
      <c r="AL297" s="64"/>
      <c r="AM297" s="64"/>
      <c r="AN297" s="64"/>
      <c r="AO297" s="64"/>
      <c r="AP297" s="64"/>
      <c r="AQ297" s="64">
        <v>0</v>
      </c>
      <c r="AR297" s="64"/>
      <c r="AS297" s="64"/>
      <c r="AT297" s="64"/>
      <c r="AU297" s="64"/>
      <c r="AV297" s="64"/>
      <c r="AW297" s="64"/>
      <c r="AX297" s="64"/>
      <c r="AY297" s="64"/>
      <c r="AZ297" s="64">
        <v>801</v>
      </c>
      <c r="BA297" s="64"/>
      <c r="BB297" s="64"/>
      <c r="BC297" s="64"/>
      <c r="BD297" s="64"/>
      <c r="BE297" s="64"/>
      <c r="BF297" s="64"/>
      <c r="BG297" s="64"/>
      <c r="BH297" s="64"/>
      <c r="BI297" s="64">
        <v>809</v>
      </c>
      <c r="BJ297" s="64"/>
      <c r="BK297" s="64"/>
      <c r="BL297" s="64"/>
      <c r="BM297" s="64"/>
      <c r="BN297" s="64"/>
      <c r="BO297" s="64"/>
      <c r="BP297" s="64"/>
      <c r="BQ297" s="65">
        <v>0</v>
      </c>
      <c r="BR297" s="68"/>
      <c r="BS297" s="68"/>
      <c r="BT297" s="68"/>
      <c r="BU297" s="68"/>
      <c r="BV297" s="68"/>
      <c r="BW297" s="68"/>
      <c r="BX297" s="69"/>
      <c r="BY297" s="65">
        <v>809</v>
      </c>
      <c r="BZ297" s="68"/>
      <c r="CA297" s="68"/>
      <c r="CB297" s="68"/>
      <c r="CC297" s="68"/>
      <c r="CD297" s="69"/>
      <c r="CE297" s="1"/>
      <c r="CF297" s="1"/>
      <c r="CG297" s="1"/>
      <c r="CH297" s="1"/>
      <c r="CI297" s="1"/>
      <c r="CJ297" s="1"/>
      <c r="CK297" s="1"/>
      <c r="CL297" s="1"/>
    </row>
    <row r="298" spans="1:90" ht="19.5" customHeight="1">
      <c r="A298" s="70"/>
      <c r="B298" s="70"/>
      <c r="C298" s="71" t="s">
        <v>142</v>
      </c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0" t="s">
        <v>143</v>
      </c>
      <c r="P298" s="70"/>
      <c r="Q298" s="70"/>
      <c r="R298" s="70"/>
      <c r="S298" s="70"/>
      <c r="T298" s="70"/>
      <c r="U298" s="71" t="s">
        <v>117</v>
      </c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64">
        <v>434987</v>
      </c>
      <c r="AI298" s="64"/>
      <c r="AJ298" s="64"/>
      <c r="AK298" s="64"/>
      <c r="AL298" s="64"/>
      <c r="AM298" s="64"/>
      <c r="AN298" s="64"/>
      <c r="AO298" s="64"/>
      <c r="AP298" s="64"/>
      <c r="AQ298" s="64">
        <v>0</v>
      </c>
      <c r="AR298" s="64"/>
      <c r="AS298" s="64"/>
      <c r="AT298" s="64"/>
      <c r="AU298" s="64"/>
      <c r="AV298" s="64"/>
      <c r="AW298" s="64"/>
      <c r="AX298" s="64"/>
      <c r="AY298" s="64"/>
      <c r="AZ298" s="64">
        <v>434987</v>
      </c>
      <c r="BA298" s="64"/>
      <c r="BB298" s="64"/>
      <c r="BC298" s="64"/>
      <c r="BD298" s="64"/>
      <c r="BE298" s="64"/>
      <c r="BF298" s="64"/>
      <c r="BG298" s="64"/>
      <c r="BH298" s="64"/>
      <c r="BI298" s="64">
        <v>436385</v>
      </c>
      <c r="BJ298" s="64"/>
      <c r="BK298" s="64"/>
      <c r="BL298" s="64"/>
      <c r="BM298" s="64"/>
      <c r="BN298" s="64"/>
      <c r="BO298" s="64"/>
      <c r="BP298" s="64"/>
      <c r="BQ298" s="65">
        <v>0</v>
      </c>
      <c r="BR298" s="68"/>
      <c r="BS298" s="68"/>
      <c r="BT298" s="68"/>
      <c r="BU298" s="68"/>
      <c r="BV298" s="68"/>
      <c r="BW298" s="68"/>
      <c r="BX298" s="69"/>
      <c r="BY298" s="65">
        <v>436385</v>
      </c>
      <c r="BZ298" s="68"/>
      <c r="CA298" s="68"/>
      <c r="CB298" s="68"/>
      <c r="CC298" s="68"/>
      <c r="CD298" s="69"/>
      <c r="CE298" s="1"/>
      <c r="CF298" s="1"/>
      <c r="CG298" s="1"/>
      <c r="CH298" s="1"/>
      <c r="CI298" s="1"/>
      <c r="CJ298" s="1"/>
      <c r="CK298" s="1"/>
      <c r="CL298" s="1"/>
    </row>
    <row r="299" spans="1:90" ht="22.5" customHeight="1">
      <c r="A299" s="91"/>
      <c r="B299" s="93"/>
      <c r="C299" s="94" t="s">
        <v>145</v>
      </c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6"/>
      <c r="O299" s="91" t="s">
        <v>146</v>
      </c>
      <c r="P299" s="92"/>
      <c r="Q299" s="92"/>
      <c r="R299" s="92"/>
      <c r="S299" s="92"/>
      <c r="T299" s="93"/>
      <c r="U299" s="94" t="s">
        <v>137</v>
      </c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6"/>
      <c r="AH299" s="65">
        <v>12</v>
      </c>
      <c r="AI299" s="68"/>
      <c r="AJ299" s="68"/>
      <c r="AK299" s="68"/>
      <c r="AL299" s="68"/>
      <c r="AM299" s="68"/>
      <c r="AN299" s="68"/>
      <c r="AO299" s="68"/>
      <c r="AP299" s="69"/>
      <c r="AQ299" s="65">
        <v>0</v>
      </c>
      <c r="AR299" s="68"/>
      <c r="AS299" s="68"/>
      <c r="AT299" s="68"/>
      <c r="AU299" s="68"/>
      <c r="AV299" s="68"/>
      <c r="AW299" s="68"/>
      <c r="AX299" s="68"/>
      <c r="AY299" s="69"/>
      <c r="AZ299" s="65">
        <v>12</v>
      </c>
      <c r="BA299" s="68"/>
      <c r="BB299" s="68"/>
      <c r="BC299" s="68"/>
      <c r="BD299" s="68"/>
      <c r="BE299" s="68"/>
      <c r="BF299" s="68"/>
      <c r="BG299" s="68"/>
      <c r="BH299" s="69"/>
      <c r="BI299" s="65">
        <v>12</v>
      </c>
      <c r="BJ299" s="68"/>
      <c r="BK299" s="68"/>
      <c r="BL299" s="68"/>
      <c r="BM299" s="68"/>
      <c r="BN299" s="68"/>
      <c r="BO299" s="68"/>
      <c r="BP299" s="69"/>
      <c r="BQ299" s="65">
        <v>0</v>
      </c>
      <c r="BR299" s="68"/>
      <c r="BS299" s="68"/>
      <c r="BT299" s="68"/>
      <c r="BU299" s="68"/>
      <c r="BV299" s="68"/>
      <c r="BW299" s="68"/>
      <c r="BX299" s="69"/>
      <c r="BY299" s="65">
        <v>12</v>
      </c>
      <c r="BZ299" s="68"/>
      <c r="CA299" s="68"/>
      <c r="CB299" s="68"/>
      <c r="CC299" s="68"/>
      <c r="CD299" s="69"/>
      <c r="CE299" s="1"/>
      <c r="CF299" s="1"/>
      <c r="CG299" s="1"/>
      <c r="CH299" s="1"/>
      <c r="CI299" s="1"/>
      <c r="CJ299" s="1"/>
      <c r="CK299" s="1"/>
      <c r="CL299" s="1"/>
    </row>
    <row r="300" spans="1:90" ht="13.5" customHeight="1">
      <c r="A300" s="91"/>
      <c r="B300" s="93"/>
      <c r="C300" s="145" t="s">
        <v>158</v>
      </c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7"/>
      <c r="O300" s="91" t="s">
        <v>55</v>
      </c>
      <c r="P300" s="92"/>
      <c r="Q300" s="92"/>
      <c r="R300" s="92"/>
      <c r="S300" s="92"/>
      <c r="T300" s="93"/>
      <c r="U300" s="91" t="s">
        <v>55</v>
      </c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3"/>
      <c r="AH300" s="85" t="s">
        <v>55</v>
      </c>
      <c r="AI300" s="86"/>
      <c r="AJ300" s="86"/>
      <c r="AK300" s="86"/>
      <c r="AL300" s="86"/>
      <c r="AM300" s="86"/>
      <c r="AN300" s="86"/>
      <c r="AO300" s="86"/>
      <c r="AP300" s="148"/>
      <c r="AQ300" s="85" t="s">
        <v>55</v>
      </c>
      <c r="AR300" s="86"/>
      <c r="AS300" s="86"/>
      <c r="AT300" s="86"/>
      <c r="AU300" s="86"/>
      <c r="AV300" s="86"/>
      <c r="AW300" s="86"/>
      <c r="AX300" s="86"/>
      <c r="AY300" s="148"/>
      <c r="AZ300" s="85" t="s">
        <v>55</v>
      </c>
      <c r="BA300" s="86"/>
      <c r="BB300" s="86"/>
      <c r="BC300" s="86"/>
      <c r="BD300" s="86"/>
      <c r="BE300" s="86"/>
      <c r="BF300" s="86"/>
      <c r="BG300" s="86"/>
      <c r="BH300" s="148"/>
      <c r="BI300" s="85" t="s">
        <v>55</v>
      </c>
      <c r="BJ300" s="86"/>
      <c r="BK300" s="86"/>
      <c r="BL300" s="86"/>
      <c r="BM300" s="86"/>
      <c r="BN300" s="86"/>
      <c r="BO300" s="86"/>
      <c r="BP300" s="148"/>
      <c r="BQ300" s="85" t="s">
        <v>55</v>
      </c>
      <c r="BR300" s="86"/>
      <c r="BS300" s="86"/>
      <c r="BT300" s="86"/>
      <c r="BU300" s="86"/>
      <c r="BV300" s="86"/>
      <c r="BW300" s="86"/>
      <c r="BX300" s="148"/>
      <c r="BY300" s="85" t="s">
        <v>55</v>
      </c>
      <c r="BZ300" s="86"/>
      <c r="CA300" s="86"/>
      <c r="CB300" s="86"/>
      <c r="CC300" s="86"/>
      <c r="CD300" s="148"/>
      <c r="CE300" s="1"/>
      <c r="CF300" s="1"/>
      <c r="CG300" s="1"/>
      <c r="CH300" s="1"/>
      <c r="CI300" s="1"/>
      <c r="CJ300" s="1"/>
      <c r="CK300" s="1"/>
      <c r="CL300" s="1"/>
    </row>
    <row r="301" spans="1:90" ht="31.5" customHeight="1">
      <c r="A301" s="70"/>
      <c r="B301" s="70"/>
      <c r="C301" s="71" t="s">
        <v>164</v>
      </c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91" t="s">
        <v>146</v>
      </c>
      <c r="P301" s="92"/>
      <c r="Q301" s="92"/>
      <c r="R301" s="92"/>
      <c r="S301" s="92"/>
      <c r="T301" s="93"/>
      <c r="U301" s="94" t="s">
        <v>137</v>
      </c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6"/>
      <c r="AH301" s="65">
        <v>41.5</v>
      </c>
      <c r="AI301" s="68"/>
      <c r="AJ301" s="68"/>
      <c r="AK301" s="68"/>
      <c r="AL301" s="68"/>
      <c r="AM301" s="68"/>
      <c r="AN301" s="68"/>
      <c r="AO301" s="68"/>
      <c r="AP301" s="69"/>
      <c r="AQ301" s="65">
        <v>0</v>
      </c>
      <c r="AR301" s="68"/>
      <c r="AS301" s="68"/>
      <c r="AT301" s="68"/>
      <c r="AU301" s="68"/>
      <c r="AV301" s="68"/>
      <c r="AW301" s="68"/>
      <c r="AX301" s="68"/>
      <c r="AY301" s="69"/>
      <c r="AZ301" s="65">
        <v>41.5</v>
      </c>
      <c r="BA301" s="68"/>
      <c r="BB301" s="68"/>
      <c r="BC301" s="68"/>
      <c r="BD301" s="68"/>
      <c r="BE301" s="68"/>
      <c r="BF301" s="68"/>
      <c r="BG301" s="68"/>
      <c r="BH301" s="69"/>
      <c r="BI301" s="65">
        <v>44</v>
      </c>
      <c r="BJ301" s="68"/>
      <c r="BK301" s="68"/>
      <c r="BL301" s="68"/>
      <c r="BM301" s="68"/>
      <c r="BN301" s="68"/>
      <c r="BO301" s="68"/>
      <c r="BP301" s="69"/>
      <c r="BQ301" s="65">
        <v>0</v>
      </c>
      <c r="BR301" s="68"/>
      <c r="BS301" s="68"/>
      <c r="BT301" s="68"/>
      <c r="BU301" s="68"/>
      <c r="BV301" s="68"/>
      <c r="BW301" s="68"/>
      <c r="BX301" s="69"/>
      <c r="BY301" s="65">
        <v>44</v>
      </c>
      <c r="BZ301" s="68"/>
      <c r="CA301" s="68"/>
      <c r="CB301" s="68"/>
      <c r="CC301" s="68"/>
      <c r="CD301" s="69"/>
      <c r="CE301" s="1"/>
      <c r="CF301" s="1"/>
      <c r="CG301" s="1"/>
      <c r="CH301" s="1"/>
      <c r="CI301" s="1"/>
      <c r="CJ301" s="1"/>
      <c r="CK301" s="1"/>
      <c r="CL301" s="1"/>
    </row>
    <row r="302" spans="1:90" ht="21" customHeight="1">
      <c r="A302" s="70"/>
      <c r="B302" s="70"/>
      <c r="C302" s="71" t="s">
        <v>165</v>
      </c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91" t="s">
        <v>146</v>
      </c>
      <c r="P302" s="92"/>
      <c r="Q302" s="92"/>
      <c r="R302" s="92"/>
      <c r="S302" s="92"/>
      <c r="T302" s="93"/>
      <c r="U302" s="94" t="s">
        <v>137</v>
      </c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6"/>
      <c r="AH302" s="65">
        <v>7.4</v>
      </c>
      <c r="AI302" s="68"/>
      <c r="AJ302" s="68"/>
      <c r="AK302" s="68"/>
      <c r="AL302" s="68"/>
      <c r="AM302" s="68"/>
      <c r="AN302" s="68"/>
      <c r="AO302" s="68"/>
      <c r="AP302" s="69"/>
      <c r="AQ302" s="65">
        <v>0</v>
      </c>
      <c r="AR302" s="68"/>
      <c r="AS302" s="68"/>
      <c r="AT302" s="68"/>
      <c r="AU302" s="68"/>
      <c r="AV302" s="68"/>
      <c r="AW302" s="68"/>
      <c r="AX302" s="68"/>
      <c r="AY302" s="69"/>
      <c r="AZ302" s="65">
        <v>7.4</v>
      </c>
      <c r="BA302" s="68"/>
      <c r="BB302" s="68"/>
      <c r="BC302" s="68"/>
      <c r="BD302" s="68"/>
      <c r="BE302" s="68"/>
      <c r="BF302" s="68"/>
      <c r="BG302" s="68"/>
      <c r="BH302" s="69"/>
      <c r="BI302" s="65">
        <v>7.9</v>
      </c>
      <c r="BJ302" s="68"/>
      <c r="BK302" s="68"/>
      <c r="BL302" s="68"/>
      <c r="BM302" s="68"/>
      <c r="BN302" s="68"/>
      <c r="BO302" s="68"/>
      <c r="BP302" s="69"/>
      <c r="BQ302" s="65">
        <v>0</v>
      </c>
      <c r="BR302" s="68"/>
      <c r="BS302" s="68"/>
      <c r="BT302" s="68"/>
      <c r="BU302" s="68"/>
      <c r="BV302" s="68"/>
      <c r="BW302" s="68"/>
      <c r="BX302" s="69"/>
      <c r="BY302" s="65">
        <v>7.9</v>
      </c>
      <c r="BZ302" s="68"/>
      <c r="CA302" s="68"/>
      <c r="CB302" s="68"/>
      <c r="CC302" s="68"/>
      <c r="CD302" s="69"/>
      <c r="CE302" s="1"/>
      <c r="CF302" s="1"/>
      <c r="CG302" s="1"/>
      <c r="CH302" s="1"/>
      <c r="CI302" s="1"/>
      <c r="CJ302" s="1"/>
      <c r="CK302" s="1"/>
      <c r="CL302" s="1"/>
    </row>
    <row r="303" spans="1:90" ht="29.25" customHeight="1">
      <c r="A303" s="91"/>
      <c r="B303" s="93"/>
      <c r="C303" s="94" t="s">
        <v>167</v>
      </c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6"/>
      <c r="O303" s="91" t="s">
        <v>95</v>
      </c>
      <c r="P303" s="92"/>
      <c r="Q303" s="92"/>
      <c r="R303" s="92"/>
      <c r="S303" s="92"/>
      <c r="T303" s="93"/>
      <c r="U303" s="94" t="s">
        <v>137</v>
      </c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6"/>
      <c r="AH303" s="65">
        <v>489</v>
      </c>
      <c r="AI303" s="68"/>
      <c r="AJ303" s="68"/>
      <c r="AK303" s="68"/>
      <c r="AL303" s="68"/>
      <c r="AM303" s="68"/>
      <c r="AN303" s="68"/>
      <c r="AO303" s="68"/>
      <c r="AP303" s="69"/>
      <c r="AQ303" s="65">
        <v>0</v>
      </c>
      <c r="AR303" s="68"/>
      <c r="AS303" s="68"/>
      <c r="AT303" s="68"/>
      <c r="AU303" s="68"/>
      <c r="AV303" s="68"/>
      <c r="AW303" s="68"/>
      <c r="AX303" s="68"/>
      <c r="AY303" s="69"/>
      <c r="AZ303" s="65">
        <v>489</v>
      </c>
      <c r="BA303" s="68"/>
      <c r="BB303" s="68"/>
      <c r="BC303" s="68"/>
      <c r="BD303" s="68"/>
      <c r="BE303" s="68"/>
      <c r="BF303" s="68"/>
      <c r="BG303" s="68"/>
      <c r="BH303" s="69"/>
      <c r="BI303" s="65">
        <v>523</v>
      </c>
      <c r="BJ303" s="68"/>
      <c r="BK303" s="68"/>
      <c r="BL303" s="68"/>
      <c r="BM303" s="68"/>
      <c r="BN303" s="68"/>
      <c r="BO303" s="68"/>
      <c r="BP303" s="69"/>
      <c r="BQ303" s="65">
        <v>0</v>
      </c>
      <c r="BR303" s="68"/>
      <c r="BS303" s="68"/>
      <c r="BT303" s="68"/>
      <c r="BU303" s="68"/>
      <c r="BV303" s="68"/>
      <c r="BW303" s="68"/>
      <c r="BX303" s="69"/>
      <c r="BY303" s="65">
        <v>523</v>
      </c>
      <c r="BZ303" s="68"/>
      <c r="CA303" s="68"/>
      <c r="CB303" s="68"/>
      <c r="CC303" s="68"/>
      <c r="CD303" s="69"/>
      <c r="CE303" s="1"/>
      <c r="CF303" s="1"/>
      <c r="CG303" s="1"/>
      <c r="CH303" s="1"/>
      <c r="CI303" s="1"/>
      <c r="CJ303" s="1"/>
      <c r="CK303" s="1"/>
      <c r="CL303" s="1"/>
    </row>
    <row r="304" spans="1:90" ht="20.25" customHeight="1">
      <c r="A304" s="74" t="s">
        <v>190</v>
      </c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1"/>
    </row>
    <row r="305" spans="1:90" ht="19.5" customHeight="1">
      <c r="A305" s="143" t="s">
        <v>32</v>
      </c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 t="s">
        <v>33</v>
      </c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 t="s">
        <v>34</v>
      </c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 t="s">
        <v>35</v>
      </c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 t="s">
        <v>60</v>
      </c>
      <c r="BU305" s="143"/>
      <c r="BV305" s="143"/>
      <c r="BW305" s="143"/>
      <c r="BX305" s="143"/>
      <c r="BY305" s="143"/>
      <c r="BZ305" s="143"/>
      <c r="CA305" s="143"/>
      <c r="CB305" s="143"/>
      <c r="CC305" s="143"/>
      <c r="CD305" s="143"/>
      <c r="CE305" s="143"/>
      <c r="CF305" s="143"/>
      <c r="CG305" s="143" t="s">
        <v>61</v>
      </c>
      <c r="CH305" s="143"/>
      <c r="CI305" s="143"/>
      <c r="CJ305" s="143"/>
      <c r="CK305" s="143"/>
      <c r="CL305" s="1"/>
    </row>
    <row r="306" spans="1:90" ht="27" customHeight="1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 t="s">
        <v>36</v>
      </c>
      <c r="W306" s="143"/>
      <c r="X306" s="143"/>
      <c r="Y306" s="143"/>
      <c r="Z306" s="143"/>
      <c r="AA306" s="143"/>
      <c r="AB306" s="143"/>
      <c r="AC306" s="143" t="s">
        <v>37</v>
      </c>
      <c r="AD306" s="143"/>
      <c r="AE306" s="143"/>
      <c r="AF306" s="143"/>
      <c r="AG306" s="143"/>
      <c r="AH306" s="143"/>
      <c r="AI306" s="143"/>
      <c r="AJ306" s="143"/>
      <c r="AK306" s="143"/>
      <c r="AL306" s="143" t="s">
        <v>36</v>
      </c>
      <c r="AM306" s="143"/>
      <c r="AN306" s="143"/>
      <c r="AO306" s="143"/>
      <c r="AP306" s="143"/>
      <c r="AQ306" s="143"/>
      <c r="AR306" s="143"/>
      <c r="AS306" s="143"/>
      <c r="AT306" s="143"/>
      <c r="AU306" s="143" t="s">
        <v>37</v>
      </c>
      <c r="AV306" s="143"/>
      <c r="AW306" s="143"/>
      <c r="AX306" s="143"/>
      <c r="AY306" s="143"/>
      <c r="AZ306" s="143"/>
      <c r="BA306" s="143"/>
      <c r="BB306" s="143"/>
      <c r="BC306" s="143" t="s">
        <v>36</v>
      </c>
      <c r="BD306" s="143"/>
      <c r="BE306" s="143"/>
      <c r="BF306" s="143"/>
      <c r="BG306" s="143"/>
      <c r="BH306" s="143"/>
      <c r="BI306" s="143"/>
      <c r="BJ306" s="143"/>
      <c r="BK306" s="143"/>
      <c r="BL306" s="143"/>
      <c r="BM306" s="143" t="s">
        <v>37</v>
      </c>
      <c r="BN306" s="143"/>
      <c r="BO306" s="143"/>
      <c r="BP306" s="143"/>
      <c r="BQ306" s="143"/>
      <c r="BR306" s="143"/>
      <c r="BS306" s="143"/>
      <c r="BT306" s="143" t="s">
        <v>36</v>
      </c>
      <c r="BU306" s="143"/>
      <c r="BV306" s="143"/>
      <c r="BW306" s="143"/>
      <c r="BX306" s="143"/>
      <c r="BY306" s="143"/>
      <c r="BZ306" s="143"/>
      <c r="CA306" s="143"/>
      <c r="CB306" s="143" t="s">
        <v>37</v>
      </c>
      <c r="CC306" s="143"/>
      <c r="CD306" s="143"/>
      <c r="CE306" s="143"/>
      <c r="CF306" s="143"/>
      <c r="CG306" s="143" t="s">
        <v>36</v>
      </c>
      <c r="CH306" s="143"/>
      <c r="CI306" s="143"/>
      <c r="CJ306" s="143"/>
      <c r="CK306" s="143"/>
      <c r="CL306" s="1"/>
    </row>
    <row r="307" spans="1:90" ht="13.5" customHeight="1">
      <c r="A307" s="132" t="s">
        <v>41</v>
      </c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 t="s">
        <v>42</v>
      </c>
      <c r="W307" s="132"/>
      <c r="X307" s="132"/>
      <c r="Y307" s="132"/>
      <c r="Z307" s="132"/>
      <c r="AA307" s="132"/>
      <c r="AB307" s="132"/>
      <c r="AC307" s="132" t="s">
        <v>43</v>
      </c>
      <c r="AD307" s="132"/>
      <c r="AE307" s="132"/>
      <c r="AF307" s="132"/>
      <c r="AG307" s="132"/>
      <c r="AH307" s="132"/>
      <c r="AI307" s="132"/>
      <c r="AJ307" s="132"/>
      <c r="AK307" s="132"/>
      <c r="AL307" s="132" t="s">
        <v>44</v>
      </c>
      <c r="AM307" s="132"/>
      <c r="AN307" s="132"/>
      <c r="AO307" s="132"/>
      <c r="AP307" s="132"/>
      <c r="AQ307" s="132"/>
      <c r="AR307" s="132"/>
      <c r="AS307" s="132"/>
      <c r="AT307" s="132"/>
      <c r="AU307" s="132" t="s">
        <v>45</v>
      </c>
      <c r="AV307" s="132"/>
      <c r="AW307" s="132"/>
      <c r="AX307" s="132"/>
      <c r="AY307" s="132"/>
      <c r="AZ307" s="132"/>
      <c r="BA307" s="132"/>
      <c r="BB307" s="132"/>
      <c r="BC307" s="132" t="s">
        <v>46</v>
      </c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 t="s">
        <v>47</v>
      </c>
      <c r="BN307" s="132"/>
      <c r="BO307" s="132"/>
      <c r="BP307" s="132"/>
      <c r="BQ307" s="132"/>
      <c r="BR307" s="132"/>
      <c r="BS307" s="132"/>
      <c r="BT307" s="132" t="s">
        <v>48</v>
      </c>
      <c r="BU307" s="132"/>
      <c r="BV307" s="132"/>
      <c r="BW307" s="132"/>
      <c r="BX307" s="132"/>
      <c r="BY307" s="132"/>
      <c r="BZ307" s="132"/>
      <c r="CA307" s="132"/>
      <c r="CB307" s="132" t="s">
        <v>49</v>
      </c>
      <c r="CC307" s="132"/>
      <c r="CD307" s="132"/>
      <c r="CE307" s="132"/>
      <c r="CF307" s="132"/>
      <c r="CG307" s="132" t="s">
        <v>50</v>
      </c>
      <c r="CH307" s="132"/>
      <c r="CI307" s="132"/>
      <c r="CJ307" s="132"/>
      <c r="CK307" s="132"/>
      <c r="CL307" s="1"/>
    </row>
    <row r="308" spans="1:90" ht="13.5" customHeight="1">
      <c r="A308" s="135" t="s">
        <v>55</v>
      </c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7" t="s">
        <v>55</v>
      </c>
      <c r="W308" s="137"/>
      <c r="X308" s="137"/>
      <c r="Y308" s="137"/>
      <c r="Z308" s="137"/>
      <c r="AA308" s="137"/>
      <c r="AB308" s="137"/>
      <c r="AC308" s="137" t="s">
        <v>55</v>
      </c>
      <c r="AD308" s="137"/>
      <c r="AE308" s="137"/>
      <c r="AF308" s="137"/>
      <c r="AG308" s="137"/>
      <c r="AH308" s="137"/>
      <c r="AI308" s="137"/>
      <c r="AJ308" s="137"/>
      <c r="AK308" s="137"/>
      <c r="AL308" s="137" t="s">
        <v>55</v>
      </c>
      <c r="AM308" s="137"/>
      <c r="AN308" s="137"/>
      <c r="AO308" s="137"/>
      <c r="AP308" s="137"/>
      <c r="AQ308" s="137"/>
      <c r="AR308" s="137"/>
      <c r="AS308" s="137"/>
      <c r="AT308" s="137"/>
      <c r="AU308" s="137" t="s">
        <v>55</v>
      </c>
      <c r="AV308" s="137"/>
      <c r="AW308" s="137"/>
      <c r="AX308" s="137"/>
      <c r="AY308" s="137"/>
      <c r="AZ308" s="137"/>
      <c r="BA308" s="137"/>
      <c r="BB308" s="137"/>
      <c r="BC308" s="137" t="s">
        <v>55</v>
      </c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 t="s">
        <v>55</v>
      </c>
      <c r="BN308" s="137"/>
      <c r="BO308" s="137"/>
      <c r="BP308" s="137"/>
      <c r="BQ308" s="137"/>
      <c r="BR308" s="137"/>
      <c r="BS308" s="137"/>
      <c r="BT308" s="137" t="s">
        <v>55</v>
      </c>
      <c r="BU308" s="137"/>
      <c r="BV308" s="137"/>
      <c r="BW308" s="137"/>
      <c r="BX308" s="137"/>
      <c r="BY308" s="137"/>
      <c r="BZ308" s="137"/>
      <c r="CA308" s="137"/>
      <c r="CB308" s="137" t="s">
        <v>55</v>
      </c>
      <c r="CC308" s="137"/>
      <c r="CD308" s="137"/>
      <c r="CE308" s="137"/>
      <c r="CF308" s="137"/>
      <c r="CG308" s="137" t="s">
        <v>55</v>
      </c>
      <c r="CH308" s="137"/>
      <c r="CI308" s="137"/>
      <c r="CJ308" s="137"/>
      <c r="CK308" s="137"/>
      <c r="CL308" s="1"/>
    </row>
    <row r="309" spans="1:90" ht="13.5" customHeight="1">
      <c r="A309" s="105" t="s">
        <v>58</v>
      </c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38" t="s">
        <v>55</v>
      </c>
      <c r="W309" s="138"/>
      <c r="X309" s="138"/>
      <c r="Y309" s="138"/>
      <c r="Z309" s="138"/>
      <c r="AA309" s="138"/>
      <c r="AB309" s="138"/>
      <c r="AC309" s="138" t="s">
        <v>55</v>
      </c>
      <c r="AD309" s="138"/>
      <c r="AE309" s="138"/>
      <c r="AF309" s="138"/>
      <c r="AG309" s="138"/>
      <c r="AH309" s="138"/>
      <c r="AI309" s="138"/>
      <c r="AJ309" s="138"/>
      <c r="AK309" s="138"/>
      <c r="AL309" s="138" t="s">
        <v>55</v>
      </c>
      <c r="AM309" s="138"/>
      <c r="AN309" s="138"/>
      <c r="AO309" s="138"/>
      <c r="AP309" s="138"/>
      <c r="AQ309" s="138"/>
      <c r="AR309" s="138"/>
      <c r="AS309" s="138"/>
      <c r="AT309" s="138"/>
      <c r="AU309" s="138" t="s">
        <v>55</v>
      </c>
      <c r="AV309" s="138"/>
      <c r="AW309" s="138"/>
      <c r="AX309" s="138"/>
      <c r="AY309" s="138"/>
      <c r="AZ309" s="138"/>
      <c r="BA309" s="138"/>
      <c r="BB309" s="138"/>
      <c r="BC309" s="138" t="s">
        <v>55</v>
      </c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 t="s">
        <v>55</v>
      </c>
      <c r="BN309" s="138"/>
      <c r="BO309" s="138"/>
      <c r="BP309" s="138"/>
      <c r="BQ309" s="138"/>
      <c r="BR309" s="138"/>
      <c r="BS309" s="138"/>
      <c r="BT309" s="138" t="s">
        <v>55</v>
      </c>
      <c r="BU309" s="138"/>
      <c r="BV309" s="138"/>
      <c r="BW309" s="138"/>
      <c r="BX309" s="138"/>
      <c r="BY309" s="138"/>
      <c r="BZ309" s="138"/>
      <c r="CA309" s="138"/>
      <c r="CB309" s="138" t="s">
        <v>55</v>
      </c>
      <c r="CC309" s="138"/>
      <c r="CD309" s="138"/>
      <c r="CE309" s="138"/>
      <c r="CF309" s="138"/>
      <c r="CG309" s="138" t="s">
        <v>55</v>
      </c>
      <c r="CH309" s="138"/>
      <c r="CI309" s="138"/>
      <c r="CJ309" s="138"/>
      <c r="CK309" s="138"/>
      <c r="CL309" s="1"/>
    </row>
    <row r="310" spans="1:90" ht="22.5" customHeight="1">
      <c r="A310" s="74" t="s">
        <v>191</v>
      </c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1"/>
    </row>
    <row r="311" spans="1:91" ht="13.5" customHeight="1">
      <c r="A311" s="114" t="s">
        <v>74</v>
      </c>
      <c r="B311" s="114"/>
      <c r="C311" s="114"/>
      <c r="D311" s="114" t="s">
        <v>192</v>
      </c>
      <c r="E311" s="114"/>
      <c r="F311" s="114"/>
      <c r="G311" s="114"/>
      <c r="H311" s="114"/>
      <c r="I311" s="114"/>
      <c r="J311" s="114"/>
      <c r="K311" s="114"/>
      <c r="L311" s="114" t="s">
        <v>33</v>
      </c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 t="s">
        <v>34</v>
      </c>
      <c r="AJ311" s="114"/>
      <c r="AK311" s="114"/>
      <c r="AL311" s="114"/>
      <c r="AM311" s="114"/>
      <c r="AN311" s="114"/>
      <c r="AO311" s="114"/>
      <c r="AP311" s="114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 t="s">
        <v>193</v>
      </c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 t="s">
        <v>265</v>
      </c>
      <c r="CD311" s="114"/>
      <c r="CE311" s="114"/>
      <c r="CF311" s="114"/>
      <c r="CG311" s="114"/>
      <c r="CH311" s="114"/>
      <c r="CI311" s="114"/>
      <c r="CJ311" s="114"/>
      <c r="CK311" s="114"/>
      <c r="CL311" s="28"/>
      <c r="CM311" s="26"/>
    </row>
    <row r="312" spans="1:91" ht="12.75" customHeight="1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 t="s">
        <v>36</v>
      </c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36" t="s">
        <v>37</v>
      </c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14" t="s">
        <v>36</v>
      </c>
      <c r="AJ312" s="114"/>
      <c r="AK312" s="114"/>
      <c r="AL312" s="114"/>
      <c r="AM312" s="114"/>
      <c r="AN312" s="114"/>
      <c r="AO312" s="114"/>
      <c r="AP312" s="114"/>
      <c r="AQ312" s="114"/>
      <c r="AR312" s="114"/>
      <c r="AS312" s="114"/>
      <c r="AT312" s="114"/>
      <c r="AU312" s="114"/>
      <c r="AV312" s="114"/>
      <c r="AW312" s="114"/>
      <c r="AX312" s="136" t="s">
        <v>37</v>
      </c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14" t="s">
        <v>36</v>
      </c>
      <c r="BP312" s="114"/>
      <c r="BQ312" s="114"/>
      <c r="BR312" s="114"/>
      <c r="BS312" s="114"/>
      <c r="BT312" s="114"/>
      <c r="BU312" s="114"/>
      <c r="BV312" s="114"/>
      <c r="BW312" s="136" t="s">
        <v>37</v>
      </c>
      <c r="BX312" s="136"/>
      <c r="BY312" s="136"/>
      <c r="BZ312" s="136"/>
      <c r="CA312" s="136"/>
      <c r="CB312" s="136"/>
      <c r="CC312" s="149" t="s">
        <v>36</v>
      </c>
      <c r="CD312" s="114"/>
      <c r="CE312" s="114"/>
      <c r="CF312" s="114"/>
      <c r="CG312" s="114"/>
      <c r="CH312" s="114"/>
      <c r="CI312" s="136" t="s">
        <v>37</v>
      </c>
      <c r="CJ312" s="136"/>
      <c r="CK312" s="136"/>
      <c r="CL312" s="150" t="s">
        <v>266</v>
      </c>
      <c r="CM312" s="26"/>
    </row>
    <row r="313" spans="1:91" ht="27" customHeight="1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36" t="s">
        <v>194</v>
      </c>
      <c r="M313" s="136"/>
      <c r="N313" s="136"/>
      <c r="O313" s="136"/>
      <c r="P313" s="114" t="s">
        <v>195</v>
      </c>
      <c r="Q313" s="114"/>
      <c r="R313" s="114"/>
      <c r="S313" s="114"/>
      <c r="T313" s="114"/>
      <c r="U313" s="114"/>
      <c r="V313" s="114"/>
      <c r="W313" s="136" t="s">
        <v>194</v>
      </c>
      <c r="X313" s="136"/>
      <c r="Y313" s="136"/>
      <c r="Z313" s="136"/>
      <c r="AA313" s="136"/>
      <c r="AB313" s="114" t="s">
        <v>195</v>
      </c>
      <c r="AC313" s="114"/>
      <c r="AD313" s="114"/>
      <c r="AE313" s="114"/>
      <c r="AF313" s="114"/>
      <c r="AG313" s="114"/>
      <c r="AH313" s="114"/>
      <c r="AI313" s="136" t="s">
        <v>194</v>
      </c>
      <c r="AJ313" s="136"/>
      <c r="AK313" s="136"/>
      <c r="AL313" s="136"/>
      <c r="AM313" s="136"/>
      <c r="AN313" s="136"/>
      <c r="AO313" s="136"/>
      <c r="AP313" s="114" t="s">
        <v>195</v>
      </c>
      <c r="AQ313" s="114"/>
      <c r="AR313" s="114"/>
      <c r="AS313" s="114"/>
      <c r="AT313" s="114"/>
      <c r="AU313" s="114"/>
      <c r="AV313" s="114"/>
      <c r="AW313" s="114"/>
      <c r="AX313" s="136" t="s">
        <v>194</v>
      </c>
      <c r="AY313" s="136"/>
      <c r="AZ313" s="136"/>
      <c r="BA313" s="136"/>
      <c r="BB313" s="136"/>
      <c r="BC313" s="136"/>
      <c r="BD313" s="136"/>
      <c r="BE313" s="136"/>
      <c r="BF313" s="114" t="s">
        <v>195</v>
      </c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36"/>
      <c r="BX313" s="136"/>
      <c r="BY313" s="136"/>
      <c r="BZ313" s="136"/>
      <c r="CA313" s="136"/>
      <c r="CB313" s="136"/>
      <c r="CC313" s="114"/>
      <c r="CD313" s="114"/>
      <c r="CE313" s="114"/>
      <c r="CF313" s="114"/>
      <c r="CG313" s="114"/>
      <c r="CH313" s="114"/>
      <c r="CI313" s="136"/>
      <c r="CJ313" s="136"/>
      <c r="CK313" s="136"/>
      <c r="CL313" s="150"/>
      <c r="CM313" s="26"/>
    </row>
    <row r="314" spans="1:91" ht="13.5" customHeight="1">
      <c r="A314" s="132" t="s">
        <v>41</v>
      </c>
      <c r="B314" s="132"/>
      <c r="C314" s="132"/>
      <c r="D314" s="132" t="s">
        <v>42</v>
      </c>
      <c r="E314" s="132"/>
      <c r="F314" s="132"/>
      <c r="G314" s="132"/>
      <c r="H314" s="132"/>
      <c r="I314" s="132"/>
      <c r="J314" s="132"/>
      <c r="K314" s="132"/>
      <c r="L314" s="132" t="s">
        <v>43</v>
      </c>
      <c r="M314" s="132"/>
      <c r="N314" s="132"/>
      <c r="O314" s="132"/>
      <c r="P314" s="132" t="s">
        <v>44</v>
      </c>
      <c r="Q314" s="132"/>
      <c r="R314" s="132"/>
      <c r="S314" s="132"/>
      <c r="T314" s="132"/>
      <c r="U314" s="132"/>
      <c r="V314" s="132"/>
      <c r="W314" s="132" t="s">
        <v>45</v>
      </c>
      <c r="X314" s="132"/>
      <c r="Y314" s="132"/>
      <c r="Z314" s="132"/>
      <c r="AA314" s="132"/>
      <c r="AB314" s="132" t="s">
        <v>46</v>
      </c>
      <c r="AC314" s="132"/>
      <c r="AD314" s="132"/>
      <c r="AE314" s="132"/>
      <c r="AF314" s="132"/>
      <c r="AG314" s="132"/>
      <c r="AH314" s="132"/>
      <c r="AI314" s="132" t="s">
        <v>47</v>
      </c>
      <c r="AJ314" s="132"/>
      <c r="AK314" s="132"/>
      <c r="AL314" s="132"/>
      <c r="AM314" s="132"/>
      <c r="AN314" s="132"/>
      <c r="AO314" s="132"/>
      <c r="AP314" s="132" t="s">
        <v>48</v>
      </c>
      <c r="AQ314" s="132"/>
      <c r="AR314" s="132"/>
      <c r="AS314" s="132"/>
      <c r="AT314" s="132"/>
      <c r="AU314" s="132"/>
      <c r="AV314" s="132"/>
      <c r="AW314" s="132"/>
      <c r="AX314" s="132" t="s">
        <v>49</v>
      </c>
      <c r="AY314" s="132"/>
      <c r="AZ314" s="132"/>
      <c r="BA314" s="132"/>
      <c r="BB314" s="132"/>
      <c r="BC314" s="132"/>
      <c r="BD314" s="132"/>
      <c r="BE314" s="132"/>
      <c r="BF314" s="132" t="s">
        <v>50</v>
      </c>
      <c r="BG314" s="132"/>
      <c r="BH314" s="132"/>
      <c r="BI314" s="132"/>
      <c r="BJ314" s="132"/>
      <c r="BK314" s="132"/>
      <c r="BL314" s="132"/>
      <c r="BM314" s="132"/>
      <c r="BN314" s="132"/>
      <c r="BO314" s="132" t="s">
        <v>51</v>
      </c>
      <c r="BP314" s="132"/>
      <c r="BQ314" s="132"/>
      <c r="BR314" s="132"/>
      <c r="BS314" s="132"/>
      <c r="BT314" s="132"/>
      <c r="BU314" s="132"/>
      <c r="BV314" s="132"/>
      <c r="BW314" s="132" t="s">
        <v>52</v>
      </c>
      <c r="BX314" s="132"/>
      <c r="BY314" s="132"/>
      <c r="BZ314" s="132"/>
      <c r="CA314" s="132"/>
      <c r="CB314" s="132"/>
      <c r="CC314" s="132">
        <v>13</v>
      </c>
      <c r="CD314" s="132"/>
      <c r="CE314" s="132"/>
      <c r="CF314" s="132"/>
      <c r="CG314" s="132"/>
      <c r="CH314" s="132"/>
      <c r="CI314" s="132" t="s">
        <v>54</v>
      </c>
      <c r="CJ314" s="132"/>
      <c r="CK314" s="132"/>
      <c r="CL314" s="24">
        <v>16</v>
      </c>
      <c r="CM314" s="26"/>
    </row>
    <row r="315" spans="1:91" ht="13.5" customHeight="1">
      <c r="A315" s="151">
        <v>1</v>
      </c>
      <c r="B315" s="151"/>
      <c r="C315" s="151"/>
      <c r="D315" s="135" t="s">
        <v>55</v>
      </c>
      <c r="E315" s="135"/>
      <c r="F315" s="135"/>
      <c r="G315" s="135"/>
      <c r="H315" s="135"/>
      <c r="I315" s="135"/>
      <c r="J315" s="135"/>
      <c r="K315" s="135"/>
      <c r="L315" s="152" t="s">
        <v>55</v>
      </c>
      <c r="M315" s="152"/>
      <c r="N315" s="152"/>
      <c r="O315" s="152"/>
      <c r="P315" s="152" t="s">
        <v>55</v>
      </c>
      <c r="Q315" s="152"/>
      <c r="R315" s="152"/>
      <c r="S315" s="152"/>
      <c r="T315" s="152"/>
      <c r="U315" s="152"/>
      <c r="V315" s="152"/>
      <c r="W315" s="152" t="s">
        <v>55</v>
      </c>
      <c r="X315" s="152"/>
      <c r="Y315" s="152"/>
      <c r="Z315" s="152"/>
      <c r="AA315" s="152"/>
      <c r="AB315" s="152" t="s">
        <v>55</v>
      </c>
      <c r="AC315" s="152"/>
      <c r="AD315" s="152"/>
      <c r="AE315" s="152"/>
      <c r="AF315" s="152"/>
      <c r="AG315" s="152"/>
      <c r="AH315" s="152"/>
      <c r="AI315" s="152" t="s">
        <v>55</v>
      </c>
      <c r="AJ315" s="152"/>
      <c r="AK315" s="152"/>
      <c r="AL315" s="152"/>
      <c r="AM315" s="152"/>
      <c r="AN315" s="152"/>
      <c r="AO315" s="152"/>
      <c r="AP315" s="152" t="s">
        <v>55</v>
      </c>
      <c r="AQ315" s="152"/>
      <c r="AR315" s="152"/>
      <c r="AS315" s="152"/>
      <c r="AT315" s="152"/>
      <c r="AU315" s="152"/>
      <c r="AV315" s="152"/>
      <c r="AW315" s="152"/>
      <c r="AX315" s="152" t="s">
        <v>55</v>
      </c>
      <c r="AY315" s="152"/>
      <c r="AZ315" s="152"/>
      <c r="BA315" s="152"/>
      <c r="BB315" s="152"/>
      <c r="BC315" s="152"/>
      <c r="BD315" s="152"/>
      <c r="BE315" s="152"/>
      <c r="BF315" s="152" t="s">
        <v>55</v>
      </c>
      <c r="BG315" s="152"/>
      <c r="BH315" s="152"/>
      <c r="BI315" s="152"/>
      <c r="BJ315" s="152"/>
      <c r="BK315" s="152"/>
      <c r="BL315" s="152"/>
      <c r="BM315" s="152"/>
      <c r="BN315" s="152"/>
      <c r="BO315" s="152" t="s">
        <v>55</v>
      </c>
      <c r="BP315" s="152"/>
      <c r="BQ315" s="152"/>
      <c r="BR315" s="152"/>
      <c r="BS315" s="152"/>
      <c r="BT315" s="152"/>
      <c r="BU315" s="152"/>
      <c r="BV315" s="152"/>
      <c r="BW315" s="152" t="s">
        <v>55</v>
      </c>
      <c r="BX315" s="152"/>
      <c r="BY315" s="152"/>
      <c r="BZ315" s="152"/>
      <c r="CA315" s="152"/>
      <c r="CB315" s="152"/>
      <c r="CC315" s="152"/>
      <c r="CD315" s="152"/>
      <c r="CE315" s="152"/>
      <c r="CF315" s="152"/>
      <c r="CG315" s="152"/>
      <c r="CH315" s="152"/>
      <c r="CI315" s="152" t="s">
        <v>55</v>
      </c>
      <c r="CJ315" s="152"/>
      <c r="CK315" s="152"/>
      <c r="CL315" s="33"/>
      <c r="CM315" s="26"/>
    </row>
    <row r="316" spans="1:91" ht="13.5" customHeight="1">
      <c r="A316" s="132" t="s">
        <v>55</v>
      </c>
      <c r="B316" s="132"/>
      <c r="C316" s="132"/>
      <c r="D316" s="105" t="s">
        <v>58</v>
      </c>
      <c r="E316" s="105"/>
      <c r="F316" s="105"/>
      <c r="G316" s="105"/>
      <c r="H316" s="105"/>
      <c r="I316" s="105"/>
      <c r="J316" s="105"/>
      <c r="K316" s="105"/>
      <c r="L316" s="153" t="s">
        <v>55</v>
      </c>
      <c r="M316" s="153"/>
      <c r="N316" s="153"/>
      <c r="O316" s="153"/>
      <c r="P316" s="153" t="s">
        <v>55</v>
      </c>
      <c r="Q316" s="153"/>
      <c r="R316" s="153"/>
      <c r="S316" s="153"/>
      <c r="T316" s="153"/>
      <c r="U316" s="153"/>
      <c r="V316" s="153"/>
      <c r="W316" s="153" t="s">
        <v>55</v>
      </c>
      <c r="X316" s="153"/>
      <c r="Y316" s="153"/>
      <c r="Z316" s="153"/>
      <c r="AA316" s="153"/>
      <c r="AB316" s="153" t="s">
        <v>55</v>
      </c>
      <c r="AC316" s="153"/>
      <c r="AD316" s="153"/>
      <c r="AE316" s="153"/>
      <c r="AF316" s="153"/>
      <c r="AG316" s="153"/>
      <c r="AH316" s="153"/>
      <c r="AI316" s="153" t="s">
        <v>55</v>
      </c>
      <c r="AJ316" s="153"/>
      <c r="AK316" s="153"/>
      <c r="AL316" s="153"/>
      <c r="AM316" s="153"/>
      <c r="AN316" s="153"/>
      <c r="AO316" s="153"/>
      <c r="AP316" s="153" t="s">
        <v>55</v>
      </c>
      <c r="AQ316" s="153"/>
      <c r="AR316" s="153"/>
      <c r="AS316" s="153"/>
      <c r="AT316" s="153"/>
      <c r="AU316" s="153"/>
      <c r="AV316" s="153"/>
      <c r="AW316" s="153"/>
      <c r="AX316" s="153" t="s">
        <v>55</v>
      </c>
      <c r="AY316" s="153"/>
      <c r="AZ316" s="153"/>
      <c r="BA316" s="153"/>
      <c r="BB316" s="153"/>
      <c r="BC316" s="153"/>
      <c r="BD316" s="153"/>
      <c r="BE316" s="153"/>
      <c r="BF316" s="153" t="s">
        <v>55</v>
      </c>
      <c r="BG316" s="153"/>
      <c r="BH316" s="153"/>
      <c r="BI316" s="153"/>
      <c r="BJ316" s="153"/>
      <c r="BK316" s="153"/>
      <c r="BL316" s="153"/>
      <c r="BM316" s="153"/>
      <c r="BN316" s="153"/>
      <c r="BO316" s="153" t="s">
        <v>55</v>
      </c>
      <c r="BP316" s="153"/>
      <c r="BQ316" s="153"/>
      <c r="BR316" s="153"/>
      <c r="BS316" s="153"/>
      <c r="BT316" s="153"/>
      <c r="BU316" s="153"/>
      <c r="BV316" s="153"/>
      <c r="BW316" s="153" t="s">
        <v>55</v>
      </c>
      <c r="BX316" s="153"/>
      <c r="BY316" s="153"/>
      <c r="BZ316" s="153"/>
      <c r="CA316" s="153"/>
      <c r="CB316" s="153"/>
      <c r="CC316" s="153"/>
      <c r="CD316" s="153"/>
      <c r="CE316" s="153"/>
      <c r="CF316" s="153"/>
      <c r="CG316" s="153"/>
      <c r="CH316" s="153"/>
      <c r="CI316" s="153" t="s">
        <v>55</v>
      </c>
      <c r="CJ316" s="153"/>
      <c r="CK316" s="153"/>
      <c r="CL316" s="34"/>
      <c r="CM316" s="26"/>
    </row>
    <row r="317" spans="1:90" ht="18.75" customHeight="1">
      <c r="A317" s="74" t="s">
        <v>281</v>
      </c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4"/>
      <c r="CF317" s="74"/>
      <c r="CG317" s="74"/>
      <c r="CH317" s="74"/>
      <c r="CI317" s="74"/>
      <c r="CJ317" s="74"/>
      <c r="CK317" s="74"/>
      <c r="CL317" s="11"/>
    </row>
    <row r="318" spans="1:90" ht="18.75" customHeight="1">
      <c r="A318" s="74" t="s">
        <v>282</v>
      </c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11"/>
    </row>
    <row r="319" spans="1:90" ht="13.5" customHeight="1">
      <c r="A319" s="114"/>
      <c r="B319" s="114" t="s">
        <v>196</v>
      </c>
      <c r="C319" s="114"/>
      <c r="D319" s="114"/>
      <c r="E319" s="114"/>
      <c r="F319" s="114"/>
      <c r="G319" s="114"/>
      <c r="H319" s="114"/>
      <c r="I319" s="114"/>
      <c r="J319" s="114" t="s">
        <v>197</v>
      </c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 t="s">
        <v>33</v>
      </c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  <c r="AS319" s="114"/>
      <c r="AT319" s="114"/>
      <c r="AU319" s="114"/>
      <c r="AV319" s="114"/>
      <c r="AW319" s="114"/>
      <c r="AX319" s="114"/>
      <c r="AY319" s="114"/>
      <c r="AZ319" s="114"/>
      <c r="BA319" s="114"/>
      <c r="BB319" s="114"/>
      <c r="BC319" s="114"/>
      <c r="BD319" s="114" t="s">
        <v>34</v>
      </c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54"/>
      <c r="CC319" s="77" t="s">
        <v>35</v>
      </c>
      <c r="CD319" s="78"/>
      <c r="CE319" s="78"/>
      <c r="CF319" s="78"/>
      <c r="CG319" s="78"/>
      <c r="CH319" s="78"/>
      <c r="CI319" s="78"/>
      <c r="CJ319" s="78"/>
      <c r="CK319" s="78"/>
      <c r="CL319" s="79"/>
    </row>
    <row r="320" spans="1:90" ht="19.5" customHeight="1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 t="s">
        <v>36</v>
      </c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36" t="s">
        <v>37</v>
      </c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 t="s">
        <v>198</v>
      </c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14" t="s">
        <v>36</v>
      </c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36" t="s">
        <v>37</v>
      </c>
      <c r="BO320" s="136"/>
      <c r="BP320" s="136"/>
      <c r="BQ320" s="136"/>
      <c r="BR320" s="136"/>
      <c r="BS320" s="136"/>
      <c r="BT320" s="136"/>
      <c r="BU320" s="136"/>
      <c r="BV320" s="136" t="s">
        <v>199</v>
      </c>
      <c r="BW320" s="136"/>
      <c r="BX320" s="136"/>
      <c r="BY320" s="136"/>
      <c r="BZ320" s="136"/>
      <c r="CA320" s="136"/>
      <c r="CB320" s="158"/>
      <c r="CC320" s="107" t="s">
        <v>36</v>
      </c>
      <c r="CD320" s="107"/>
      <c r="CE320" s="107"/>
      <c r="CF320" s="107"/>
      <c r="CG320" s="107"/>
      <c r="CH320" s="107"/>
      <c r="CI320" s="107"/>
      <c r="CJ320" s="150" t="s">
        <v>37</v>
      </c>
      <c r="CK320" s="159"/>
      <c r="CL320" s="32" t="s">
        <v>267</v>
      </c>
    </row>
    <row r="321" spans="1:90" ht="13.5" customHeight="1">
      <c r="A321" s="2"/>
      <c r="B321" s="132" t="s">
        <v>42</v>
      </c>
      <c r="C321" s="132"/>
      <c r="D321" s="132"/>
      <c r="E321" s="132"/>
      <c r="F321" s="132"/>
      <c r="G321" s="132"/>
      <c r="H321" s="132"/>
      <c r="I321" s="132"/>
      <c r="J321" s="132" t="s">
        <v>43</v>
      </c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 t="s">
        <v>44</v>
      </c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 t="s">
        <v>45</v>
      </c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 t="s">
        <v>46</v>
      </c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 t="s">
        <v>47</v>
      </c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 t="s">
        <v>48</v>
      </c>
      <c r="BO321" s="132"/>
      <c r="BP321" s="132"/>
      <c r="BQ321" s="132"/>
      <c r="BR321" s="132"/>
      <c r="BS321" s="132"/>
      <c r="BT321" s="132"/>
      <c r="BU321" s="132"/>
      <c r="BV321" s="132" t="s">
        <v>49</v>
      </c>
      <c r="BW321" s="132"/>
      <c r="BX321" s="132"/>
      <c r="BY321" s="132"/>
      <c r="BZ321" s="132"/>
      <c r="CA321" s="132"/>
      <c r="CB321" s="155"/>
      <c r="CC321" s="156" t="s">
        <v>50</v>
      </c>
      <c r="CD321" s="156"/>
      <c r="CE321" s="156"/>
      <c r="CF321" s="156"/>
      <c r="CG321" s="156"/>
      <c r="CH321" s="156"/>
      <c r="CI321" s="156"/>
      <c r="CJ321" s="156">
        <v>11</v>
      </c>
      <c r="CK321" s="157"/>
      <c r="CL321" s="31">
        <v>12</v>
      </c>
    </row>
    <row r="322" spans="1:90" ht="35.25" customHeight="1">
      <c r="A322" s="4"/>
      <c r="B322" s="71" t="s">
        <v>295</v>
      </c>
      <c r="C322" s="71"/>
      <c r="D322" s="71"/>
      <c r="E322" s="71"/>
      <c r="F322" s="71"/>
      <c r="G322" s="71"/>
      <c r="H322" s="71"/>
      <c r="I322" s="71"/>
      <c r="J322" s="71" t="s">
        <v>200</v>
      </c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64">
        <v>0</v>
      </c>
      <c r="AA322" s="64"/>
      <c r="AB322" s="64"/>
      <c r="AC322" s="64"/>
      <c r="AD322" s="64"/>
      <c r="AE322" s="64"/>
      <c r="AF322" s="64"/>
      <c r="AG322" s="64"/>
      <c r="AH322" s="64"/>
      <c r="AI322" s="64"/>
      <c r="AJ322" s="64">
        <v>0</v>
      </c>
      <c r="AK322" s="64"/>
      <c r="AL322" s="64"/>
      <c r="AM322" s="64"/>
      <c r="AN322" s="64"/>
      <c r="AO322" s="64"/>
      <c r="AP322" s="64"/>
      <c r="AQ322" s="64"/>
      <c r="AR322" s="64"/>
      <c r="AS322" s="64"/>
      <c r="AT322" s="64">
        <v>0</v>
      </c>
      <c r="AU322" s="64"/>
      <c r="AV322" s="64"/>
      <c r="AW322" s="64"/>
      <c r="AX322" s="64"/>
      <c r="AY322" s="64"/>
      <c r="AZ322" s="64"/>
      <c r="BA322" s="64"/>
      <c r="BB322" s="64"/>
      <c r="BC322" s="64"/>
      <c r="BD322" s="64">
        <v>4950000</v>
      </c>
      <c r="BE322" s="64"/>
      <c r="BF322" s="64"/>
      <c r="BG322" s="64"/>
      <c r="BH322" s="64"/>
      <c r="BI322" s="64"/>
      <c r="BJ322" s="64"/>
      <c r="BK322" s="64"/>
      <c r="BL322" s="64"/>
      <c r="BM322" s="64"/>
      <c r="BN322" s="64">
        <v>300000</v>
      </c>
      <c r="BO322" s="64"/>
      <c r="BP322" s="64"/>
      <c r="BQ322" s="64"/>
      <c r="BR322" s="64"/>
      <c r="BS322" s="64"/>
      <c r="BT322" s="64"/>
      <c r="BU322" s="64"/>
      <c r="BV322" s="64">
        <v>5250000</v>
      </c>
      <c r="BW322" s="64"/>
      <c r="BX322" s="64"/>
      <c r="BY322" s="64"/>
      <c r="BZ322" s="64"/>
      <c r="CA322" s="64"/>
      <c r="CB322" s="65"/>
      <c r="CC322" s="66">
        <v>0</v>
      </c>
      <c r="CD322" s="66"/>
      <c r="CE322" s="66"/>
      <c r="CF322" s="66"/>
      <c r="CG322" s="66"/>
      <c r="CH322" s="66"/>
      <c r="CI322" s="66"/>
      <c r="CJ322" s="66">
        <v>0</v>
      </c>
      <c r="CK322" s="160"/>
      <c r="CL322" s="30">
        <v>0</v>
      </c>
    </row>
    <row r="323" spans="1:90" ht="42" customHeight="1">
      <c r="A323" s="4"/>
      <c r="B323" s="71" t="s">
        <v>296</v>
      </c>
      <c r="C323" s="71"/>
      <c r="D323" s="71"/>
      <c r="E323" s="71"/>
      <c r="F323" s="71"/>
      <c r="G323" s="71"/>
      <c r="H323" s="71"/>
      <c r="I323" s="71"/>
      <c r="J323" s="71" t="s">
        <v>247</v>
      </c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64">
        <v>0</v>
      </c>
      <c r="AA323" s="64"/>
      <c r="AB323" s="64"/>
      <c r="AC323" s="64"/>
      <c r="AD323" s="64"/>
      <c r="AE323" s="64"/>
      <c r="AF323" s="64"/>
      <c r="AG323" s="64"/>
      <c r="AH323" s="64"/>
      <c r="AI323" s="64"/>
      <c r="AJ323" s="64">
        <v>0</v>
      </c>
      <c r="AK323" s="64"/>
      <c r="AL323" s="64"/>
      <c r="AM323" s="64"/>
      <c r="AN323" s="64"/>
      <c r="AO323" s="64"/>
      <c r="AP323" s="64"/>
      <c r="AQ323" s="64"/>
      <c r="AR323" s="64"/>
      <c r="AS323" s="64"/>
      <c r="AT323" s="64">
        <v>0</v>
      </c>
      <c r="AU323" s="64"/>
      <c r="AV323" s="64"/>
      <c r="AW323" s="64"/>
      <c r="AX323" s="64"/>
      <c r="AY323" s="64"/>
      <c r="AZ323" s="64"/>
      <c r="BA323" s="64"/>
      <c r="BB323" s="64"/>
      <c r="BC323" s="64"/>
      <c r="BD323" s="64">
        <v>0</v>
      </c>
      <c r="BE323" s="64"/>
      <c r="BF323" s="64"/>
      <c r="BG323" s="64"/>
      <c r="BH323" s="64"/>
      <c r="BI323" s="64"/>
      <c r="BJ323" s="64"/>
      <c r="BK323" s="64"/>
      <c r="BL323" s="64"/>
      <c r="BM323" s="64"/>
      <c r="BN323" s="64">
        <v>0</v>
      </c>
      <c r="BO323" s="64"/>
      <c r="BP323" s="64"/>
      <c r="BQ323" s="64"/>
      <c r="BR323" s="64"/>
      <c r="BS323" s="64"/>
      <c r="BT323" s="64"/>
      <c r="BU323" s="64"/>
      <c r="BV323" s="64">
        <v>0</v>
      </c>
      <c r="BW323" s="64"/>
      <c r="BX323" s="64"/>
      <c r="BY323" s="64"/>
      <c r="BZ323" s="64"/>
      <c r="CA323" s="64"/>
      <c r="CB323" s="65"/>
      <c r="CC323" s="66">
        <v>2530000</v>
      </c>
      <c r="CD323" s="66"/>
      <c r="CE323" s="66"/>
      <c r="CF323" s="66"/>
      <c r="CG323" s="66"/>
      <c r="CH323" s="66"/>
      <c r="CI323" s="66"/>
      <c r="CJ323" s="66">
        <v>0</v>
      </c>
      <c r="CK323" s="160"/>
      <c r="CL323" s="30">
        <v>2530000</v>
      </c>
    </row>
    <row r="324" spans="1:90" ht="13.5" customHeight="1">
      <c r="A324" s="3"/>
      <c r="B324" s="81" t="s">
        <v>58</v>
      </c>
      <c r="C324" s="81"/>
      <c r="D324" s="81"/>
      <c r="E324" s="81"/>
      <c r="F324" s="81"/>
      <c r="G324" s="81"/>
      <c r="H324" s="81"/>
      <c r="I324" s="81"/>
      <c r="J324" s="70" t="s">
        <v>55</v>
      </c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112">
        <v>0</v>
      </c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>
        <v>0</v>
      </c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>
        <v>0</v>
      </c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>
        <v>4950000</v>
      </c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>
        <v>300000</v>
      </c>
      <c r="BO324" s="112"/>
      <c r="BP324" s="112"/>
      <c r="BQ324" s="112"/>
      <c r="BR324" s="112"/>
      <c r="BS324" s="112"/>
      <c r="BT324" s="112"/>
      <c r="BU324" s="112"/>
      <c r="BV324" s="112">
        <v>5250000</v>
      </c>
      <c r="BW324" s="112"/>
      <c r="BX324" s="112"/>
      <c r="BY324" s="112"/>
      <c r="BZ324" s="112"/>
      <c r="CA324" s="112"/>
      <c r="CB324" s="161"/>
      <c r="CC324" s="162">
        <v>2530000</v>
      </c>
      <c r="CD324" s="162"/>
      <c r="CE324" s="162"/>
      <c r="CF324" s="162"/>
      <c r="CG324" s="162"/>
      <c r="CH324" s="162"/>
      <c r="CI324" s="162"/>
      <c r="CJ324" s="162">
        <v>0</v>
      </c>
      <c r="CK324" s="163"/>
      <c r="CL324" s="29">
        <v>2530000</v>
      </c>
    </row>
    <row r="325" spans="1:90" ht="21.75" customHeight="1">
      <c r="A325" s="74" t="s">
        <v>283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113" t="s">
        <v>30</v>
      </c>
      <c r="BW325" s="113"/>
      <c r="BX325" s="113"/>
      <c r="BY325" s="113"/>
      <c r="BZ325" s="113"/>
      <c r="CA325" s="113"/>
      <c r="CB325" s="113"/>
      <c r="CC325" s="1"/>
      <c r="CD325" s="1"/>
      <c r="CE325" s="1"/>
      <c r="CF325" s="1"/>
      <c r="CG325" s="1"/>
      <c r="CH325" s="1"/>
      <c r="CI325" s="1"/>
      <c r="CJ325" s="1"/>
      <c r="CK325" s="1"/>
      <c r="CL325" s="1"/>
    </row>
    <row r="326" spans="1:90" ht="13.5" customHeight="1">
      <c r="A326" s="114"/>
      <c r="B326" s="114" t="s">
        <v>196</v>
      </c>
      <c r="C326" s="114"/>
      <c r="D326" s="114"/>
      <c r="E326" s="114"/>
      <c r="F326" s="114"/>
      <c r="G326" s="114"/>
      <c r="H326" s="114"/>
      <c r="I326" s="114"/>
      <c r="J326" s="114" t="s">
        <v>197</v>
      </c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 t="s">
        <v>60</v>
      </c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  <c r="AK326" s="114"/>
      <c r="AL326" s="114"/>
      <c r="AM326" s="114"/>
      <c r="AN326" s="114"/>
      <c r="AO326" s="114"/>
      <c r="AP326" s="114"/>
      <c r="AQ326" s="114"/>
      <c r="AR326" s="114"/>
      <c r="AS326" s="114"/>
      <c r="AT326" s="114"/>
      <c r="AU326" s="114"/>
      <c r="AV326" s="114"/>
      <c r="AW326" s="114"/>
      <c r="AX326" s="114"/>
      <c r="AY326" s="114"/>
      <c r="AZ326" s="114"/>
      <c r="BA326" s="114"/>
      <c r="BB326" s="114"/>
      <c r="BC326" s="114"/>
      <c r="BD326" s="114" t="s">
        <v>61</v>
      </c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4"/>
      <c r="CA326" s="114"/>
      <c r="CB326" s="114"/>
      <c r="CC326" s="1"/>
      <c r="CD326" s="1"/>
      <c r="CE326" s="1"/>
      <c r="CF326" s="1"/>
      <c r="CG326" s="1"/>
      <c r="CH326" s="1"/>
      <c r="CI326" s="1"/>
      <c r="CJ326" s="1"/>
      <c r="CK326" s="1"/>
      <c r="CL326" s="1"/>
    </row>
    <row r="327" spans="1:90" ht="19.5" customHeight="1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 t="s">
        <v>36</v>
      </c>
      <c r="AA327" s="114"/>
      <c r="AB327" s="114"/>
      <c r="AC327" s="114"/>
      <c r="AD327" s="114"/>
      <c r="AE327" s="114"/>
      <c r="AF327" s="114"/>
      <c r="AG327" s="114"/>
      <c r="AH327" s="114"/>
      <c r="AI327" s="114"/>
      <c r="AJ327" s="114" t="s">
        <v>37</v>
      </c>
      <c r="AK327" s="114"/>
      <c r="AL327" s="114"/>
      <c r="AM327" s="114"/>
      <c r="AN327" s="114"/>
      <c r="AO327" s="114"/>
      <c r="AP327" s="114"/>
      <c r="AQ327" s="114"/>
      <c r="AR327" s="114"/>
      <c r="AS327" s="114"/>
      <c r="AT327" s="136" t="s">
        <v>198</v>
      </c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14" t="s">
        <v>36</v>
      </c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 t="s">
        <v>37</v>
      </c>
      <c r="BO327" s="114"/>
      <c r="BP327" s="114"/>
      <c r="BQ327" s="114"/>
      <c r="BR327" s="114"/>
      <c r="BS327" s="114"/>
      <c r="BT327" s="114"/>
      <c r="BU327" s="114"/>
      <c r="BV327" s="136" t="s">
        <v>199</v>
      </c>
      <c r="BW327" s="136"/>
      <c r="BX327" s="136"/>
      <c r="BY327" s="136"/>
      <c r="BZ327" s="136"/>
      <c r="CA327" s="136"/>
      <c r="CB327" s="136"/>
      <c r="CC327" s="1"/>
      <c r="CD327" s="1"/>
      <c r="CE327" s="1"/>
      <c r="CF327" s="1"/>
      <c r="CG327" s="1"/>
      <c r="CH327" s="1"/>
      <c r="CI327" s="1"/>
      <c r="CJ327" s="1"/>
      <c r="CK327" s="1"/>
      <c r="CL327" s="1"/>
    </row>
    <row r="328" spans="1:90" ht="9" customHeight="1">
      <c r="A328" s="2"/>
      <c r="B328" s="132" t="s">
        <v>42</v>
      </c>
      <c r="C328" s="132"/>
      <c r="D328" s="132"/>
      <c r="E328" s="132"/>
      <c r="F328" s="132"/>
      <c r="G328" s="132"/>
      <c r="H328" s="132"/>
      <c r="I328" s="132"/>
      <c r="J328" s="132" t="s">
        <v>43</v>
      </c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 t="s">
        <v>44</v>
      </c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 t="s">
        <v>45</v>
      </c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 t="s">
        <v>46</v>
      </c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 t="s">
        <v>47</v>
      </c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 t="s">
        <v>48</v>
      </c>
      <c r="BO328" s="132"/>
      <c r="BP328" s="132"/>
      <c r="BQ328" s="132"/>
      <c r="BR328" s="132"/>
      <c r="BS328" s="132"/>
      <c r="BT328" s="132"/>
      <c r="BU328" s="132"/>
      <c r="BV328" s="132" t="s">
        <v>49</v>
      </c>
      <c r="BW328" s="132"/>
      <c r="BX328" s="132"/>
      <c r="BY328" s="132"/>
      <c r="BZ328" s="132"/>
      <c r="CA328" s="132"/>
      <c r="CB328" s="132"/>
      <c r="CC328" s="1"/>
      <c r="CD328" s="1"/>
      <c r="CE328" s="1"/>
      <c r="CF328" s="1"/>
      <c r="CG328" s="1"/>
      <c r="CH328" s="1"/>
      <c r="CI328" s="1"/>
      <c r="CJ328" s="1"/>
      <c r="CK328" s="1"/>
      <c r="CL328" s="1"/>
    </row>
    <row r="329" spans="1:90" ht="42" customHeight="1">
      <c r="A329" s="4"/>
      <c r="B329" s="71" t="s">
        <v>296</v>
      </c>
      <c r="C329" s="71"/>
      <c r="D329" s="71"/>
      <c r="E329" s="71"/>
      <c r="F329" s="71"/>
      <c r="G329" s="71"/>
      <c r="H329" s="71"/>
      <c r="I329" s="71"/>
      <c r="J329" s="94" t="s">
        <v>247</v>
      </c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6"/>
      <c r="Z329" s="65">
        <v>3258000</v>
      </c>
      <c r="AA329" s="68"/>
      <c r="AB329" s="68"/>
      <c r="AC329" s="68"/>
      <c r="AD329" s="68"/>
      <c r="AE329" s="68"/>
      <c r="AF329" s="68"/>
      <c r="AG329" s="68"/>
      <c r="AH329" s="68"/>
      <c r="AI329" s="69"/>
      <c r="AJ329" s="65">
        <v>0</v>
      </c>
      <c r="AK329" s="68"/>
      <c r="AL329" s="68"/>
      <c r="AM329" s="68"/>
      <c r="AN329" s="68"/>
      <c r="AO329" s="68"/>
      <c r="AP329" s="68"/>
      <c r="AQ329" s="68"/>
      <c r="AR329" s="68"/>
      <c r="AS329" s="69"/>
      <c r="AT329" s="65">
        <v>3258000</v>
      </c>
      <c r="AU329" s="68"/>
      <c r="AV329" s="68"/>
      <c r="AW329" s="68"/>
      <c r="AX329" s="68"/>
      <c r="AY329" s="68"/>
      <c r="AZ329" s="68"/>
      <c r="BA329" s="68"/>
      <c r="BB329" s="68"/>
      <c r="BC329" s="69"/>
      <c r="BD329" s="65">
        <v>3489318</v>
      </c>
      <c r="BE329" s="68"/>
      <c r="BF329" s="68"/>
      <c r="BG329" s="68"/>
      <c r="BH329" s="68"/>
      <c r="BI329" s="68"/>
      <c r="BJ329" s="68"/>
      <c r="BK329" s="68"/>
      <c r="BL329" s="68"/>
      <c r="BM329" s="69"/>
      <c r="BN329" s="65">
        <v>0</v>
      </c>
      <c r="BO329" s="68"/>
      <c r="BP329" s="68"/>
      <c r="BQ329" s="68"/>
      <c r="BR329" s="68"/>
      <c r="BS329" s="68"/>
      <c r="BT329" s="68"/>
      <c r="BU329" s="69"/>
      <c r="BV329" s="65">
        <v>3489318</v>
      </c>
      <c r="BW329" s="68"/>
      <c r="BX329" s="68"/>
      <c r="BY329" s="68"/>
      <c r="BZ329" s="68"/>
      <c r="CA329" s="68"/>
      <c r="CB329" s="69"/>
      <c r="CC329" s="1"/>
      <c r="CD329" s="1"/>
      <c r="CE329" s="1"/>
      <c r="CF329" s="1"/>
      <c r="CG329" s="1"/>
      <c r="CH329" s="1"/>
      <c r="CI329" s="1"/>
      <c r="CJ329" s="1"/>
      <c r="CK329" s="1"/>
      <c r="CL329" s="1"/>
    </row>
    <row r="330" spans="1:90" ht="13.5" customHeight="1">
      <c r="A330" s="3"/>
      <c r="B330" s="145" t="s">
        <v>58</v>
      </c>
      <c r="C330" s="146"/>
      <c r="D330" s="146"/>
      <c r="E330" s="146"/>
      <c r="F330" s="146"/>
      <c r="G330" s="146"/>
      <c r="H330" s="146"/>
      <c r="I330" s="147"/>
      <c r="J330" s="91" t="s">
        <v>55</v>
      </c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3"/>
      <c r="Z330" s="87">
        <v>3258000</v>
      </c>
      <c r="AA330" s="88"/>
      <c r="AB330" s="88"/>
      <c r="AC330" s="88"/>
      <c r="AD330" s="88"/>
      <c r="AE330" s="88"/>
      <c r="AF330" s="88"/>
      <c r="AG330" s="88"/>
      <c r="AH330" s="88"/>
      <c r="AI330" s="89"/>
      <c r="AJ330" s="87">
        <v>0</v>
      </c>
      <c r="AK330" s="88"/>
      <c r="AL330" s="88"/>
      <c r="AM330" s="88"/>
      <c r="AN330" s="88"/>
      <c r="AO330" s="88"/>
      <c r="AP330" s="88"/>
      <c r="AQ330" s="88"/>
      <c r="AR330" s="88"/>
      <c r="AS330" s="89"/>
      <c r="AT330" s="87">
        <v>3258000</v>
      </c>
      <c r="AU330" s="88"/>
      <c r="AV330" s="88"/>
      <c r="AW330" s="88"/>
      <c r="AX330" s="88"/>
      <c r="AY330" s="88"/>
      <c r="AZ330" s="88"/>
      <c r="BA330" s="88"/>
      <c r="BB330" s="88"/>
      <c r="BC330" s="89"/>
      <c r="BD330" s="87">
        <v>3489318</v>
      </c>
      <c r="BE330" s="88"/>
      <c r="BF330" s="88"/>
      <c r="BG330" s="88"/>
      <c r="BH330" s="88"/>
      <c r="BI330" s="88"/>
      <c r="BJ330" s="88"/>
      <c r="BK330" s="88"/>
      <c r="BL330" s="88"/>
      <c r="BM330" s="89"/>
      <c r="BN330" s="87">
        <v>0</v>
      </c>
      <c r="BO330" s="88"/>
      <c r="BP330" s="88"/>
      <c r="BQ330" s="88"/>
      <c r="BR330" s="88"/>
      <c r="BS330" s="88"/>
      <c r="BT330" s="88"/>
      <c r="BU330" s="89"/>
      <c r="BV330" s="87">
        <v>3489318</v>
      </c>
      <c r="BW330" s="88"/>
      <c r="BX330" s="88"/>
      <c r="BY330" s="88"/>
      <c r="BZ330" s="88"/>
      <c r="CA330" s="88"/>
      <c r="CB330" s="89"/>
      <c r="CC330" s="1"/>
      <c r="CD330" s="1"/>
      <c r="CE330" s="1"/>
      <c r="CF330" s="1"/>
      <c r="CG330" s="1"/>
      <c r="CH330" s="1"/>
      <c r="CI330" s="1"/>
      <c r="CJ330" s="1"/>
      <c r="CK330" s="1"/>
      <c r="CL330" s="1"/>
    </row>
    <row r="331" spans="1:90" ht="25.5" customHeight="1">
      <c r="A331" s="74" t="s">
        <v>201</v>
      </c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  <c r="CI331" s="74"/>
      <c r="CJ331" s="74"/>
      <c r="CK331" s="74"/>
      <c r="CL331" s="11"/>
    </row>
    <row r="332" spans="1:95" ht="13.5" customHeight="1">
      <c r="A332" s="114" t="s">
        <v>202</v>
      </c>
      <c r="B332" s="114"/>
      <c r="C332" s="114"/>
      <c r="D332" s="114"/>
      <c r="E332" s="114"/>
      <c r="F332" s="114"/>
      <c r="G332" s="114"/>
      <c r="H332" s="114" t="s">
        <v>203</v>
      </c>
      <c r="I332" s="114"/>
      <c r="J332" s="114"/>
      <c r="K332" s="114"/>
      <c r="L332" s="114"/>
      <c r="M332" s="114" t="s">
        <v>204</v>
      </c>
      <c r="N332" s="114"/>
      <c r="O332" s="114"/>
      <c r="P332" s="114"/>
      <c r="Q332" s="114"/>
      <c r="R332" s="114" t="s">
        <v>33</v>
      </c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 t="s">
        <v>34</v>
      </c>
      <c r="AH332" s="114"/>
      <c r="AI332" s="114"/>
      <c r="AJ332" s="114"/>
      <c r="AK332" s="114"/>
      <c r="AL332" s="114"/>
      <c r="AM332" s="114"/>
      <c r="AN332" s="114"/>
      <c r="AO332" s="114"/>
      <c r="AP332" s="114"/>
      <c r="AQ332" s="114"/>
      <c r="AR332" s="114"/>
      <c r="AS332" s="114"/>
      <c r="AT332" s="114"/>
      <c r="AU332" s="114"/>
      <c r="AV332" s="114"/>
      <c r="AW332" s="114"/>
      <c r="AX332" s="114"/>
      <c r="AY332" s="114"/>
      <c r="AZ332" s="114"/>
      <c r="BA332" s="114" t="s">
        <v>35</v>
      </c>
      <c r="BB332" s="114"/>
      <c r="BC332" s="114"/>
      <c r="BD332" s="114"/>
      <c r="BE332" s="114"/>
      <c r="BF332" s="114"/>
      <c r="BG332" s="114"/>
      <c r="BH332" s="114"/>
      <c r="BI332" s="114"/>
      <c r="BJ332" s="114"/>
      <c r="BK332" s="114"/>
      <c r="BL332" s="114"/>
      <c r="BM332" s="114"/>
      <c r="BN332" s="114"/>
      <c r="BO332" s="114"/>
      <c r="BP332" s="114"/>
      <c r="BQ332" s="114"/>
      <c r="BR332" s="114"/>
      <c r="BS332" s="114" t="s">
        <v>60</v>
      </c>
      <c r="BT332" s="114"/>
      <c r="BU332" s="114"/>
      <c r="BV332" s="114"/>
      <c r="BW332" s="114"/>
      <c r="BX332" s="114"/>
      <c r="BY332" s="114"/>
      <c r="BZ332" s="114"/>
      <c r="CA332" s="114"/>
      <c r="CB332" s="114"/>
      <c r="CC332" s="114"/>
      <c r="CD332" s="114"/>
      <c r="CE332" s="114"/>
      <c r="CF332" s="114"/>
      <c r="CG332" s="154"/>
      <c r="CH332" s="107" t="s">
        <v>61</v>
      </c>
      <c r="CI332" s="107"/>
      <c r="CJ332" s="107"/>
      <c r="CK332" s="107"/>
      <c r="CL332" s="107"/>
      <c r="CM332" s="26"/>
      <c r="CN332" s="26"/>
      <c r="CO332" s="26"/>
      <c r="CP332" s="26"/>
      <c r="CQ332" s="26"/>
    </row>
    <row r="333" spans="1:95" ht="69.75" customHeight="1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 t="s">
        <v>205</v>
      </c>
      <c r="S333" s="114"/>
      <c r="T333" s="114"/>
      <c r="U333" s="114"/>
      <c r="V333" s="114"/>
      <c r="W333" s="114"/>
      <c r="X333" s="114"/>
      <c r="Y333" s="114"/>
      <c r="Z333" s="114" t="s">
        <v>206</v>
      </c>
      <c r="AA333" s="114"/>
      <c r="AB333" s="114"/>
      <c r="AC333" s="114"/>
      <c r="AD333" s="114"/>
      <c r="AE333" s="114"/>
      <c r="AF333" s="114"/>
      <c r="AG333" s="114" t="s">
        <v>205</v>
      </c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 t="s">
        <v>206</v>
      </c>
      <c r="AS333" s="114"/>
      <c r="AT333" s="114"/>
      <c r="AU333" s="114"/>
      <c r="AV333" s="114"/>
      <c r="AW333" s="114"/>
      <c r="AX333" s="114"/>
      <c r="AY333" s="114"/>
      <c r="AZ333" s="114"/>
      <c r="BA333" s="114" t="s">
        <v>205</v>
      </c>
      <c r="BB333" s="114"/>
      <c r="BC333" s="114"/>
      <c r="BD333" s="114"/>
      <c r="BE333" s="114"/>
      <c r="BF333" s="114"/>
      <c r="BG333" s="114"/>
      <c r="BH333" s="114"/>
      <c r="BI333" s="114"/>
      <c r="BJ333" s="114"/>
      <c r="BK333" s="114"/>
      <c r="BL333" s="114" t="s">
        <v>206</v>
      </c>
      <c r="BM333" s="114"/>
      <c r="BN333" s="114"/>
      <c r="BO333" s="114"/>
      <c r="BP333" s="114"/>
      <c r="BQ333" s="114"/>
      <c r="BR333" s="114"/>
      <c r="BS333" s="114" t="s">
        <v>205</v>
      </c>
      <c r="BT333" s="114"/>
      <c r="BU333" s="114"/>
      <c r="BV333" s="114"/>
      <c r="BW333" s="114"/>
      <c r="BX333" s="114"/>
      <c r="BY333" s="114"/>
      <c r="BZ333" s="114"/>
      <c r="CA333" s="114"/>
      <c r="CB333" s="114"/>
      <c r="CC333" s="114" t="s">
        <v>206</v>
      </c>
      <c r="CD333" s="114"/>
      <c r="CE333" s="114"/>
      <c r="CF333" s="114"/>
      <c r="CG333" s="154"/>
      <c r="CH333" s="107" t="s">
        <v>205</v>
      </c>
      <c r="CI333" s="107"/>
      <c r="CJ333" s="107"/>
      <c r="CK333" s="107"/>
      <c r="CL333" s="27" t="s">
        <v>206</v>
      </c>
      <c r="CM333" s="23"/>
      <c r="CN333" s="23"/>
      <c r="CO333" s="23"/>
      <c r="CP333" s="23"/>
      <c r="CQ333" s="26"/>
    </row>
    <row r="334" spans="1:90" ht="13.5" customHeight="1">
      <c r="A334" s="132" t="s">
        <v>41</v>
      </c>
      <c r="B334" s="132"/>
      <c r="C334" s="132"/>
      <c r="D334" s="132"/>
      <c r="E334" s="132"/>
      <c r="F334" s="132"/>
      <c r="G334" s="132"/>
      <c r="H334" s="132" t="s">
        <v>42</v>
      </c>
      <c r="I334" s="132"/>
      <c r="J334" s="132"/>
      <c r="K334" s="132"/>
      <c r="L334" s="132"/>
      <c r="M334" s="132" t="s">
        <v>43</v>
      </c>
      <c r="N334" s="132"/>
      <c r="O334" s="132"/>
      <c r="P334" s="132"/>
      <c r="Q334" s="132"/>
      <c r="R334" s="132" t="s">
        <v>44</v>
      </c>
      <c r="S334" s="132"/>
      <c r="T334" s="132"/>
      <c r="U334" s="132"/>
      <c r="V334" s="132"/>
      <c r="W334" s="132"/>
      <c r="X334" s="132"/>
      <c r="Y334" s="132"/>
      <c r="Z334" s="132" t="s">
        <v>45</v>
      </c>
      <c r="AA334" s="132"/>
      <c r="AB334" s="132"/>
      <c r="AC334" s="132"/>
      <c r="AD334" s="132"/>
      <c r="AE334" s="132"/>
      <c r="AF334" s="132"/>
      <c r="AG334" s="132" t="s">
        <v>46</v>
      </c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 t="s">
        <v>47</v>
      </c>
      <c r="AS334" s="132"/>
      <c r="AT334" s="132"/>
      <c r="AU334" s="132"/>
      <c r="AV334" s="132"/>
      <c r="AW334" s="132"/>
      <c r="AX334" s="132"/>
      <c r="AY334" s="132"/>
      <c r="AZ334" s="132"/>
      <c r="BA334" s="132" t="s">
        <v>48</v>
      </c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 t="s">
        <v>49</v>
      </c>
      <c r="BM334" s="132"/>
      <c r="BN334" s="132"/>
      <c r="BO334" s="132"/>
      <c r="BP334" s="132"/>
      <c r="BQ334" s="132"/>
      <c r="BR334" s="132"/>
      <c r="BS334" s="132" t="s">
        <v>50</v>
      </c>
      <c r="BT334" s="132"/>
      <c r="BU334" s="132"/>
      <c r="BV334" s="132"/>
      <c r="BW334" s="132"/>
      <c r="BX334" s="132"/>
      <c r="BY334" s="132"/>
      <c r="BZ334" s="132"/>
      <c r="CA334" s="132"/>
      <c r="CB334" s="132"/>
      <c r="CC334" s="132">
        <v>11</v>
      </c>
      <c r="CD334" s="132"/>
      <c r="CE334" s="132"/>
      <c r="CF334" s="132"/>
      <c r="CG334" s="132"/>
      <c r="CH334" s="164" t="s">
        <v>52</v>
      </c>
      <c r="CI334" s="164"/>
      <c r="CJ334" s="164"/>
      <c r="CK334" s="164"/>
      <c r="CL334" s="51">
        <v>13</v>
      </c>
    </row>
    <row r="335" spans="1:90" ht="46.5" customHeight="1">
      <c r="A335" s="144" t="s">
        <v>295</v>
      </c>
      <c r="B335" s="144"/>
      <c r="C335" s="144"/>
      <c r="D335" s="144"/>
      <c r="E335" s="144"/>
      <c r="F335" s="144"/>
      <c r="G335" s="144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132"/>
      <c r="BZ335" s="132"/>
      <c r="CA335" s="132"/>
      <c r="CB335" s="132"/>
      <c r="CC335" s="132"/>
      <c r="CD335" s="132"/>
      <c r="CE335" s="132"/>
      <c r="CF335" s="132"/>
      <c r="CG335" s="132"/>
      <c r="CH335" s="164"/>
      <c r="CI335" s="164"/>
      <c r="CJ335" s="164"/>
      <c r="CK335" s="164"/>
      <c r="CL335" s="51"/>
    </row>
    <row r="336" spans="1:90" ht="56.25" customHeight="1">
      <c r="A336" s="70" t="s">
        <v>84</v>
      </c>
      <c r="B336" s="70"/>
      <c r="C336" s="70"/>
      <c r="D336" s="70"/>
      <c r="E336" s="70"/>
      <c r="F336" s="70"/>
      <c r="G336" s="70"/>
      <c r="H336" s="187">
        <v>2023</v>
      </c>
      <c r="I336" s="187"/>
      <c r="J336" s="187"/>
      <c r="K336" s="187"/>
      <c r="L336" s="187"/>
      <c r="M336" s="80">
        <v>300000</v>
      </c>
      <c r="N336" s="80"/>
      <c r="O336" s="80"/>
      <c r="P336" s="80"/>
      <c r="Q336" s="80"/>
      <c r="R336" s="80">
        <v>0</v>
      </c>
      <c r="S336" s="80"/>
      <c r="T336" s="80"/>
      <c r="U336" s="80"/>
      <c r="V336" s="80"/>
      <c r="W336" s="80"/>
      <c r="X336" s="80"/>
      <c r="Y336" s="80"/>
      <c r="Z336" s="80">
        <v>0</v>
      </c>
      <c r="AA336" s="80"/>
      <c r="AB336" s="80"/>
      <c r="AC336" s="80"/>
      <c r="AD336" s="80"/>
      <c r="AE336" s="80"/>
      <c r="AF336" s="80"/>
      <c r="AG336" s="80">
        <v>300000</v>
      </c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>
        <v>100</v>
      </c>
      <c r="AS336" s="80"/>
      <c r="AT336" s="80"/>
      <c r="AU336" s="80"/>
      <c r="AV336" s="80"/>
      <c r="AW336" s="80"/>
      <c r="AX336" s="80"/>
      <c r="AY336" s="80"/>
      <c r="AZ336" s="80"/>
      <c r="BA336" s="80">
        <v>0</v>
      </c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>
        <v>0</v>
      </c>
      <c r="BM336" s="80"/>
      <c r="BN336" s="80"/>
      <c r="BO336" s="80"/>
      <c r="BP336" s="80"/>
      <c r="BQ336" s="80"/>
      <c r="BR336" s="80"/>
      <c r="BS336" s="80">
        <v>0</v>
      </c>
      <c r="BT336" s="80"/>
      <c r="BU336" s="80"/>
      <c r="BV336" s="80"/>
      <c r="BW336" s="80"/>
      <c r="BX336" s="80"/>
      <c r="BY336" s="80"/>
      <c r="BZ336" s="80"/>
      <c r="CA336" s="80"/>
      <c r="CB336" s="80"/>
      <c r="CC336" s="80">
        <v>0</v>
      </c>
      <c r="CD336" s="80"/>
      <c r="CE336" s="80"/>
      <c r="CF336" s="80"/>
      <c r="CG336" s="80"/>
      <c r="CH336" s="186">
        <v>0</v>
      </c>
      <c r="CI336" s="186"/>
      <c r="CJ336" s="186"/>
      <c r="CK336" s="186"/>
      <c r="CL336" s="49">
        <v>0</v>
      </c>
    </row>
    <row r="337" spans="1:90" ht="24.75" customHeight="1">
      <c r="A337" s="74" t="s">
        <v>207</v>
      </c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</row>
    <row r="338" spans="1:90" ht="198.75" customHeight="1">
      <c r="A338" s="127" t="s">
        <v>208</v>
      </c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</row>
    <row r="339" spans="1:90" ht="15" customHeight="1">
      <c r="A339" s="74" t="s">
        <v>284</v>
      </c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CB339" s="74"/>
      <c r="CC339" s="1"/>
      <c r="CD339" s="1"/>
      <c r="CE339" s="1"/>
      <c r="CF339" s="1"/>
      <c r="CG339" s="1"/>
      <c r="CH339" s="1"/>
      <c r="CI339" s="1"/>
      <c r="CJ339" s="1"/>
      <c r="CK339" s="1"/>
      <c r="CL339" s="11"/>
    </row>
    <row r="340" spans="1:90" ht="15" customHeight="1">
      <c r="A340" s="75" t="s">
        <v>285</v>
      </c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11"/>
    </row>
    <row r="341" spans="1:90" ht="37.5" customHeight="1">
      <c r="A341" s="114"/>
      <c r="B341" s="114"/>
      <c r="C341" s="114"/>
      <c r="D341" s="114"/>
      <c r="E341" s="114"/>
      <c r="F341" s="114"/>
      <c r="G341" s="114" t="s">
        <v>32</v>
      </c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 t="s">
        <v>209</v>
      </c>
      <c r="AE341" s="114"/>
      <c r="AF341" s="114"/>
      <c r="AG341" s="114"/>
      <c r="AH341" s="114"/>
      <c r="AI341" s="114"/>
      <c r="AJ341" s="114"/>
      <c r="AK341" s="114"/>
      <c r="AL341" s="114"/>
      <c r="AM341" s="114"/>
      <c r="AN341" s="114" t="s">
        <v>210</v>
      </c>
      <c r="AO341" s="114"/>
      <c r="AP341" s="114"/>
      <c r="AQ341" s="114"/>
      <c r="AR341" s="114"/>
      <c r="AS341" s="114"/>
      <c r="AT341" s="114"/>
      <c r="AU341" s="114"/>
      <c r="AV341" s="114"/>
      <c r="AW341" s="114"/>
      <c r="AX341" s="114"/>
      <c r="AY341" s="114" t="s">
        <v>211</v>
      </c>
      <c r="AZ341" s="114"/>
      <c r="BA341" s="114"/>
      <c r="BB341" s="114"/>
      <c r="BC341" s="114"/>
      <c r="BD341" s="114"/>
      <c r="BE341" s="114"/>
      <c r="BF341" s="114"/>
      <c r="BG341" s="114"/>
      <c r="BH341" s="114"/>
      <c r="BI341" s="114"/>
      <c r="BJ341" s="114" t="s">
        <v>212</v>
      </c>
      <c r="BK341" s="114"/>
      <c r="BL341" s="114"/>
      <c r="BM341" s="114"/>
      <c r="BN341" s="114"/>
      <c r="BO341" s="114"/>
      <c r="BP341" s="114"/>
      <c r="BQ341" s="114"/>
      <c r="BR341" s="114"/>
      <c r="BS341" s="114"/>
      <c r="BT341" s="114"/>
      <c r="BU341" s="114" t="s">
        <v>213</v>
      </c>
      <c r="BV341" s="114"/>
      <c r="BW341" s="114"/>
      <c r="BX341" s="114"/>
      <c r="BY341" s="114"/>
      <c r="BZ341" s="114"/>
      <c r="CA341" s="114"/>
      <c r="CB341" s="114"/>
      <c r="CC341" s="154" t="s">
        <v>286</v>
      </c>
      <c r="CD341" s="165"/>
      <c r="CE341" s="165"/>
      <c r="CF341" s="165"/>
      <c r="CG341" s="165"/>
      <c r="CH341" s="165"/>
      <c r="CI341" s="165"/>
      <c r="CJ341" s="165"/>
      <c r="CK341" s="166"/>
      <c r="CL341" s="106" t="s">
        <v>293</v>
      </c>
    </row>
    <row r="342" spans="1:90" ht="46.5" customHeight="1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  <c r="AN342" s="114"/>
      <c r="AO342" s="114"/>
      <c r="AP342" s="114"/>
      <c r="AQ342" s="114"/>
      <c r="AR342" s="114"/>
      <c r="AS342" s="114"/>
      <c r="AT342" s="114"/>
      <c r="AU342" s="114"/>
      <c r="AV342" s="114"/>
      <c r="AW342" s="114"/>
      <c r="AX342" s="114"/>
      <c r="AY342" s="114"/>
      <c r="AZ342" s="114"/>
      <c r="BA342" s="114"/>
      <c r="BB342" s="114"/>
      <c r="BC342" s="114"/>
      <c r="BD342" s="114"/>
      <c r="BE342" s="114"/>
      <c r="BF342" s="114"/>
      <c r="BG342" s="114"/>
      <c r="BH342" s="114"/>
      <c r="BI342" s="114"/>
      <c r="BJ342" s="114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4"/>
      <c r="BW342" s="114"/>
      <c r="BX342" s="114"/>
      <c r="BY342" s="114"/>
      <c r="BZ342" s="114"/>
      <c r="CA342" s="114"/>
      <c r="CB342" s="114"/>
      <c r="CC342" s="154" t="s">
        <v>214</v>
      </c>
      <c r="CD342" s="165"/>
      <c r="CE342" s="165"/>
      <c r="CF342" s="165"/>
      <c r="CG342" s="165"/>
      <c r="CH342" s="165"/>
      <c r="CI342" s="167"/>
      <c r="CJ342" s="154" t="s">
        <v>215</v>
      </c>
      <c r="CK342" s="166"/>
      <c r="CL342" s="107"/>
    </row>
    <row r="343" spans="1:90" ht="13.5" customHeight="1">
      <c r="A343" s="132"/>
      <c r="B343" s="132"/>
      <c r="C343" s="132"/>
      <c r="D343" s="132"/>
      <c r="E343" s="132"/>
      <c r="F343" s="132"/>
      <c r="G343" s="132" t="s">
        <v>42</v>
      </c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 t="s">
        <v>43</v>
      </c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 t="s">
        <v>44</v>
      </c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 t="s">
        <v>45</v>
      </c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 t="s">
        <v>46</v>
      </c>
      <c r="BK343" s="132"/>
      <c r="BL343" s="132"/>
      <c r="BM343" s="132"/>
      <c r="BN343" s="132"/>
      <c r="BO343" s="132"/>
      <c r="BP343" s="132"/>
      <c r="BQ343" s="132"/>
      <c r="BR343" s="132"/>
      <c r="BS343" s="132"/>
      <c r="BT343" s="132"/>
      <c r="BU343" s="132" t="s">
        <v>47</v>
      </c>
      <c r="BV343" s="132"/>
      <c r="BW343" s="132"/>
      <c r="BX343" s="132"/>
      <c r="BY343" s="132"/>
      <c r="BZ343" s="132"/>
      <c r="CA343" s="132"/>
      <c r="CB343" s="132"/>
      <c r="CC343" s="132">
        <v>8</v>
      </c>
      <c r="CD343" s="132"/>
      <c r="CE343" s="132"/>
      <c r="CF343" s="132"/>
      <c r="CG343" s="132"/>
      <c r="CH343" s="132"/>
      <c r="CI343" s="132"/>
      <c r="CJ343" s="132">
        <v>9</v>
      </c>
      <c r="CK343" s="168"/>
      <c r="CL343" s="24">
        <v>10</v>
      </c>
    </row>
    <row r="344" spans="1:90" ht="25.5" customHeight="1">
      <c r="A344" s="70">
        <v>2610</v>
      </c>
      <c r="B344" s="70"/>
      <c r="C344" s="70"/>
      <c r="D344" s="70"/>
      <c r="E344" s="70"/>
      <c r="F344" s="70"/>
      <c r="G344" s="72" t="s">
        <v>68</v>
      </c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64">
        <v>0</v>
      </c>
      <c r="AE344" s="64"/>
      <c r="AF344" s="64"/>
      <c r="AG344" s="64"/>
      <c r="AH344" s="64"/>
      <c r="AI344" s="64"/>
      <c r="AJ344" s="64"/>
      <c r="AK344" s="64"/>
      <c r="AL344" s="64"/>
      <c r="AM344" s="64"/>
      <c r="AN344" s="64">
        <v>0</v>
      </c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>
        <v>0</v>
      </c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>
        <v>0</v>
      </c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>
        <v>0</v>
      </c>
      <c r="BV344" s="64"/>
      <c r="BW344" s="64"/>
      <c r="BX344" s="64"/>
      <c r="BY344" s="64"/>
      <c r="BZ344" s="64"/>
      <c r="CA344" s="64"/>
      <c r="CB344" s="64"/>
      <c r="CC344" s="64">
        <v>0</v>
      </c>
      <c r="CD344" s="64"/>
      <c r="CE344" s="64"/>
      <c r="CF344" s="64"/>
      <c r="CG344" s="64"/>
      <c r="CH344" s="64"/>
      <c r="CI344" s="64"/>
      <c r="CJ344" s="64">
        <v>0</v>
      </c>
      <c r="CK344" s="171"/>
      <c r="CL344" s="53">
        <v>0</v>
      </c>
    </row>
    <row r="345" spans="1:90" ht="13.5" customHeight="1">
      <c r="A345" s="97"/>
      <c r="B345" s="97"/>
      <c r="C345" s="97"/>
      <c r="D345" s="97"/>
      <c r="E345" s="97"/>
      <c r="F345" s="97"/>
      <c r="G345" s="105" t="s">
        <v>58</v>
      </c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67">
        <v>0</v>
      </c>
      <c r="AE345" s="67"/>
      <c r="AF345" s="67"/>
      <c r="AG345" s="67"/>
      <c r="AH345" s="67"/>
      <c r="AI345" s="67"/>
      <c r="AJ345" s="67"/>
      <c r="AK345" s="67"/>
      <c r="AL345" s="67"/>
      <c r="AM345" s="67"/>
      <c r="AN345" s="67">
        <v>0</v>
      </c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>
        <v>0</v>
      </c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>
        <v>0</v>
      </c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>
        <v>0</v>
      </c>
      <c r="BV345" s="67"/>
      <c r="BW345" s="67"/>
      <c r="BX345" s="67"/>
      <c r="BY345" s="67"/>
      <c r="BZ345" s="67"/>
      <c r="CA345" s="67"/>
      <c r="CB345" s="67"/>
      <c r="CC345" s="67">
        <v>0</v>
      </c>
      <c r="CD345" s="67"/>
      <c r="CE345" s="67"/>
      <c r="CF345" s="67"/>
      <c r="CG345" s="67"/>
      <c r="CH345" s="67"/>
      <c r="CI345" s="67"/>
      <c r="CJ345" s="67">
        <v>0</v>
      </c>
      <c r="CK345" s="169"/>
      <c r="CL345" s="46">
        <v>0</v>
      </c>
    </row>
    <row r="346" spans="1:90" ht="16.5" customHeight="1">
      <c r="A346" s="146" t="s">
        <v>287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  <c r="AF346" s="170"/>
      <c r="AG346" s="170"/>
      <c r="AH346" s="170"/>
      <c r="AI346" s="170"/>
      <c r="AJ346" s="170"/>
      <c r="AK346" s="170"/>
      <c r="AL346" s="170"/>
      <c r="AM346" s="170"/>
      <c r="AN346" s="170"/>
      <c r="AO346" s="170"/>
      <c r="AP346" s="170"/>
      <c r="AQ346" s="170"/>
      <c r="AR346" s="170"/>
      <c r="AS346" s="170"/>
      <c r="AT346" s="170"/>
      <c r="AU346" s="170"/>
      <c r="AV346" s="170"/>
      <c r="AW346" s="170"/>
      <c r="AX346" s="170"/>
      <c r="AY346" s="170"/>
      <c r="AZ346" s="170"/>
      <c r="BA346" s="170"/>
      <c r="BB346" s="170"/>
      <c r="BC346" s="170"/>
      <c r="BD346" s="170"/>
      <c r="BE346" s="170"/>
      <c r="BF346" s="170"/>
      <c r="BG346" s="170"/>
      <c r="BH346" s="170"/>
      <c r="BI346" s="170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1"/>
    </row>
    <row r="347" spans="1:90" ht="15.75" customHeight="1">
      <c r="A347" s="114"/>
      <c r="B347" s="114"/>
      <c r="C347" s="114"/>
      <c r="D347" s="114"/>
      <c r="E347" s="114"/>
      <c r="F347" s="114"/>
      <c r="G347" s="114" t="s">
        <v>32</v>
      </c>
      <c r="H347" s="114"/>
      <c r="I347" s="114"/>
      <c r="J347" s="114"/>
      <c r="K347" s="114"/>
      <c r="L347" s="114"/>
      <c r="M347" s="114"/>
      <c r="N347" s="131" t="s">
        <v>216</v>
      </c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31"/>
      <c r="BA347" s="131"/>
      <c r="BB347" s="131"/>
      <c r="BC347" s="131"/>
      <c r="BD347" s="131"/>
      <c r="BE347" s="131"/>
      <c r="BF347" s="131"/>
      <c r="BG347" s="131"/>
      <c r="BH347" s="131"/>
      <c r="BI347" s="172"/>
      <c r="BJ347" s="181" t="s">
        <v>217</v>
      </c>
      <c r="BK347" s="182"/>
      <c r="BL347" s="182"/>
      <c r="BM347" s="182"/>
      <c r="BN347" s="182"/>
      <c r="BO347" s="182"/>
      <c r="BP347" s="182"/>
      <c r="BQ347" s="182"/>
      <c r="BR347" s="182"/>
      <c r="BS347" s="182"/>
      <c r="BT347" s="182"/>
      <c r="BU347" s="182"/>
      <c r="BV347" s="182"/>
      <c r="BW347" s="182"/>
      <c r="BX347" s="182"/>
      <c r="BY347" s="182"/>
      <c r="BZ347" s="182"/>
      <c r="CA347" s="182"/>
      <c r="CB347" s="182"/>
      <c r="CC347" s="182"/>
      <c r="CD347" s="182"/>
      <c r="CE347" s="182"/>
      <c r="CF347" s="182"/>
      <c r="CG347" s="182"/>
      <c r="CH347" s="182"/>
      <c r="CI347" s="182"/>
      <c r="CJ347" s="182"/>
      <c r="CK347" s="182"/>
      <c r="CL347" s="183"/>
    </row>
    <row r="348" spans="1:104" ht="43.5" customHeight="1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 t="s">
        <v>218</v>
      </c>
      <c r="O348" s="114"/>
      <c r="P348" s="114"/>
      <c r="Q348" s="114"/>
      <c r="R348" s="114"/>
      <c r="S348" s="114"/>
      <c r="T348" s="114"/>
      <c r="U348" s="114"/>
      <c r="V348" s="114"/>
      <c r="W348" s="114"/>
      <c r="X348" s="114" t="s">
        <v>219</v>
      </c>
      <c r="Y348" s="114"/>
      <c r="Z348" s="114"/>
      <c r="AA348" s="114"/>
      <c r="AB348" s="114"/>
      <c r="AC348" s="114"/>
      <c r="AD348" s="114" t="s">
        <v>220</v>
      </c>
      <c r="AE348" s="114"/>
      <c r="AF348" s="114"/>
      <c r="AG348" s="114"/>
      <c r="AH348" s="114"/>
      <c r="AI348" s="114"/>
      <c r="AJ348" s="114"/>
      <c r="AK348" s="114"/>
      <c r="AL348" s="114"/>
      <c r="AM348" s="114"/>
      <c r="AN348" s="114"/>
      <c r="AO348" s="114"/>
      <c r="AP348" s="114"/>
      <c r="AQ348" s="114"/>
      <c r="AR348" s="114"/>
      <c r="AS348" s="114"/>
      <c r="AT348" s="114"/>
      <c r="AU348" s="114"/>
      <c r="AV348" s="114"/>
      <c r="AW348" s="114"/>
      <c r="AX348" s="114"/>
      <c r="AY348" s="114" t="s">
        <v>221</v>
      </c>
      <c r="AZ348" s="114"/>
      <c r="BA348" s="114"/>
      <c r="BB348" s="114"/>
      <c r="BC348" s="114"/>
      <c r="BD348" s="114"/>
      <c r="BE348" s="114"/>
      <c r="BF348" s="114"/>
      <c r="BG348" s="114"/>
      <c r="BH348" s="114"/>
      <c r="BI348" s="154"/>
      <c r="BJ348" s="107" t="s">
        <v>222</v>
      </c>
      <c r="BK348" s="107"/>
      <c r="BL348" s="107"/>
      <c r="BM348" s="107"/>
      <c r="BN348" s="107"/>
      <c r="BO348" s="107"/>
      <c r="BP348" s="107"/>
      <c r="BQ348" s="107"/>
      <c r="BR348" s="107"/>
      <c r="BS348" s="107"/>
      <c r="BT348" s="107"/>
      <c r="BU348" s="150" t="s">
        <v>223</v>
      </c>
      <c r="BV348" s="150"/>
      <c r="BW348" s="150"/>
      <c r="BX348" s="150"/>
      <c r="BY348" s="150"/>
      <c r="BZ348" s="150"/>
      <c r="CA348" s="150"/>
      <c r="CB348" s="150"/>
      <c r="CC348" s="107" t="s">
        <v>220</v>
      </c>
      <c r="CD348" s="107"/>
      <c r="CE348" s="107"/>
      <c r="CF348" s="107"/>
      <c r="CG348" s="107"/>
      <c r="CH348" s="107"/>
      <c r="CI348" s="107"/>
      <c r="CJ348" s="107"/>
      <c r="CK348" s="107"/>
      <c r="CL348" s="184" t="s">
        <v>292</v>
      </c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6"/>
      <c r="CY348" s="26"/>
      <c r="CZ348" s="26"/>
    </row>
    <row r="349" spans="1:104" ht="24.75" customHeight="1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 t="s">
        <v>214</v>
      </c>
      <c r="AE349" s="114"/>
      <c r="AF349" s="114"/>
      <c r="AG349" s="114"/>
      <c r="AH349" s="114"/>
      <c r="AI349" s="114"/>
      <c r="AJ349" s="114"/>
      <c r="AK349" s="114"/>
      <c r="AL349" s="114"/>
      <c r="AM349" s="114"/>
      <c r="AN349" s="114" t="s">
        <v>215</v>
      </c>
      <c r="AO349" s="114"/>
      <c r="AP349" s="114"/>
      <c r="AQ349" s="114"/>
      <c r="AR349" s="114"/>
      <c r="AS349" s="114"/>
      <c r="AT349" s="114"/>
      <c r="AU349" s="114"/>
      <c r="AV349" s="114"/>
      <c r="AW349" s="114"/>
      <c r="AX349" s="114"/>
      <c r="AY349" s="114"/>
      <c r="AZ349" s="114"/>
      <c r="BA349" s="114"/>
      <c r="BB349" s="114"/>
      <c r="BC349" s="114"/>
      <c r="BD349" s="114"/>
      <c r="BE349" s="114"/>
      <c r="BF349" s="114"/>
      <c r="BG349" s="114"/>
      <c r="BH349" s="114"/>
      <c r="BI349" s="154"/>
      <c r="BJ349" s="107"/>
      <c r="BK349" s="107"/>
      <c r="BL349" s="107"/>
      <c r="BM349" s="107"/>
      <c r="BN349" s="107"/>
      <c r="BO349" s="107"/>
      <c r="BP349" s="107"/>
      <c r="BQ349" s="107"/>
      <c r="BR349" s="107"/>
      <c r="BS349" s="107"/>
      <c r="BT349" s="107"/>
      <c r="BU349" s="150"/>
      <c r="BV349" s="150"/>
      <c r="BW349" s="150"/>
      <c r="BX349" s="150"/>
      <c r="BY349" s="150"/>
      <c r="BZ349" s="150"/>
      <c r="CA349" s="150"/>
      <c r="CB349" s="150"/>
      <c r="CC349" s="107" t="s">
        <v>214</v>
      </c>
      <c r="CD349" s="107"/>
      <c r="CE349" s="107"/>
      <c r="CF349" s="107"/>
      <c r="CG349" s="107"/>
      <c r="CH349" s="107"/>
      <c r="CI349" s="107"/>
      <c r="CJ349" s="107" t="s">
        <v>215</v>
      </c>
      <c r="CK349" s="107"/>
      <c r="CL349" s="185"/>
      <c r="CM349" s="26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6"/>
      <c r="CY349" s="26"/>
      <c r="CZ349" s="26"/>
    </row>
    <row r="350" spans="1:104" ht="13.5" customHeight="1">
      <c r="A350" s="132"/>
      <c r="B350" s="132"/>
      <c r="C350" s="132"/>
      <c r="D350" s="132"/>
      <c r="E350" s="132"/>
      <c r="F350" s="132"/>
      <c r="G350" s="132" t="s">
        <v>42</v>
      </c>
      <c r="H350" s="132"/>
      <c r="I350" s="132"/>
      <c r="J350" s="132"/>
      <c r="K350" s="132"/>
      <c r="L350" s="132"/>
      <c r="M350" s="132"/>
      <c r="N350" s="132" t="s">
        <v>43</v>
      </c>
      <c r="O350" s="132"/>
      <c r="P350" s="132"/>
      <c r="Q350" s="132"/>
      <c r="R350" s="132"/>
      <c r="S350" s="132"/>
      <c r="T350" s="132"/>
      <c r="U350" s="132"/>
      <c r="V350" s="132"/>
      <c r="W350" s="132"/>
      <c r="X350" s="132" t="s">
        <v>44</v>
      </c>
      <c r="Y350" s="132"/>
      <c r="Z350" s="132"/>
      <c r="AA350" s="132"/>
      <c r="AB350" s="132"/>
      <c r="AC350" s="132"/>
      <c r="AD350" s="132" t="s">
        <v>45</v>
      </c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 t="s">
        <v>46</v>
      </c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 t="s">
        <v>47</v>
      </c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55"/>
      <c r="BJ350" s="156" t="s">
        <v>48</v>
      </c>
      <c r="BK350" s="156"/>
      <c r="BL350" s="156"/>
      <c r="BM350" s="156"/>
      <c r="BN350" s="156"/>
      <c r="BO350" s="156"/>
      <c r="BP350" s="156"/>
      <c r="BQ350" s="156"/>
      <c r="BR350" s="156"/>
      <c r="BS350" s="156"/>
      <c r="BT350" s="156"/>
      <c r="BU350" s="156" t="s">
        <v>49</v>
      </c>
      <c r="BV350" s="156"/>
      <c r="BW350" s="156"/>
      <c r="BX350" s="156"/>
      <c r="BY350" s="156"/>
      <c r="BZ350" s="156"/>
      <c r="CA350" s="156"/>
      <c r="CB350" s="156"/>
      <c r="CC350" s="156">
        <v>10</v>
      </c>
      <c r="CD350" s="156"/>
      <c r="CE350" s="156"/>
      <c r="CF350" s="156"/>
      <c r="CG350" s="156"/>
      <c r="CH350" s="156"/>
      <c r="CI350" s="156"/>
      <c r="CJ350" s="156">
        <v>11</v>
      </c>
      <c r="CK350" s="156"/>
      <c r="CL350" s="24">
        <v>12</v>
      </c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</row>
    <row r="351" spans="1:104" ht="37.5" customHeight="1">
      <c r="A351" s="70">
        <v>2610</v>
      </c>
      <c r="B351" s="70"/>
      <c r="C351" s="70"/>
      <c r="D351" s="70"/>
      <c r="E351" s="70"/>
      <c r="F351" s="70"/>
      <c r="G351" s="72" t="s">
        <v>68</v>
      </c>
      <c r="H351" s="72"/>
      <c r="I351" s="72"/>
      <c r="J351" s="72"/>
      <c r="K351" s="72"/>
      <c r="L351" s="72"/>
      <c r="M351" s="72"/>
      <c r="N351" s="64">
        <v>4950000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>
        <v>0</v>
      </c>
      <c r="Y351" s="64"/>
      <c r="Z351" s="64"/>
      <c r="AA351" s="64"/>
      <c r="AB351" s="64"/>
      <c r="AC351" s="64"/>
      <c r="AD351" s="64">
        <v>0</v>
      </c>
      <c r="AE351" s="64"/>
      <c r="AF351" s="64"/>
      <c r="AG351" s="64"/>
      <c r="AH351" s="64"/>
      <c r="AI351" s="64"/>
      <c r="AJ351" s="64"/>
      <c r="AK351" s="64"/>
      <c r="AL351" s="64"/>
      <c r="AM351" s="64"/>
      <c r="AN351" s="64">
        <v>0</v>
      </c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>
        <f>N351-AD351</f>
        <v>4950000</v>
      </c>
      <c r="AZ351" s="64"/>
      <c r="BA351" s="64"/>
      <c r="BB351" s="64"/>
      <c r="BC351" s="64"/>
      <c r="BD351" s="64"/>
      <c r="BE351" s="64"/>
      <c r="BF351" s="64"/>
      <c r="BG351" s="64"/>
      <c r="BH351" s="64"/>
      <c r="BI351" s="65"/>
      <c r="BJ351" s="66">
        <v>2530000</v>
      </c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>
        <v>0</v>
      </c>
      <c r="BV351" s="66"/>
      <c r="BW351" s="66"/>
      <c r="BX351" s="66"/>
      <c r="BY351" s="66"/>
      <c r="BZ351" s="66"/>
      <c r="CA351" s="66"/>
      <c r="CB351" s="66"/>
      <c r="CC351" s="66">
        <v>0</v>
      </c>
      <c r="CD351" s="66"/>
      <c r="CE351" s="66"/>
      <c r="CF351" s="66"/>
      <c r="CG351" s="66"/>
      <c r="CH351" s="66"/>
      <c r="CI351" s="66"/>
      <c r="CJ351" s="66">
        <v>0</v>
      </c>
      <c r="CK351" s="66"/>
      <c r="CL351" s="53">
        <f>BJ351-CC351</f>
        <v>2530000</v>
      </c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</row>
    <row r="352" spans="1:104" ht="45.75" customHeight="1">
      <c r="A352" s="70">
        <v>3210</v>
      </c>
      <c r="B352" s="70"/>
      <c r="C352" s="70"/>
      <c r="D352" s="70"/>
      <c r="E352" s="70"/>
      <c r="F352" s="70"/>
      <c r="G352" s="72" t="s">
        <v>294</v>
      </c>
      <c r="H352" s="72"/>
      <c r="I352" s="72"/>
      <c r="J352" s="72"/>
      <c r="K352" s="72"/>
      <c r="L352" s="72"/>
      <c r="M352" s="72"/>
      <c r="N352" s="64">
        <v>300000</v>
      </c>
      <c r="O352" s="64"/>
      <c r="P352" s="64"/>
      <c r="Q352" s="64"/>
      <c r="R352" s="64"/>
      <c r="S352" s="64"/>
      <c r="T352" s="64"/>
      <c r="U352" s="64"/>
      <c r="V352" s="64"/>
      <c r="W352" s="64"/>
      <c r="X352" s="64">
        <v>0</v>
      </c>
      <c r="Y352" s="64"/>
      <c r="Z352" s="64"/>
      <c r="AA352" s="64"/>
      <c r="AB352" s="64"/>
      <c r="AC352" s="64"/>
      <c r="AD352" s="64">
        <v>0</v>
      </c>
      <c r="AE352" s="64"/>
      <c r="AF352" s="64"/>
      <c r="AG352" s="64"/>
      <c r="AH352" s="64"/>
      <c r="AI352" s="64"/>
      <c r="AJ352" s="64"/>
      <c r="AK352" s="64"/>
      <c r="AL352" s="64"/>
      <c r="AM352" s="64"/>
      <c r="AN352" s="64">
        <v>0</v>
      </c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>
        <f>N352-AD352</f>
        <v>300000</v>
      </c>
      <c r="AZ352" s="64"/>
      <c r="BA352" s="64"/>
      <c r="BB352" s="64"/>
      <c r="BC352" s="64"/>
      <c r="BD352" s="64"/>
      <c r="BE352" s="64"/>
      <c r="BF352" s="64"/>
      <c r="BG352" s="64"/>
      <c r="BH352" s="64"/>
      <c r="BI352" s="65"/>
      <c r="BJ352" s="66">
        <v>0</v>
      </c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>
        <v>0</v>
      </c>
      <c r="BV352" s="66"/>
      <c r="BW352" s="66"/>
      <c r="BX352" s="66"/>
      <c r="BY352" s="66"/>
      <c r="BZ352" s="66"/>
      <c r="CA352" s="66"/>
      <c r="CB352" s="66"/>
      <c r="CC352" s="66">
        <v>0</v>
      </c>
      <c r="CD352" s="66"/>
      <c r="CE352" s="66"/>
      <c r="CF352" s="66"/>
      <c r="CG352" s="66"/>
      <c r="CH352" s="66"/>
      <c r="CI352" s="66"/>
      <c r="CJ352" s="66">
        <v>0</v>
      </c>
      <c r="CK352" s="66"/>
      <c r="CL352" s="53">
        <f>BJ352</f>
        <v>0</v>
      </c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</row>
    <row r="353" spans="1:104" ht="13.5" customHeight="1">
      <c r="A353" s="97"/>
      <c r="B353" s="97"/>
      <c r="C353" s="97"/>
      <c r="D353" s="97"/>
      <c r="E353" s="97"/>
      <c r="F353" s="97"/>
      <c r="G353" s="105" t="s">
        <v>58</v>
      </c>
      <c r="H353" s="105"/>
      <c r="I353" s="105"/>
      <c r="J353" s="105"/>
      <c r="K353" s="105"/>
      <c r="L353" s="105"/>
      <c r="M353" s="105"/>
      <c r="N353" s="67">
        <f>N352+N351</f>
        <v>5250000</v>
      </c>
      <c r="O353" s="67"/>
      <c r="P353" s="67"/>
      <c r="Q353" s="67"/>
      <c r="R353" s="67"/>
      <c r="S353" s="67"/>
      <c r="T353" s="67"/>
      <c r="U353" s="67"/>
      <c r="V353" s="67"/>
      <c r="W353" s="67"/>
      <c r="X353" s="67">
        <v>0</v>
      </c>
      <c r="Y353" s="67"/>
      <c r="Z353" s="67"/>
      <c r="AA353" s="67"/>
      <c r="AB353" s="67"/>
      <c r="AC353" s="67"/>
      <c r="AD353" s="67">
        <v>0</v>
      </c>
      <c r="AE353" s="67"/>
      <c r="AF353" s="67"/>
      <c r="AG353" s="67"/>
      <c r="AH353" s="67"/>
      <c r="AI353" s="67"/>
      <c r="AJ353" s="67"/>
      <c r="AK353" s="67"/>
      <c r="AL353" s="67"/>
      <c r="AM353" s="67"/>
      <c r="AN353" s="67">
        <v>0</v>
      </c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>
        <f>N353-AD353</f>
        <v>5250000</v>
      </c>
      <c r="AZ353" s="67"/>
      <c r="BA353" s="67"/>
      <c r="BB353" s="67"/>
      <c r="BC353" s="67"/>
      <c r="BD353" s="67"/>
      <c r="BE353" s="67"/>
      <c r="BF353" s="67"/>
      <c r="BG353" s="67"/>
      <c r="BH353" s="67"/>
      <c r="BI353" s="87"/>
      <c r="BJ353" s="173">
        <v>2530000</v>
      </c>
      <c r="BK353" s="173"/>
      <c r="BL353" s="173"/>
      <c r="BM353" s="173"/>
      <c r="BN353" s="173"/>
      <c r="BO353" s="173"/>
      <c r="BP353" s="173"/>
      <c r="BQ353" s="173"/>
      <c r="BR353" s="173"/>
      <c r="BS353" s="173"/>
      <c r="BT353" s="173"/>
      <c r="BU353" s="173">
        <v>0</v>
      </c>
      <c r="BV353" s="173"/>
      <c r="BW353" s="173"/>
      <c r="BX353" s="173"/>
      <c r="BY353" s="173"/>
      <c r="BZ353" s="173"/>
      <c r="CA353" s="173"/>
      <c r="CB353" s="173"/>
      <c r="CC353" s="173">
        <v>0</v>
      </c>
      <c r="CD353" s="173"/>
      <c r="CE353" s="173"/>
      <c r="CF353" s="173"/>
      <c r="CG353" s="173"/>
      <c r="CH353" s="173"/>
      <c r="CI353" s="173"/>
      <c r="CJ353" s="173">
        <v>0</v>
      </c>
      <c r="CK353" s="173"/>
      <c r="CL353" s="46">
        <f>BJ353</f>
        <v>2530000</v>
      </c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</row>
    <row r="354" spans="1:90" ht="16.5" customHeight="1">
      <c r="A354" s="174" t="s">
        <v>288</v>
      </c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6"/>
      <c r="BD354" s="126"/>
      <c r="BE354" s="126"/>
      <c r="BF354" s="126"/>
      <c r="BG354" s="126"/>
      <c r="BH354" s="126"/>
      <c r="BI354" s="126"/>
      <c r="BJ354" s="126"/>
      <c r="BK354" s="126"/>
      <c r="BL354" s="126"/>
      <c r="BM354" s="126"/>
      <c r="BN354" s="126"/>
      <c r="BO354" s="126"/>
      <c r="BP354" s="126"/>
      <c r="BQ354" s="126"/>
      <c r="BR354" s="126"/>
      <c r="BS354" s="126"/>
      <c r="BT354" s="126"/>
      <c r="BU354" s="126"/>
      <c r="BV354" s="126"/>
      <c r="BW354" s="126"/>
      <c r="BX354" s="126"/>
      <c r="BY354" s="126"/>
      <c r="BZ354" s="126"/>
      <c r="CA354" s="126"/>
      <c r="CB354" s="126"/>
      <c r="CC354" s="126"/>
      <c r="CD354" s="126"/>
      <c r="CE354" s="126"/>
      <c r="CF354" s="126"/>
      <c r="CG354" s="126"/>
      <c r="CH354" s="126"/>
      <c r="CI354" s="126"/>
      <c r="CJ354" s="126"/>
      <c r="CK354" s="126"/>
      <c r="CL354" s="11"/>
    </row>
    <row r="355" spans="1:90" ht="84.75" customHeight="1">
      <c r="A355" s="114"/>
      <c r="B355" s="114"/>
      <c r="C355" s="114"/>
      <c r="D355" s="114"/>
      <c r="E355" s="114"/>
      <c r="F355" s="114"/>
      <c r="G355" s="114" t="s">
        <v>32</v>
      </c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 t="s">
        <v>209</v>
      </c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 t="s">
        <v>224</v>
      </c>
      <c r="AF355" s="114"/>
      <c r="AG355" s="114"/>
      <c r="AH355" s="114"/>
      <c r="AI355" s="114"/>
      <c r="AJ355" s="114"/>
      <c r="AK355" s="114"/>
      <c r="AL355" s="114"/>
      <c r="AM355" s="114"/>
      <c r="AN355" s="114"/>
      <c r="AO355" s="114" t="s">
        <v>225</v>
      </c>
      <c r="AP355" s="114"/>
      <c r="AQ355" s="114"/>
      <c r="AR355" s="114"/>
      <c r="AS355" s="114"/>
      <c r="AT355" s="114"/>
      <c r="AU355" s="114"/>
      <c r="AV355" s="114"/>
      <c r="AW355" s="114"/>
      <c r="AX355" s="114"/>
      <c r="AY355" s="114"/>
      <c r="AZ355" s="114"/>
      <c r="BA355" s="114"/>
      <c r="BB355" s="114"/>
      <c r="BC355" s="114"/>
      <c r="BD355" s="114"/>
      <c r="BE355" s="114" t="s">
        <v>226</v>
      </c>
      <c r="BF355" s="114"/>
      <c r="BG355" s="114"/>
      <c r="BH355" s="114"/>
      <c r="BI355" s="114"/>
      <c r="BJ355" s="114"/>
      <c r="BK355" s="114"/>
      <c r="BL355" s="114"/>
      <c r="BM355" s="114"/>
      <c r="BN355" s="114"/>
      <c r="BO355" s="114"/>
      <c r="BP355" s="114" t="s">
        <v>227</v>
      </c>
      <c r="BQ355" s="114"/>
      <c r="BR355" s="114"/>
      <c r="BS355" s="114"/>
      <c r="BT355" s="114"/>
      <c r="BU355" s="114"/>
      <c r="BV355" s="114"/>
      <c r="BW355" s="114"/>
      <c r="BX355" s="114"/>
      <c r="BY355" s="114"/>
      <c r="BZ355" s="154"/>
      <c r="CA355" s="107" t="s">
        <v>228</v>
      </c>
      <c r="CB355" s="107"/>
      <c r="CC355" s="107"/>
      <c r="CD355" s="107"/>
      <c r="CE355" s="107"/>
      <c r="CF355" s="107"/>
      <c r="CG355" s="107"/>
      <c r="CH355" s="107"/>
      <c r="CI355" s="107"/>
      <c r="CJ355" s="107"/>
      <c r="CK355" s="107"/>
      <c r="CL355" s="54" t="s">
        <v>291</v>
      </c>
    </row>
    <row r="356" spans="1:90" ht="15.75" customHeight="1">
      <c r="A356" s="131"/>
      <c r="B356" s="131"/>
      <c r="C356" s="131"/>
      <c r="D356" s="131"/>
      <c r="E356" s="131"/>
      <c r="F356" s="131"/>
      <c r="G356" s="131" t="s">
        <v>42</v>
      </c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 t="s">
        <v>43</v>
      </c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 t="s">
        <v>44</v>
      </c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 t="s">
        <v>45</v>
      </c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1"/>
      <c r="BD356" s="131"/>
      <c r="BE356" s="131" t="s">
        <v>46</v>
      </c>
      <c r="BF356" s="131"/>
      <c r="BG356" s="131"/>
      <c r="BH356" s="131"/>
      <c r="BI356" s="131"/>
      <c r="BJ356" s="131"/>
      <c r="BK356" s="131"/>
      <c r="BL356" s="131"/>
      <c r="BM356" s="131"/>
      <c r="BN356" s="131"/>
      <c r="BO356" s="131"/>
      <c r="BP356" s="131" t="s">
        <v>47</v>
      </c>
      <c r="BQ356" s="131"/>
      <c r="BR356" s="131"/>
      <c r="BS356" s="131"/>
      <c r="BT356" s="131"/>
      <c r="BU356" s="131"/>
      <c r="BV356" s="131"/>
      <c r="BW356" s="131"/>
      <c r="BX356" s="131"/>
      <c r="BY356" s="131"/>
      <c r="BZ356" s="172"/>
      <c r="CA356" s="175" t="s">
        <v>48</v>
      </c>
      <c r="CB356" s="175"/>
      <c r="CC356" s="175"/>
      <c r="CD356" s="175"/>
      <c r="CE356" s="175"/>
      <c r="CF356" s="175"/>
      <c r="CG356" s="175"/>
      <c r="CH356" s="175"/>
      <c r="CI356" s="175"/>
      <c r="CJ356" s="175"/>
      <c r="CK356" s="175"/>
      <c r="CL356" s="55">
        <v>9</v>
      </c>
    </row>
    <row r="357" spans="1:90" ht="28.5" customHeight="1">
      <c r="A357" s="70">
        <v>2610</v>
      </c>
      <c r="B357" s="70"/>
      <c r="C357" s="70"/>
      <c r="D357" s="70"/>
      <c r="E357" s="70"/>
      <c r="F357" s="70"/>
      <c r="G357" s="94" t="s">
        <v>68</v>
      </c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6"/>
      <c r="T357" s="64">
        <v>0</v>
      </c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>
        <v>0</v>
      </c>
      <c r="AF357" s="64"/>
      <c r="AG357" s="64"/>
      <c r="AH357" s="64"/>
      <c r="AI357" s="64"/>
      <c r="AJ357" s="64"/>
      <c r="AK357" s="64"/>
      <c r="AL357" s="64"/>
      <c r="AM357" s="64"/>
      <c r="AN357" s="64"/>
      <c r="AO357" s="64">
        <v>0</v>
      </c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>
        <v>0</v>
      </c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>
        <v>0</v>
      </c>
      <c r="BQ357" s="64"/>
      <c r="BR357" s="64"/>
      <c r="BS357" s="64"/>
      <c r="BT357" s="64"/>
      <c r="BU357" s="64"/>
      <c r="BV357" s="64"/>
      <c r="BW357" s="64"/>
      <c r="BX357" s="64"/>
      <c r="BY357" s="64"/>
      <c r="BZ357" s="65"/>
      <c r="CA357" s="176" t="s">
        <v>55</v>
      </c>
      <c r="CB357" s="176"/>
      <c r="CC357" s="176"/>
      <c r="CD357" s="176"/>
      <c r="CE357" s="176"/>
      <c r="CF357" s="176"/>
      <c r="CG357" s="176"/>
      <c r="CH357" s="176"/>
      <c r="CI357" s="176"/>
      <c r="CJ357" s="176"/>
      <c r="CK357" s="176"/>
      <c r="CL357" s="56"/>
    </row>
    <row r="358" spans="1:90" ht="13.5" customHeight="1">
      <c r="A358" s="97"/>
      <c r="B358" s="97"/>
      <c r="C358" s="97"/>
      <c r="D358" s="97"/>
      <c r="E358" s="97"/>
      <c r="F358" s="97"/>
      <c r="G358" s="105" t="s">
        <v>58</v>
      </c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67">
        <v>0</v>
      </c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>
        <v>0</v>
      </c>
      <c r="AF358" s="67"/>
      <c r="AG358" s="67"/>
      <c r="AH358" s="67"/>
      <c r="AI358" s="67"/>
      <c r="AJ358" s="67"/>
      <c r="AK358" s="67"/>
      <c r="AL358" s="67"/>
      <c r="AM358" s="67"/>
      <c r="AN358" s="67"/>
      <c r="AO358" s="67">
        <v>0</v>
      </c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>
        <v>0</v>
      </c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>
        <v>0</v>
      </c>
      <c r="BQ358" s="67"/>
      <c r="BR358" s="67"/>
      <c r="BS358" s="67"/>
      <c r="BT358" s="67"/>
      <c r="BU358" s="67"/>
      <c r="BV358" s="67"/>
      <c r="BW358" s="67"/>
      <c r="BX358" s="67"/>
      <c r="BY358" s="67"/>
      <c r="BZ358" s="87"/>
      <c r="CA358" s="177" t="s">
        <v>55</v>
      </c>
      <c r="CB358" s="177"/>
      <c r="CC358" s="177"/>
      <c r="CD358" s="177"/>
      <c r="CE358" s="177"/>
      <c r="CF358" s="177"/>
      <c r="CG358" s="177"/>
      <c r="CH358" s="177"/>
      <c r="CI358" s="177"/>
      <c r="CJ358" s="177"/>
      <c r="CK358" s="177"/>
      <c r="CL358" s="57"/>
    </row>
    <row r="359" spans="1:90" ht="19.5" customHeight="1">
      <c r="A359" s="104" t="s">
        <v>229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4"/>
    </row>
    <row r="360" spans="1:90" ht="25.5" customHeight="1">
      <c r="A360" s="102" t="s">
        <v>248</v>
      </c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103"/>
      <c r="BX360" s="103"/>
      <c r="BY360" s="103"/>
      <c r="BZ360" s="103"/>
      <c r="CA360" s="103"/>
      <c r="CB360" s="103"/>
      <c r="CC360" s="103"/>
      <c r="CD360" s="103"/>
      <c r="CE360" s="103"/>
      <c r="CF360" s="103"/>
      <c r="CG360" s="103"/>
      <c r="CH360" s="103"/>
      <c r="CI360" s="103"/>
      <c r="CJ360" s="103"/>
      <c r="CK360" s="103"/>
      <c r="CL360" s="103"/>
    </row>
    <row r="361" spans="1:90" ht="31.5" customHeight="1">
      <c r="A361" s="74" t="s">
        <v>230</v>
      </c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CB361" s="74"/>
      <c r="CC361" s="74"/>
      <c r="CD361" s="74"/>
      <c r="CE361" s="74"/>
      <c r="CF361" s="74"/>
      <c r="CG361" s="74"/>
      <c r="CH361" s="74"/>
      <c r="CI361" s="74"/>
      <c r="CJ361" s="74"/>
      <c r="CK361" s="74"/>
      <c r="CL361" s="74"/>
    </row>
    <row r="362" spans="1:90" ht="20.25" customHeight="1">
      <c r="A362" s="102" t="s">
        <v>289</v>
      </c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103"/>
      <c r="BX362" s="103"/>
      <c r="BY362" s="103"/>
      <c r="BZ362" s="103"/>
      <c r="CA362" s="103"/>
      <c r="CB362" s="103"/>
      <c r="CC362" s="103"/>
      <c r="CD362" s="103"/>
      <c r="CE362" s="103"/>
      <c r="CF362" s="103"/>
      <c r="CG362" s="103"/>
      <c r="CH362" s="103"/>
      <c r="CI362" s="103"/>
      <c r="CJ362" s="103"/>
      <c r="CK362" s="103"/>
      <c r="CL362" s="103"/>
    </row>
    <row r="363" spans="1:90" ht="15.75" customHeight="1">
      <c r="A363" s="174" t="s">
        <v>231</v>
      </c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  <c r="AA363" s="174"/>
      <c r="AB363" s="174"/>
      <c r="AC363" s="174"/>
      <c r="AD363" s="174"/>
      <c r="AE363" s="174"/>
      <c r="AF363" s="174"/>
      <c r="AG363" s="174"/>
      <c r="AH363" s="174"/>
      <c r="AI363" s="174"/>
      <c r="AJ363" s="174"/>
      <c r="AK363" s="174"/>
      <c r="AL363" s="174"/>
      <c r="AM363" s="174"/>
      <c r="AN363" s="174"/>
      <c r="AO363" s="174"/>
      <c r="AP363" s="174"/>
      <c r="AQ363" s="174"/>
      <c r="AR363" s="174"/>
      <c r="AS363" s="174"/>
      <c r="AT363" s="174"/>
      <c r="AU363" s="174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74" t="s">
        <v>268</v>
      </c>
      <c r="BI363" s="174"/>
      <c r="BJ363" s="174"/>
      <c r="BK363" s="174"/>
      <c r="BL363" s="174"/>
      <c r="BM363" s="174"/>
      <c r="BN363" s="174"/>
      <c r="BO363" s="174"/>
      <c r="BP363" s="174"/>
      <c r="BQ363" s="174"/>
      <c r="BR363" s="174"/>
      <c r="BS363" s="174"/>
      <c r="BT363" s="174"/>
      <c r="BU363" s="174"/>
      <c r="BV363" s="174"/>
      <c r="BW363" s="174"/>
      <c r="BX363" s="174"/>
      <c r="BY363" s="174"/>
      <c r="BZ363" s="174"/>
      <c r="CA363" s="174"/>
      <c r="CB363" s="174"/>
      <c r="CC363" s="174"/>
      <c r="CD363" s="174"/>
      <c r="CE363" s="174"/>
      <c r="CF363" s="174"/>
      <c r="CG363" s="174"/>
      <c r="CH363" s="174"/>
      <c r="CI363" s="174"/>
      <c r="CJ363" s="174"/>
      <c r="CK363" s="174"/>
      <c r="CL363" s="1"/>
    </row>
    <row r="364" spans="1:90" ht="6.75" customHeight="1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  <c r="AA364" s="174"/>
      <c r="AB364" s="174"/>
      <c r="AC364" s="174"/>
      <c r="AD364" s="174"/>
      <c r="AE364" s="174"/>
      <c r="AF364" s="174"/>
      <c r="AG364" s="174"/>
      <c r="AH364" s="174"/>
      <c r="AI364" s="174"/>
      <c r="AJ364" s="174"/>
      <c r="AK364" s="174"/>
      <c r="AL364" s="174"/>
      <c r="AM364" s="174"/>
      <c r="AN364" s="174"/>
      <c r="AO364" s="174"/>
      <c r="AP364" s="174"/>
      <c r="AQ364" s="174"/>
      <c r="AR364" s="174"/>
      <c r="AS364" s="174"/>
      <c r="AT364" s="174"/>
      <c r="AU364" s="174"/>
      <c r="AV364" s="178" t="s">
        <v>232</v>
      </c>
      <c r="AW364" s="178"/>
      <c r="AX364" s="178"/>
      <c r="AY364" s="178"/>
      <c r="AZ364" s="178"/>
      <c r="BA364" s="178"/>
      <c r="BB364" s="178"/>
      <c r="BC364" s="178"/>
      <c r="BD364" s="178"/>
      <c r="BE364" s="178"/>
      <c r="BF364" s="178"/>
      <c r="BG364" s="178"/>
      <c r="BH364" s="178"/>
      <c r="BI364" s="178"/>
      <c r="BJ364" s="178"/>
      <c r="BK364" s="178"/>
      <c r="BL364" s="178"/>
      <c r="BM364" s="178"/>
      <c r="BN364" s="178"/>
      <c r="BO364" s="178"/>
      <c r="BP364" s="178"/>
      <c r="BQ364" s="178"/>
      <c r="BR364" s="178"/>
      <c r="BS364" s="178"/>
      <c r="BT364" s="178"/>
      <c r="BU364" s="178"/>
      <c r="BV364" s="178"/>
      <c r="BW364" s="178"/>
      <c r="BX364" s="178"/>
      <c r="BY364" s="178"/>
      <c r="BZ364" s="178"/>
      <c r="CA364" s="178"/>
      <c r="CB364" s="178"/>
      <c r="CC364" s="178"/>
      <c r="CD364" s="178"/>
      <c r="CE364" s="178"/>
      <c r="CF364" s="178"/>
      <c r="CG364" s="178"/>
      <c r="CH364" s="178"/>
      <c r="CI364" s="178"/>
      <c r="CJ364" s="178"/>
      <c r="CK364" s="178"/>
      <c r="CL364" s="1"/>
    </row>
    <row r="365" spans="1:90" ht="15.75" customHeight="1">
      <c r="A365" s="174" t="s">
        <v>290</v>
      </c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  <c r="AA365" s="174"/>
      <c r="AB365" s="174"/>
      <c r="AC365" s="174"/>
      <c r="AD365" s="174"/>
      <c r="AE365" s="174"/>
      <c r="AF365" s="174"/>
      <c r="AG365" s="174"/>
      <c r="AH365" s="174"/>
      <c r="AI365" s="174"/>
      <c r="AJ365" s="174"/>
      <c r="AK365" s="174"/>
      <c r="AL365" s="174"/>
      <c r="AM365" s="174"/>
      <c r="AN365" s="174"/>
      <c r="AO365" s="174"/>
      <c r="AP365" s="174"/>
      <c r="AQ365" s="174"/>
      <c r="AR365" s="174"/>
      <c r="AS365" s="174"/>
      <c r="AT365" s="174"/>
      <c r="AU365" s="174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74" t="s">
        <v>269</v>
      </c>
      <c r="BI365" s="174"/>
      <c r="BJ365" s="174"/>
      <c r="BK365" s="174"/>
      <c r="BL365" s="174"/>
      <c r="BM365" s="174"/>
      <c r="BN365" s="174"/>
      <c r="BO365" s="174"/>
      <c r="BP365" s="174"/>
      <c r="BQ365" s="174"/>
      <c r="BR365" s="174"/>
      <c r="BS365" s="174"/>
      <c r="BT365" s="174"/>
      <c r="BU365" s="174"/>
      <c r="BV365" s="174"/>
      <c r="BW365" s="174"/>
      <c r="BX365" s="174"/>
      <c r="BY365" s="174"/>
      <c r="BZ365" s="174"/>
      <c r="CA365" s="174"/>
      <c r="CB365" s="174"/>
      <c r="CC365" s="174"/>
      <c r="CD365" s="174"/>
      <c r="CE365" s="174"/>
      <c r="CF365" s="174"/>
      <c r="CG365" s="174"/>
      <c r="CH365" s="174"/>
      <c r="CI365" s="174"/>
      <c r="CJ365" s="174"/>
      <c r="CK365" s="174"/>
      <c r="CL365" s="1"/>
    </row>
    <row r="366" spans="1:90" ht="12" customHeight="1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  <c r="AA366" s="174"/>
      <c r="AB366" s="174"/>
      <c r="AC366" s="174"/>
      <c r="AD366" s="174"/>
      <c r="AE366" s="174"/>
      <c r="AF366" s="174"/>
      <c r="AG366" s="174"/>
      <c r="AH366" s="174"/>
      <c r="AI366" s="174"/>
      <c r="AJ366" s="174"/>
      <c r="AK366" s="174"/>
      <c r="AL366" s="174"/>
      <c r="AM366" s="174"/>
      <c r="AN366" s="174"/>
      <c r="AO366" s="174"/>
      <c r="AP366" s="174"/>
      <c r="AQ366" s="174"/>
      <c r="AR366" s="174"/>
      <c r="AS366" s="174"/>
      <c r="AT366" s="174"/>
      <c r="AU366" s="174"/>
      <c r="AV366" s="178" t="s">
        <v>232</v>
      </c>
      <c r="AW366" s="178"/>
      <c r="AX366" s="178"/>
      <c r="AY366" s="178"/>
      <c r="AZ366" s="178"/>
      <c r="BA366" s="178"/>
      <c r="BB366" s="178"/>
      <c r="BC366" s="178"/>
      <c r="BD366" s="178"/>
      <c r="BE366" s="178"/>
      <c r="BF366" s="178"/>
      <c r="BG366" s="178"/>
      <c r="BH366" s="178"/>
      <c r="BI366" s="178"/>
      <c r="BJ366" s="178"/>
      <c r="BK366" s="178"/>
      <c r="BL366" s="178"/>
      <c r="BM366" s="178"/>
      <c r="BN366" s="178"/>
      <c r="BO366" s="178"/>
      <c r="BP366" s="178"/>
      <c r="BQ366" s="178"/>
      <c r="BR366" s="178"/>
      <c r="BS366" s="178"/>
      <c r="BT366" s="178"/>
      <c r="BU366" s="178"/>
      <c r="BV366" s="178"/>
      <c r="BW366" s="178"/>
      <c r="BX366" s="178"/>
      <c r="BY366" s="178"/>
      <c r="BZ366" s="178"/>
      <c r="CA366" s="178"/>
      <c r="CB366" s="178"/>
      <c r="CC366" s="178"/>
      <c r="CD366" s="178"/>
      <c r="CE366" s="178"/>
      <c r="CF366" s="178"/>
      <c r="CG366" s="178"/>
      <c r="CH366" s="178"/>
      <c r="CI366" s="178"/>
      <c r="CJ366" s="178"/>
      <c r="CK366" s="178"/>
      <c r="CL366" s="1"/>
    </row>
  </sheetData>
  <sheetProtection/>
  <mergeCells count="3400">
    <mergeCell ref="AR336:AZ336"/>
    <mergeCell ref="BA336:BK336"/>
    <mergeCell ref="BL336:BR336"/>
    <mergeCell ref="BS336:CB336"/>
    <mergeCell ref="CC336:CG336"/>
    <mergeCell ref="CH336:CK336"/>
    <mergeCell ref="A336:G336"/>
    <mergeCell ref="H336:L336"/>
    <mergeCell ref="M336:Q336"/>
    <mergeCell ref="R336:Y336"/>
    <mergeCell ref="Z336:AF336"/>
    <mergeCell ref="AG336:AQ336"/>
    <mergeCell ref="AR335:AZ335"/>
    <mergeCell ref="BA335:BK335"/>
    <mergeCell ref="BL335:BR335"/>
    <mergeCell ref="BS335:CB335"/>
    <mergeCell ref="CC335:CG335"/>
    <mergeCell ref="CH335:CK335"/>
    <mergeCell ref="A335:G335"/>
    <mergeCell ref="H335:L335"/>
    <mergeCell ref="M335:Q335"/>
    <mergeCell ref="R335:Y335"/>
    <mergeCell ref="Z335:AF335"/>
    <mergeCell ref="AG335:AQ335"/>
    <mergeCell ref="BJ347:CL347"/>
    <mergeCell ref="CL348:CL349"/>
    <mergeCell ref="CJ322:CK322"/>
    <mergeCell ref="CC321:CI321"/>
    <mergeCell ref="AQ276:AY276"/>
    <mergeCell ref="AZ276:BH276"/>
    <mergeCell ref="BI276:BP276"/>
    <mergeCell ref="BQ276:BX276"/>
    <mergeCell ref="BY276:CD276"/>
    <mergeCell ref="CE276:CJ276"/>
    <mergeCell ref="BY291:CD291"/>
    <mergeCell ref="CC322:CI322"/>
    <mergeCell ref="AZ275:BH275"/>
    <mergeCell ref="BI275:BP275"/>
    <mergeCell ref="BQ275:BX275"/>
    <mergeCell ref="BY275:CD275"/>
    <mergeCell ref="CE275:CJ275"/>
    <mergeCell ref="BN322:BU322"/>
    <mergeCell ref="BV322:CB322"/>
    <mergeCell ref="AT321:BC321"/>
    <mergeCell ref="A276:B276"/>
    <mergeCell ref="C276:N276"/>
    <mergeCell ref="O276:T276"/>
    <mergeCell ref="U276:AG276"/>
    <mergeCell ref="AH276:AP276"/>
    <mergeCell ref="BI274:BP274"/>
    <mergeCell ref="BQ274:BX274"/>
    <mergeCell ref="BY274:CD274"/>
    <mergeCell ref="CE274:CJ274"/>
    <mergeCell ref="A275:B275"/>
    <mergeCell ref="C275:N275"/>
    <mergeCell ref="O275:T275"/>
    <mergeCell ref="U275:AG275"/>
    <mergeCell ref="AH275:AP275"/>
    <mergeCell ref="AQ275:AY275"/>
    <mergeCell ref="BQ273:BX273"/>
    <mergeCell ref="BY273:CD273"/>
    <mergeCell ref="CE273:CJ273"/>
    <mergeCell ref="A274:B274"/>
    <mergeCell ref="C274:N274"/>
    <mergeCell ref="O274:T274"/>
    <mergeCell ref="U274:AG274"/>
    <mergeCell ref="AH274:AP274"/>
    <mergeCell ref="AQ274:AY274"/>
    <mergeCell ref="AZ274:BH274"/>
    <mergeCell ref="BY269:CD269"/>
    <mergeCell ref="CE269:CJ269"/>
    <mergeCell ref="A273:B273"/>
    <mergeCell ref="C273:N273"/>
    <mergeCell ref="O273:T273"/>
    <mergeCell ref="U273:AG273"/>
    <mergeCell ref="AH273:AP273"/>
    <mergeCell ref="AQ273:AY273"/>
    <mergeCell ref="AZ273:BH273"/>
    <mergeCell ref="BI273:BP273"/>
    <mergeCell ref="CE268:CJ268"/>
    <mergeCell ref="A269:B269"/>
    <mergeCell ref="C269:N269"/>
    <mergeCell ref="O269:T269"/>
    <mergeCell ref="U269:AG269"/>
    <mergeCell ref="AH269:AP269"/>
    <mergeCell ref="AQ269:AY269"/>
    <mergeCell ref="AZ269:BH269"/>
    <mergeCell ref="BI269:BP269"/>
    <mergeCell ref="BQ269:BX269"/>
    <mergeCell ref="BY267:CD267"/>
    <mergeCell ref="CE267:CJ267"/>
    <mergeCell ref="BQ267:BX267"/>
    <mergeCell ref="A268:B268"/>
    <mergeCell ref="C268:N268"/>
    <mergeCell ref="O268:T268"/>
    <mergeCell ref="U268:AG268"/>
    <mergeCell ref="AH268:AP268"/>
    <mergeCell ref="AQ268:AY268"/>
    <mergeCell ref="BY268:CD268"/>
    <mergeCell ref="AQ267:AY267"/>
    <mergeCell ref="AZ267:BH267"/>
    <mergeCell ref="BI267:BP267"/>
    <mergeCell ref="AZ268:BH268"/>
    <mergeCell ref="BI268:BP268"/>
    <mergeCell ref="BQ268:BX268"/>
    <mergeCell ref="AZ266:BH266"/>
    <mergeCell ref="BI266:BP266"/>
    <mergeCell ref="BQ266:BX266"/>
    <mergeCell ref="BY266:CD266"/>
    <mergeCell ref="CE266:CJ266"/>
    <mergeCell ref="A267:B267"/>
    <mergeCell ref="C267:N267"/>
    <mergeCell ref="O267:T267"/>
    <mergeCell ref="U267:AG267"/>
    <mergeCell ref="AH267:AP267"/>
    <mergeCell ref="AQ265:AY265"/>
    <mergeCell ref="AZ265:BH265"/>
    <mergeCell ref="BI265:BP265"/>
    <mergeCell ref="BQ265:BX265"/>
    <mergeCell ref="A266:B266"/>
    <mergeCell ref="C266:N266"/>
    <mergeCell ref="O266:T266"/>
    <mergeCell ref="U266:AG266"/>
    <mergeCell ref="AH266:AP266"/>
    <mergeCell ref="AQ266:AY266"/>
    <mergeCell ref="AZ272:BH272"/>
    <mergeCell ref="BI272:BP272"/>
    <mergeCell ref="BQ272:BX272"/>
    <mergeCell ref="BY272:CD272"/>
    <mergeCell ref="CE272:CJ272"/>
    <mergeCell ref="A265:B265"/>
    <mergeCell ref="C265:N265"/>
    <mergeCell ref="O265:T265"/>
    <mergeCell ref="U265:AG265"/>
    <mergeCell ref="AH265:AP265"/>
    <mergeCell ref="A272:B272"/>
    <mergeCell ref="C272:N272"/>
    <mergeCell ref="O272:T272"/>
    <mergeCell ref="U272:AG272"/>
    <mergeCell ref="AH272:AP272"/>
    <mergeCell ref="AQ272:AY272"/>
    <mergeCell ref="AQ271:AY271"/>
    <mergeCell ref="AZ271:BH271"/>
    <mergeCell ref="BI271:BP271"/>
    <mergeCell ref="BQ271:BX271"/>
    <mergeCell ref="BY271:CD271"/>
    <mergeCell ref="CE271:CJ271"/>
    <mergeCell ref="AZ270:BH270"/>
    <mergeCell ref="BI270:BP270"/>
    <mergeCell ref="BQ270:BX270"/>
    <mergeCell ref="BY270:CD270"/>
    <mergeCell ref="CE270:CJ270"/>
    <mergeCell ref="A271:B271"/>
    <mergeCell ref="C271:N271"/>
    <mergeCell ref="O271:T271"/>
    <mergeCell ref="U271:AG271"/>
    <mergeCell ref="AH271:AP271"/>
    <mergeCell ref="A270:B270"/>
    <mergeCell ref="C270:N270"/>
    <mergeCell ref="O270:T270"/>
    <mergeCell ref="U270:AG270"/>
    <mergeCell ref="AH270:AP270"/>
    <mergeCell ref="AQ270:AY270"/>
    <mergeCell ref="AQ264:AY264"/>
    <mergeCell ref="AZ264:BH264"/>
    <mergeCell ref="BI264:BP264"/>
    <mergeCell ref="BQ264:BX264"/>
    <mergeCell ref="BY264:CD264"/>
    <mergeCell ref="CE264:CJ264"/>
    <mergeCell ref="AZ263:BH263"/>
    <mergeCell ref="BI263:BP263"/>
    <mergeCell ref="BQ263:BX263"/>
    <mergeCell ref="BY263:CD263"/>
    <mergeCell ref="CE263:CJ263"/>
    <mergeCell ref="A264:B264"/>
    <mergeCell ref="C264:N264"/>
    <mergeCell ref="O264:T264"/>
    <mergeCell ref="U264:AG264"/>
    <mergeCell ref="AH264:AP264"/>
    <mergeCell ref="A263:B263"/>
    <mergeCell ref="C263:N263"/>
    <mergeCell ref="O263:T263"/>
    <mergeCell ref="U263:AG263"/>
    <mergeCell ref="AH263:AP263"/>
    <mergeCell ref="AQ263:AY263"/>
    <mergeCell ref="AQ262:AY262"/>
    <mergeCell ref="AZ262:BH262"/>
    <mergeCell ref="BI262:BP262"/>
    <mergeCell ref="BQ262:BX262"/>
    <mergeCell ref="BY262:CD262"/>
    <mergeCell ref="CE262:CJ262"/>
    <mergeCell ref="AZ261:BH261"/>
    <mergeCell ref="BI261:BP261"/>
    <mergeCell ref="BQ261:BX261"/>
    <mergeCell ref="BY261:CD261"/>
    <mergeCell ref="CE261:CJ261"/>
    <mergeCell ref="A262:B262"/>
    <mergeCell ref="C262:N262"/>
    <mergeCell ref="O262:T262"/>
    <mergeCell ref="U262:AG262"/>
    <mergeCell ref="AH262:AP262"/>
    <mergeCell ref="BI260:BP260"/>
    <mergeCell ref="BQ260:BX260"/>
    <mergeCell ref="BY260:CD260"/>
    <mergeCell ref="CE260:CJ260"/>
    <mergeCell ref="A261:B261"/>
    <mergeCell ref="C261:N261"/>
    <mergeCell ref="O261:T261"/>
    <mergeCell ref="U261:AG261"/>
    <mergeCell ref="AH261:AP261"/>
    <mergeCell ref="AQ261:AY261"/>
    <mergeCell ref="BQ259:BX259"/>
    <mergeCell ref="BY259:CD259"/>
    <mergeCell ref="CE259:CJ259"/>
    <mergeCell ref="A260:B260"/>
    <mergeCell ref="C260:N260"/>
    <mergeCell ref="O260:T260"/>
    <mergeCell ref="U260:AG260"/>
    <mergeCell ref="AH260:AP260"/>
    <mergeCell ref="AQ260:AY260"/>
    <mergeCell ref="AZ260:BH260"/>
    <mergeCell ref="A259:B259"/>
    <mergeCell ref="C259:N259"/>
    <mergeCell ref="O259:T259"/>
    <mergeCell ref="U259:AG259"/>
    <mergeCell ref="AH259:AP259"/>
    <mergeCell ref="AQ259:AY259"/>
    <mergeCell ref="A258:B258"/>
    <mergeCell ref="C258:N258"/>
    <mergeCell ref="O258:T258"/>
    <mergeCell ref="U258:AG258"/>
    <mergeCell ref="AH258:AP258"/>
    <mergeCell ref="AQ258:AY258"/>
    <mergeCell ref="AZ258:BH258"/>
    <mergeCell ref="BI258:BP258"/>
    <mergeCell ref="BQ258:BX258"/>
    <mergeCell ref="BY265:CD265"/>
    <mergeCell ref="CE265:CJ265"/>
    <mergeCell ref="BQ257:BX257"/>
    <mergeCell ref="BY258:CD258"/>
    <mergeCell ref="CE258:CJ258"/>
    <mergeCell ref="AZ259:BH259"/>
    <mergeCell ref="BI259:BP259"/>
    <mergeCell ref="AQ256:AY256"/>
    <mergeCell ref="AZ256:BH256"/>
    <mergeCell ref="BI256:BP256"/>
    <mergeCell ref="BQ256:BX256"/>
    <mergeCell ref="BY256:CD256"/>
    <mergeCell ref="CE256:CJ256"/>
    <mergeCell ref="AZ255:BH255"/>
    <mergeCell ref="BI255:BP255"/>
    <mergeCell ref="BQ255:BX255"/>
    <mergeCell ref="BY255:CD255"/>
    <mergeCell ref="CE255:CJ255"/>
    <mergeCell ref="A256:B256"/>
    <mergeCell ref="C256:N256"/>
    <mergeCell ref="O256:T256"/>
    <mergeCell ref="U256:AG256"/>
    <mergeCell ref="AH256:AP256"/>
    <mergeCell ref="A255:B255"/>
    <mergeCell ref="C255:N255"/>
    <mergeCell ref="O255:T255"/>
    <mergeCell ref="U255:AG255"/>
    <mergeCell ref="AH255:AP255"/>
    <mergeCell ref="AQ255:AY255"/>
    <mergeCell ref="AQ254:AY254"/>
    <mergeCell ref="AZ254:BH254"/>
    <mergeCell ref="BI254:BP254"/>
    <mergeCell ref="BQ254:BX254"/>
    <mergeCell ref="BY254:CD254"/>
    <mergeCell ref="CE254:CJ254"/>
    <mergeCell ref="AZ253:BH253"/>
    <mergeCell ref="BI253:BP253"/>
    <mergeCell ref="BQ253:BX253"/>
    <mergeCell ref="BY253:CD253"/>
    <mergeCell ref="CE253:CJ253"/>
    <mergeCell ref="A254:B254"/>
    <mergeCell ref="C254:N254"/>
    <mergeCell ref="O254:T254"/>
    <mergeCell ref="U254:AG254"/>
    <mergeCell ref="AH254:AP254"/>
    <mergeCell ref="A253:B253"/>
    <mergeCell ref="C253:N253"/>
    <mergeCell ref="O253:T253"/>
    <mergeCell ref="U253:AG253"/>
    <mergeCell ref="AH253:AP253"/>
    <mergeCell ref="AQ253:AY253"/>
    <mergeCell ref="AQ252:AY252"/>
    <mergeCell ref="AZ252:BH252"/>
    <mergeCell ref="BI252:BP252"/>
    <mergeCell ref="BQ252:BX252"/>
    <mergeCell ref="BY252:CD252"/>
    <mergeCell ref="CE252:CJ252"/>
    <mergeCell ref="AZ251:BH251"/>
    <mergeCell ref="BI251:BP251"/>
    <mergeCell ref="BQ251:BX251"/>
    <mergeCell ref="BY251:CD251"/>
    <mergeCell ref="CE251:CJ251"/>
    <mergeCell ref="A252:B252"/>
    <mergeCell ref="C252:N252"/>
    <mergeCell ref="O252:T252"/>
    <mergeCell ref="U252:AG252"/>
    <mergeCell ref="AH252:AP252"/>
    <mergeCell ref="A251:B251"/>
    <mergeCell ref="C251:N251"/>
    <mergeCell ref="O251:T251"/>
    <mergeCell ref="U251:AG251"/>
    <mergeCell ref="AH251:AP251"/>
    <mergeCell ref="AQ251:AY251"/>
    <mergeCell ref="AQ250:AY250"/>
    <mergeCell ref="AZ250:BH250"/>
    <mergeCell ref="BI250:BP250"/>
    <mergeCell ref="BQ250:BX250"/>
    <mergeCell ref="BY250:CD250"/>
    <mergeCell ref="CE250:CJ250"/>
    <mergeCell ref="AZ249:BH249"/>
    <mergeCell ref="BI249:BP249"/>
    <mergeCell ref="BQ249:BX249"/>
    <mergeCell ref="BY249:CD249"/>
    <mergeCell ref="CE249:CJ249"/>
    <mergeCell ref="A250:B250"/>
    <mergeCell ref="C250:N250"/>
    <mergeCell ref="O250:T250"/>
    <mergeCell ref="U250:AG250"/>
    <mergeCell ref="AH250:AP250"/>
    <mergeCell ref="A249:B249"/>
    <mergeCell ref="C249:N249"/>
    <mergeCell ref="O249:T249"/>
    <mergeCell ref="U249:AG249"/>
    <mergeCell ref="AH249:AP249"/>
    <mergeCell ref="AQ249:AY249"/>
    <mergeCell ref="AQ248:AY248"/>
    <mergeCell ref="AZ248:BH248"/>
    <mergeCell ref="BI248:BP248"/>
    <mergeCell ref="BQ248:BX248"/>
    <mergeCell ref="BY248:CD248"/>
    <mergeCell ref="CE248:CJ248"/>
    <mergeCell ref="A246:B246"/>
    <mergeCell ref="C246:N246"/>
    <mergeCell ref="O246:T246"/>
    <mergeCell ref="U246:AG246"/>
    <mergeCell ref="AH246:AP246"/>
    <mergeCell ref="AQ246:AY246"/>
    <mergeCell ref="AQ247:AY247"/>
    <mergeCell ref="AZ247:BH247"/>
    <mergeCell ref="BI247:BP247"/>
    <mergeCell ref="BQ247:BX247"/>
    <mergeCell ref="AZ246:BH246"/>
    <mergeCell ref="BI246:BP246"/>
    <mergeCell ref="BQ246:BX246"/>
    <mergeCell ref="A248:B248"/>
    <mergeCell ref="C248:N248"/>
    <mergeCell ref="O248:T248"/>
    <mergeCell ref="U248:AG248"/>
    <mergeCell ref="AH248:AP248"/>
    <mergeCell ref="A247:B247"/>
    <mergeCell ref="C247:N247"/>
    <mergeCell ref="O247:T247"/>
    <mergeCell ref="U247:AG247"/>
    <mergeCell ref="AH247:AP247"/>
    <mergeCell ref="AZ245:BH245"/>
    <mergeCell ref="BI245:BP245"/>
    <mergeCell ref="BQ245:BX245"/>
    <mergeCell ref="BY245:CD245"/>
    <mergeCell ref="CE245:CJ245"/>
    <mergeCell ref="BY247:CD247"/>
    <mergeCell ref="CE247:CJ247"/>
    <mergeCell ref="BY246:CD246"/>
    <mergeCell ref="CE246:CJ246"/>
    <mergeCell ref="BI244:BP244"/>
    <mergeCell ref="BQ244:BX244"/>
    <mergeCell ref="BY244:CD244"/>
    <mergeCell ref="CE244:CJ244"/>
    <mergeCell ref="A245:B245"/>
    <mergeCell ref="C245:N245"/>
    <mergeCell ref="O245:T245"/>
    <mergeCell ref="U245:AG245"/>
    <mergeCell ref="AH245:AP245"/>
    <mergeCell ref="AQ245:AY245"/>
    <mergeCell ref="BQ243:BX243"/>
    <mergeCell ref="BY243:CD243"/>
    <mergeCell ref="CE243:CJ243"/>
    <mergeCell ref="A244:B244"/>
    <mergeCell ref="C244:N244"/>
    <mergeCell ref="O244:T244"/>
    <mergeCell ref="U244:AG244"/>
    <mergeCell ref="AH244:AP244"/>
    <mergeCell ref="AQ244:AY244"/>
    <mergeCell ref="AZ244:BH244"/>
    <mergeCell ref="BY242:CD242"/>
    <mergeCell ref="CE242:CJ242"/>
    <mergeCell ref="A243:B243"/>
    <mergeCell ref="C243:N243"/>
    <mergeCell ref="O243:T243"/>
    <mergeCell ref="U243:AG243"/>
    <mergeCell ref="AH243:AP243"/>
    <mergeCell ref="AQ243:AY243"/>
    <mergeCell ref="AZ243:BH243"/>
    <mergeCell ref="BI243:BP243"/>
    <mergeCell ref="CE241:CJ241"/>
    <mergeCell ref="A242:B242"/>
    <mergeCell ref="C242:N242"/>
    <mergeCell ref="O242:T242"/>
    <mergeCell ref="U242:AG242"/>
    <mergeCell ref="AH242:AP242"/>
    <mergeCell ref="AQ242:AY242"/>
    <mergeCell ref="AZ242:BH242"/>
    <mergeCell ref="BI242:BP242"/>
    <mergeCell ref="BQ242:BX242"/>
    <mergeCell ref="CE240:CJ240"/>
    <mergeCell ref="A241:B241"/>
    <mergeCell ref="C241:N241"/>
    <mergeCell ref="O241:T241"/>
    <mergeCell ref="U241:AG241"/>
    <mergeCell ref="AH241:AP241"/>
    <mergeCell ref="AQ241:AY241"/>
    <mergeCell ref="AZ241:BH241"/>
    <mergeCell ref="BI241:BP241"/>
    <mergeCell ref="BQ241:BX241"/>
    <mergeCell ref="CE239:CJ239"/>
    <mergeCell ref="A240:B240"/>
    <mergeCell ref="C240:N240"/>
    <mergeCell ref="O240:T240"/>
    <mergeCell ref="U240:AG240"/>
    <mergeCell ref="AH240:AP240"/>
    <mergeCell ref="AQ240:AY240"/>
    <mergeCell ref="BI240:BP240"/>
    <mergeCell ref="BQ240:BX240"/>
    <mergeCell ref="BY240:CD240"/>
    <mergeCell ref="BR60:BY60"/>
    <mergeCell ref="BZ60:CE60"/>
    <mergeCell ref="CF60:CJ60"/>
    <mergeCell ref="BY90:CD90"/>
    <mergeCell ref="CE90:CJ90"/>
    <mergeCell ref="BY89:CD89"/>
    <mergeCell ref="CF68:CJ68"/>
    <mergeCell ref="BZ68:CE68"/>
    <mergeCell ref="BR66:BY66"/>
    <mergeCell ref="BZ66:CE66"/>
    <mergeCell ref="A60:B60"/>
    <mergeCell ref="C60:N60"/>
    <mergeCell ref="O60:R60"/>
    <mergeCell ref="S60:Z60"/>
    <mergeCell ref="AA60:AJ60"/>
    <mergeCell ref="AK60:AR60"/>
    <mergeCell ref="BI90:BP90"/>
    <mergeCell ref="BQ90:BX90"/>
    <mergeCell ref="AZ88:BH88"/>
    <mergeCell ref="BI88:BP88"/>
    <mergeCell ref="BQ88:BX88"/>
    <mergeCell ref="AZ89:BH89"/>
    <mergeCell ref="BI89:BP89"/>
    <mergeCell ref="BQ89:BX89"/>
    <mergeCell ref="C90:N90"/>
    <mergeCell ref="O90:T90"/>
    <mergeCell ref="U90:AG90"/>
    <mergeCell ref="AH90:AP90"/>
    <mergeCell ref="AQ90:AY90"/>
    <mergeCell ref="AZ90:BH90"/>
    <mergeCell ref="A363:AU364"/>
    <mergeCell ref="BH363:CK363"/>
    <mergeCell ref="AV364:BG364"/>
    <mergeCell ref="BH364:CK364"/>
    <mergeCell ref="A365:AU366"/>
    <mergeCell ref="BH365:CK365"/>
    <mergeCell ref="AV366:BG366"/>
    <mergeCell ref="BH366:CK366"/>
    <mergeCell ref="C218:N218"/>
    <mergeCell ref="O218:T218"/>
    <mergeCell ref="U218:AG218"/>
    <mergeCell ref="AH218:AP218"/>
    <mergeCell ref="BY218:CD218"/>
    <mergeCell ref="CE218:CJ218"/>
    <mergeCell ref="T358:AD358"/>
    <mergeCell ref="AE358:AN358"/>
    <mergeCell ref="AO358:BD358"/>
    <mergeCell ref="BE358:BO358"/>
    <mergeCell ref="BP358:BZ358"/>
    <mergeCell ref="CA358:CK358"/>
    <mergeCell ref="BP356:BZ356"/>
    <mergeCell ref="CA356:CK356"/>
    <mergeCell ref="AO357:BD357"/>
    <mergeCell ref="BE357:BO357"/>
    <mergeCell ref="BP357:BZ357"/>
    <mergeCell ref="CA357:CK357"/>
    <mergeCell ref="A356:F356"/>
    <mergeCell ref="G356:S356"/>
    <mergeCell ref="T356:AD356"/>
    <mergeCell ref="AE356:AN356"/>
    <mergeCell ref="AO356:BD356"/>
    <mergeCell ref="BE356:BO356"/>
    <mergeCell ref="A354:CK354"/>
    <mergeCell ref="A355:F355"/>
    <mergeCell ref="G355:S355"/>
    <mergeCell ref="T355:AD355"/>
    <mergeCell ref="AE355:AN355"/>
    <mergeCell ref="AO355:BD355"/>
    <mergeCell ref="BE355:BO355"/>
    <mergeCell ref="BP355:BZ355"/>
    <mergeCell ref="CA355:CK355"/>
    <mergeCell ref="AY353:BI353"/>
    <mergeCell ref="BJ353:BT353"/>
    <mergeCell ref="BU353:CB353"/>
    <mergeCell ref="CC353:CI353"/>
    <mergeCell ref="CJ353:CK353"/>
    <mergeCell ref="AQ218:AY218"/>
    <mergeCell ref="AZ218:BH218"/>
    <mergeCell ref="BI218:BP218"/>
    <mergeCell ref="BQ218:BX218"/>
    <mergeCell ref="AY351:BI351"/>
    <mergeCell ref="A353:F353"/>
    <mergeCell ref="G353:M353"/>
    <mergeCell ref="N353:W353"/>
    <mergeCell ref="X353:AC353"/>
    <mergeCell ref="AD353:AM353"/>
    <mergeCell ref="AN353:AX353"/>
    <mergeCell ref="A218:B218"/>
    <mergeCell ref="A351:F351"/>
    <mergeCell ref="G351:M351"/>
    <mergeCell ref="N351:W351"/>
    <mergeCell ref="X351:AC351"/>
    <mergeCell ref="AD351:AM351"/>
    <mergeCell ref="A239:B239"/>
    <mergeCell ref="C239:N239"/>
    <mergeCell ref="O239:T239"/>
    <mergeCell ref="U239:AG239"/>
    <mergeCell ref="CC350:CI350"/>
    <mergeCell ref="CJ350:CK350"/>
    <mergeCell ref="BJ351:BT351"/>
    <mergeCell ref="BU351:CB351"/>
    <mergeCell ref="CC351:CI351"/>
    <mergeCell ref="CJ351:CK351"/>
    <mergeCell ref="AD349:AM349"/>
    <mergeCell ref="AN349:AX349"/>
    <mergeCell ref="AN351:AX351"/>
    <mergeCell ref="AY350:BI350"/>
    <mergeCell ref="BJ350:BT350"/>
    <mergeCell ref="BU350:CB350"/>
    <mergeCell ref="AY348:BI349"/>
    <mergeCell ref="BJ348:BT349"/>
    <mergeCell ref="BU348:CB349"/>
    <mergeCell ref="A350:F350"/>
    <mergeCell ref="G350:M350"/>
    <mergeCell ref="N350:W350"/>
    <mergeCell ref="X350:AC350"/>
    <mergeCell ref="AD350:AM350"/>
    <mergeCell ref="AN350:AX350"/>
    <mergeCell ref="AD345:AM345"/>
    <mergeCell ref="CC349:CI349"/>
    <mergeCell ref="CJ349:CK349"/>
    <mergeCell ref="A347:F349"/>
    <mergeCell ref="G347:M349"/>
    <mergeCell ref="N347:BI347"/>
    <mergeCell ref="N348:W349"/>
    <mergeCell ref="X348:AC349"/>
    <mergeCell ref="AD348:AX348"/>
    <mergeCell ref="CC348:CK348"/>
    <mergeCell ref="CJ345:CK345"/>
    <mergeCell ref="A346:CK346"/>
    <mergeCell ref="AZ216:BH216"/>
    <mergeCell ref="BI216:BP216"/>
    <mergeCell ref="BQ216:BX216"/>
    <mergeCell ref="BY216:CD216"/>
    <mergeCell ref="CE216:CJ216"/>
    <mergeCell ref="CJ344:CK344"/>
    <mergeCell ref="A345:F345"/>
    <mergeCell ref="G345:AC345"/>
    <mergeCell ref="BU344:CB344"/>
    <mergeCell ref="CC344:CI344"/>
    <mergeCell ref="AN345:AX345"/>
    <mergeCell ref="AY345:BI345"/>
    <mergeCell ref="BJ345:BT345"/>
    <mergeCell ref="BU345:CB345"/>
    <mergeCell ref="CC345:CI345"/>
    <mergeCell ref="A344:F344"/>
    <mergeCell ref="G344:AC344"/>
    <mergeCell ref="AD344:AM344"/>
    <mergeCell ref="AN344:AX344"/>
    <mergeCell ref="AY344:BI344"/>
    <mergeCell ref="BJ344:BT344"/>
    <mergeCell ref="CC341:CK341"/>
    <mergeCell ref="CC342:CI342"/>
    <mergeCell ref="CJ342:CK342"/>
    <mergeCell ref="BU343:CB343"/>
    <mergeCell ref="BU341:CB342"/>
    <mergeCell ref="BJ341:BT342"/>
    <mergeCell ref="CC343:CI343"/>
    <mergeCell ref="CJ343:CK343"/>
    <mergeCell ref="A343:F343"/>
    <mergeCell ref="G343:AC343"/>
    <mergeCell ref="AD343:AM343"/>
    <mergeCell ref="AN343:AX343"/>
    <mergeCell ref="AY343:BI343"/>
    <mergeCell ref="BJ343:BT343"/>
    <mergeCell ref="A338:CL338"/>
    <mergeCell ref="A339:CB339"/>
    <mergeCell ref="CC334:CG334"/>
    <mergeCell ref="CH334:CK334"/>
    <mergeCell ref="AG334:AQ334"/>
    <mergeCell ref="A341:F342"/>
    <mergeCell ref="G341:AC342"/>
    <mergeCell ref="AD341:AM342"/>
    <mergeCell ref="AN341:AX342"/>
    <mergeCell ref="AY341:BI342"/>
    <mergeCell ref="C216:N216"/>
    <mergeCell ref="O216:T216"/>
    <mergeCell ref="U216:AG216"/>
    <mergeCell ref="AH216:AP216"/>
    <mergeCell ref="AQ216:AY216"/>
    <mergeCell ref="AR334:AZ334"/>
    <mergeCell ref="AH239:AP239"/>
    <mergeCell ref="AQ239:AY239"/>
    <mergeCell ref="AZ239:BH239"/>
    <mergeCell ref="AZ240:BH240"/>
    <mergeCell ref="CC333:CG333"/>
    <mergeCell ref="CH333:CK333"/>
    <mergeCell ref="A334:G334"/>
    <mergeCell ref="H334:L334"/>
    <mergeCell ref="M334:Q334"/>
    <mergeCell ref="R334:Y334"/>
    <mergeCell ref="Z334:AF334"/>
    <mergeCell ref="BA334:BK334"/>
    <mergeCell ref="BL334:BR334"/>
    <mergeCell ref="BS334:CB334"/>
    <mergeCell ref="Z333:AF333"/>
    <mergeCell ref="AG333:AQ333"/>
    <mergeCell ref="AR333:AZ333"/>
    <mergeCell ref="BA333:BK333"/>
    <mergeCell ref="BL333:BR333"/>
    <mergeCell ref="BS333:CB333"/>
    <mergeCell ref="A331:CK331"/>
    <mergeCell ref="A332:G333"/>
    <mergeCell ref="H332:L333"/>
    <mergeCell ref="M332:Q333"/>
    <mergeCell ref="R332:AF332"/>
    <mergeCell ref="AG332:AZ332"/>
    <mergeCell ref="BA332:BR332"/>
    <mergeCell ref="BS332:CG332"/>
    <mergeCell ref="CH332:CL332"/>
    <mergeCell ref="R333:Y333"/>
    <mergeCell ref="BN329:BU329"/>
    <mergeCell ref="BV329:CB329"/>
    <mergeCell ref="B330:I330"/>
    <mergeCell ref="J330:Y330"/>
    <mergeCell ref="Z330:AI330"/>
    <mergeCell ref="AJ330:AS330"/>
    <mergeCell ref="AT330:BC330"/>
    <mergeCell ref="BD330:BM330"/>
    <mergeCell ref="BN330:BU330"/>
    <mergeCell ref="BV330:CB330"/>
    <mergeCell ref="B329:I329"/>
    <mergeCell ref="J329:Y329"/>
    <mergeCell ref="Z329:AI329"/>
    <mergeCell ref="AJ329:AS329"/>
    <mergeCell ref="AT329:BC329"/>
    <mergeCell ref="BD329:BM329"/>
    <mergeCell ref="BV327:CB327"/>
    <mergeCell ref="B328:I328"/>
    <mergeCell ref="J328:Y328"/>
    <mergeCell ref="Z328:AI328"/>
    <mergeCell ref="AJ328:AS328"/>
    <mergeCell ref="AT328:BC328"/>
    <mergeCell ref="BD328:BM328"/>
    <mergeCell ref="BN328:BU328"/>
    <mergeCell ref="BV328:CB328"/>
    <mergeCell ref="A326:A327"/>
    <mergeCell ref="B326:I327"/>
    <mergeCell ref="J326:Y327"/>
    <mergeCell ref="Z326:BC326"/>
    <mergeCell ref="BD326:CB326"/>
    <mergeCell ref="Z327:AI327"/>
    <mergeCell ref="AJ327:AS327"/>
    <mergeCell ref="AT327:BC327"/>
    <mergeCell ref="BD327:BM327"/>
    <mergeCell ref="BN327:BU327"/>
    <mergeCell ref="BN324:BU324"/>
    <mergeCell ref="BV324:CB324"/>
    <mergeCell ref="CC324:CI324"/>
    <mergeCell ref="CJ324:CK324"/>
    <mergeCell ref="A325:BU325"/>
    <mergeCell ref="BV325:CB325"/>
    <mergeCell ref="BV323:CB323"/>
    <mergeCell ref="CC323:CI323"/>
    <mergeCell ref="CJ323:CK323"/>
    <mergeCell ref="B324:I324"/>
    <mergeCell ref="J324:Y324"/>
    <mergeCell ref="Z324:AI324"/>
    <mergeCell ref="AJ324:AS324"/>
    <mergeCell ref="AT324:BC324"/>
    <mergeCell ref="BD324:BM324"/>
    <mergeCell ref="B323:I323"/>
    <mergeCell ref="J323:Y323"/>
    <mergeCell ref="Z323:AI323"/>
    <mergeCell ref="AJ323:AS323"/>
    <mergeCell ref="AT323:BC323"/>
    <mergeCell ref="BD323:BM323"/>
    <mergeCell ref="BN323:BU323"/>
    <mergeCell ref="B322:I322"/>
    <mergeCell ref="J322:Y322"/>
    <mergeCell ref="Z322:AI322"/>
    <mergeCell ref="AJ322:AS322"/>
    <mergeCell ref="AT322:BC322"/>
    <mergeCell ref="BD322:BM322"/>
    <mergeCell ref="BD319:CB319"/>
    <mergeCell ref="BD321:BM321"/>
    <mergeCell ref="BN321:BU321"/>
    <mergeCell ref="BV321:CB321"/>
    <mergeCell ref="CJ321:CK321"/>
    <mergeCell ref="BN320:BU320"/>
    <mergeCell ref="BV320:CB320"/>
    <mergeCell ref="CC320:CI320"/>
    <mergeCell ref="CJ320:CK320"/>
    <mergeCell ref="B321:I321"/>
    <mergeCell ref="J321:Y321"/>
    <mergeCell ref="Z321:AI321"/>
    <mergeCell ref="AJ321:AS321"/>
    <mergeCell ref="BD320:BM320"/>
    <mergeCell ref="A319:A320"/>
    <mergeCell ref="B319:I320"/>
    <mergeCell ref="J319:Y320"/>
    <mergeCell ref="Z319:BC319"/>
    <mergeCell ref="Z320:AI320"/>
    <mergeCell ref="AJ320:AS320"/>
    <mergeCell ref="AT320:BC320"/>
    <mergeCell ref="A317:CK317"/>
    <mergeCell ref="AI316:AO316"/>
    <mergeCell ref="AP316:AW316"/>
    <mergeCell ref="AX316:BE316"/>
    <mergeCell ref="BF316:BN316"/>
    <mergeCell ref="A316:C316"/>
    <mergeCell ref="D316:K316"/>
    <mergeCell ref="L316:O316"/>
    <mergeCell ref="P316:V316"/>
    <mergeCell ref="W316:AA316"/>
    <mergeCell ref="AB316:AH316"/>
    <mergeCell ref="BF315:BN315"/>
    <mergeCell ref="BO315:BV315"/>
    <mergeCell ref="AI315:AO315"/>
    <mergeCell ref="AX315:BE315"/>
    <mergeCell ref="AP315:AW315"/>
    <mergeCell ref="BW315:CB315"/>
    <mergeCell ref="CC315:CH315"/>
    <mergeCell ref="CC314:CH314"/>
    <mergeCell ref="BO316:BV316"/>
    <mergeCell ref="BW316:CB316"/>
    <mergeCell ref="CI314:CK314"/>
    <mergeCell ref="CI315:CK315"/>
    <mergeCell ref="CC316:CH316"/>
    <mergeCell ref="CI316:CK316"/>
    <mergeCell ref="A315:C315"/>
    <mergeCell ref="D315:K315"/>
    <mergeCell ref="L315:O315"/>
    <mergeCell ref="P315:V315"/>
    <mergeCell ref="W315:AA315"/>
    <mergeCell ref="AB315:AH315"/>
    <mergeCell ref="AI314:AO314"/>
    <mergeCell ref="AP314:AW314"/>
    <mergeCell ref="AX314:BE314"/>
    <mergeCell ref="BF314:BN314"/>
    <mergeCell ref="BO314:BV314"/>
    <mergeCell ref="BW314:CB314"/>
    <mergeCell ref="A314:C314"/>
    <mergeCell ref="D314:K314"/>
    <mergeCell ref="L314:O314"/>
    <mergeCell ref="P314:V314"/>
    <mergeCell ref="W314:AA314"/>
    <mergeCell ref="AB314:AH314"/>
    <mergeCell ref="CI312:CK313"/>
    <mergeCell ref="CL312:CL313"/>
    <mergeCell ref="L313:O313"/>
    <mergeCell ref="P313:V313"/>
    <mergeCell ref="W313:AA313"/>
    <mergeCell ref="AB313:AH313"/>
    <mergeCell ref="AI313:AO313"/>
    <mergeCell ref="AP313:AW313"/>
    <mergeCell ref="AX313:BE313"/>
    <mergeCell ref="BF313:BN313"/>
    <mergeCell ref="W312:AH312"/>
    <mergeCell ref="AI312:AW312"/>
    <mergeCell ref="AX312:BN312"/>
    <mergeCell ref="BO312:BV313"/>
    <mergeCell ref="BW312:CB313"/>
    <mergeCell ref="CC312:CH313"/>
    <mergeCell ref="A311:C313"/>
    <mergeCell ref="D311:K313"/>
    <mergeCell ref="L311:AH311"/>
    <mergeCell ref="AI311:BN311"/>
    <mergeCell ref="BO311:CB311"/>
    <mergeCell ref="BM309:BS309"/>
    <mergeCell ref="BT309:CA309"/>
    <mergeCell ref="CB309:CF309"/>
    <mergeCell ref="CC311:CK311"/>
    <mergeCell ref="L312:V312"/>
    <mergeCell ref="BT308:CA308"/>
    <mergeCell ref="CB308:CF308"/>
    <mergeCell ref="CG309:CK309"/>
    <mergeCell ref="A310:CK310"/>
    <mergeCell ref="A309:U309"/>
    <mergeCell ref="V309:AB309"/>
    <mergeCell ref="AC309:AK309"/>
    <mergeCell ref="AL309:AT309"/>
    <mergeCell ref="AU309:BB309"/>
    <mergeCell ref="BC309:BL309"/>
    <mergeCell ref="BT306:CA306"/>
    <mergeCell ref="AC306:AK306"/>
    <mergeCell ref="AL306:AT306"/>
    <mergeCell ref="AU306:BB306"/>
    <mergeCell ref="BC306:BL306"/>
    <mergeCell ref="CG308:CK308"/>
    <mergeCell ref="BM307:BS307"/>
    <mergeCell ref="BT307:CA307"/>
    <mergeCell ref="CB307:CF307"/>
    <mergeCell ref="CG307:CK307"/>
    <mergeCell ref="V306:AB306"/>
    <mergeCell ref="BM306:BS306"/>
    <mergeCell ref="A308:U308"/>
    <mergeCell ref="V308:AB308"/>
    <mergeCell ref="AC308:AK308"/>
    <mergeCell ref="AL308:AT308"/>
    <mergeCell ref="AU308:BB308"/>
    <mergeCell ref="BC308:BL308"/>
    <mergeCell ref="BM308:BS308"/>
    <mergeCell ref="A307:U307"/>
    <mergeCell ref="V307:AB307"/>
    <mergeCell ref="AC307:AK307"/>
    <mergeCell ref="AL307:AT307"/>
    <mergeCell ref="AU307:BB307"/>
    <mergeCell ref="BC307:BL307"/>
    <mergeCell ref="BY303:CD303"/>
    <mergeCell ref="A304:CK304"/>
    <mergeCell ref="A305:U306"/>
    <mergeCell ref="V305:AK305"/>
    <mergeCell ref="AL305:BB305"/>
    <mergeCell ref="BC305:BS305"/>
    <mergeCell ref="BT305:CF305"/>
    <mergeCell ref="CB306:CF306"/>
    <mergeCell ref="CG305:CK305"/>
    <mergeCell ref="CG306:CK306"/>
    <mergeCell ref="BY300:CD300"/>
    <mergeCell ref="AZ303:BH303"/>
    <mergeCell ref="BI303:BP303"/>
    <mergeCell ref="BQ303:BX303"/>
    <mergeCell ref="BI302:BP302"/>
    <mergeCell ref="BI300:BP300"/>
    <mergeCell ref="BQ300:BX300"/>
    <mergeCell ref="A303:B303"/>
    <mergeCell ref="C303:N303"/>
    <mergeCell ref="O303:T303"/>
    <mergeCell ref="U303:AG303"/>
    <mergeCell ref="AH303:AP303"/>
    <mergeCell ref="AQ303:AY303"/>
    <mergeCell ref="A300:B300"/>
    <mergeCell ref="C300:N300"/>
    <mergeCell ref="O300:T300"/>
    <mergeCell ref="U300:AG300"/>
    <mergeCell ref="AH300:AP300"/>
    <mergeCell ref="AQ300:AY300"/>
    <mergeCell ref="BI296:BP296"/>
    <mergeCell ref="BQ296:BX296"/>
    <mergeCell ref="BY296:CD296"/>
    <mergeCell ref="A299:B299"/>
    <mergeCell ref="C299:N299"/>
    <mergeCell ref="O299:T299"/>
    <mergeCell ref="U299:AG299"/>
    <mergeCell ref="AH299:AP299"/>
    <mergeCell ref="AZ299:BH299"/>
    <mergeCell ref="BQ299:BX299"/>
    <mergeCell ref="BI295:BP295"/>
    <mergeCell ref="BQ295:BX295"/>
    <mergeCell ref="BY295:CD295"/>
    <mergeCell ref="A296:B296"/>
    <mergeCell ref="C296:N296"/>
    <mergeCell ref="O296:T296"/>
    <mergeCell ref="U296:AG296"/>
    <mergeCell ref="AH296:AP296"/>
    <mergeCell ref="AQ296:AY296"/>
    <mergeCell ref="AZ296:BH296"/>
    <mergeCell ref="BI294:BP294"/>
    <mergeCell ref="BQ294:BX294"/>
    <mergeCell ref="BY294:CD294"/>
    <mergeCell ref="A295:B295"/>
    <mergeCell ref="C295:N295"/>
    <mergeCell ref="O295:T295"/>
    <mergeCell ref="U295:AG295"/>
    <mergeCell ref="AH295:AP295"/>
    <mergeCell ref="AQ295:AY295"/>
    <mergeCell ref="AZ295:BH295"/>
    <mergeCell ref="BI293:BP293"/>
    <mergeCell ref="BQ293:BX293"/>
    <mergeCell ref="BY293:CD293"/>
    <mergeCell ref="A294:B294"/>
    <mergeCell ref="C294:N294"/>
    <mergeCell ref="O294:T294"/>
    <mergeCell ref="U294:AG294"/>
    <mergeCell ref="AH294:AP294"/>
    <mergeCell ref="AQ294:AY294"/>
    <mergeCell ref="AZ294:BH294"/>
    <mergeCell ref="BI292:BP292"/>
    <mergeCell ref="BQ292:BX292"/>
    <mergeCell ref="BY292:CD292"/>
    <mergeCell ref="A293:B293"/>
    <mergeCell ref="C293:N293"/>
    <mergeCell ref="O293:T293"/>
    <mergeCell ref="U293:AG293"/>
    <mergeCell ref="AH293:AP293"/>
    <mergeCell ref="AQ293:AY293"/>
    <mergeCell ref="AZ293:BH293"/>
    <mergeCell ref="BI290:BP290"/>
    <mergeCell ref="BQ290:BX290"/>
    <mergeCell ref="BY290:CD290"/>
    <mergeCell ref="A292:B292"/>
    <mergeCell ref="C292:N292"/>
    <mergeCell ref="O292:T292"/>
    <mergeCell ref="U292:AG292"/>
    <mergeCell ref="AH292:AP292"/>
    <mergeCell ref="AQ292:AY292"/>
    <mergeCell ref="AZ292:BH292"/>
    <mergeCell ref="BI289:BP289"/>
    <mergeCell ref="BQ289:BX289"/>
    <mergeCell ref="BY289:CD289"/>
    <mergeCell ref="A290:B290"/>
    <mergeCell ref="C290:N290"/>
    <mergeCell ref="O290:T290"/>
    <mergeCell ref="U290:AG290"/>
    <mergeCell ref="AH290:AP290"/>
    <mergeCell ref="AQ290:AY290"/>
    <mergeCell ref="AZ290:BH290"/>
    <mergeCell ref="A287:CD287"/>
    <mergeCell ref="A288:B289"/>
    <mergeCell ref="C288:N289"/>
    <mergeCell ref="O288:T289"/>
    <mergeCell ref="U288:AG289"/>
    <mergeCell ref="AH288:BH288"/>
    <mergeCell ref="BI288:CD288"/>
    <mergeCell ref="AH289:AP289"/>
    <mergeCell ref="AQ289:AY289"/>
    <mergeCell ref="AZ289:BH289"/>
    <mergeCell ref="BY219:CD219"/>
    <mergeCell ref="AZ283:BH283"/>
    <mergeCell ref="BI283:BP283"/>
    <mergeCell ref="BQ283:BX283"/>
    <mergeCell ref="AZ257:BH257"/>
    <mergeCell ref="BI257:BP257"/>
    <mergeCell ref="BI239:BP239"/>
    <mergeCell ref="BQ239:BX239"/>
    <mergeCell ref="BY239:CD239"/>
    <mergeCell ref="BY241:CD241"/>
    <mergeCell ref="CE219:CJ219"/>
    <mergeCell ref="A219:B219"/>
    <mergeCell ref="C219:N219"/>
    <mergeCell ref="O219:T219"/>
    <mergeCell ref="U219:AG219"/>
    <mergeCell ref="AH219:AP219"/>
    <mergeCell ref="AQ219:AY219"/>
    <mergeCell ref="AZ219:BH219"/>
    <mergeCell ref="BI219:BP219"/>
    <mergeCell ref="BQ219:BX219"/>
    <mergeCell ref="A216:B216"/>
    <mergeCell ref="AZ210:BH210"/>
    <mergeCell ref="BI210:BP210"/>
    <mergeCell ref="BQ210:BX210"/>
    <mergeCell ref="BY210:CD210"/>
    <mergeCell ref="CE210:CJ210"/>
    <mergeCell ref="BQ215:BX215"/>
    <mergeCell ref="BY215:CD215"/>
    <mergeCell ref="CE215:CJ215"/>
    <mergeCell ref="A215:B215"/>
    <mergeCell ref="BQ186:BX186"/>
    <mergeCell ref="BY186:CD186"/>
    <mergeCell ref="CE186:CJ186"/>
    <mergeCell ref="A210:B210"/>
    <mergeCell ref="C210:N210"/>
    <mergeCell ref="O210:T210"/>
    <mergeCell ref="U210:AG210"/>
    <mergeCell ref="AH210:AP210"/>
    <mergeCell ref="AQ210:AY210"/>
    <mergeCell ref="BI209:BP209"/>
    <mergeCell ref="BY177:CD177"/>
    <mergeCell ref="CE177:CJ177"/>
    <mergeCell ref="A186:B186"/>
    <mergeCell ref="C186:N186"/>
    <mergeCell ref="O186:T186"/>
    <mergeCell ref="U186:AG186"/>
    <mergeCell ref="AH186:AP186"/>
    <mergeCell ref="AQ186:AY186"/>
    <mergeCell ref="AZ186:BH186"/>
    <mergeCell ref="BI186:BP186"/>
    <mergeCell ref="A177:B177"/>
    <mergeCell ref="C177:N177"/>
    <mergeCell ref="O177:T177"/>
    <mergeCell ref="U177:AG177"/>
    <mergeCell ref="AH177:AP177"/>
    <mergeCell ref="AQ177:AY177"/>
    <mergeCell ref="BI177:BP177"/>
    <mergeCell ref="BQ177:BX177"/>
    <mergeCell ref="AZ177:BH177"/>
    <mergeCell ref="A283:B283"/>
    <mergeCell ref="C283:N283"/>
    <mergeCell ref="O283:T283"/>
    <mergeCell ref="U283:AG283"/>
    <mergeCell ref="AH283:AP283"/>
    <mergeCell ref="AQ283:AY283"/>
    <mergeCell ref="AZ209:BH209"/>
    <mergeCell ref="AZ168:BH168"/>
    <mergeCell ref="BI168:BP168"/>
    <mergeCell ref="BQ168:BX168"/>
    <mergeCell ref="BY168:CD168"/>
    <mergeCell ref="CE168:CJ168"/>
    <mergeCell ref="AZ282:BH282"/>
    <mergeCell ref="BI282:BP282"/>
    <mergeCell ref="BQ282:BX282"/>
    <mergeCell ref="BY282:CD282"/>
    <mergeCell ref="CE282:CJ282"/>
    <mergeCell ref="A168:B168"/>
    <mergeCell ref="C168:N168"/>
    <mergeCell ref="O168:T168"/>
    <mergeCell ref="U168:AG168"/>
    <mergeCell ref="AH168:AP168"/>
    <mergeCell ref="AQ168:AY168"/>
    <mergeCell ref="AQ159:AY159"/>
    <mergeCell ref="AZ159:BH159"/>
    <mergeCell ref="BI159:BP159"/>
    <mergeCell ref="BQ159:BX159"/>
    <mergeCell ref="BY159:CD159"/>
    <mergeCell ref="CE159:CJ159"/>
    <mergeCell ref="AZ144:BH144"/>
    <mergeCell ref="BI144:BP144"/>
    <mergeCell ref="BQ144:BX144"/>
    <mergeCell ref="BY144:CD144"/>
    <mergeCell ref="CE144:CJ144"/>
    <mergeCell ref="A159:B159"/>
    <mergeCell ref="C159:N159"/>
    <mergeCell ref="O159:T159"/>
    <mergeCell ref="U159:AG159"/>
    <mergeCell ref="AH159:AP159"/>
    <mergeCell ref="A144:B144"/>
    <mergeCell ref="C144:N144"/>
    <mergeCell ref="O144:T144"/>
    <mergeCell ref="U144:AG144"/>
    <mergeCell ref="AH144:AP144"/>
    <mergeCell ref="AQ144:AY144"/>
    <mergeCell ref="AQ134:AY134"/>
    <mergeCell ref="AZ134:BH134"/>
    <mergeCell ref="BI134:BP134"/>
    <mergeCell ref="BQ134:BX134"/>
    <mergeCell ref="BY134:CD134"/>
    <mergeCell ref="CE134:CJ134"/>
    <mergeCell ref="AZ123:BH123"/>
    <mergeCell ref="BI123:BP123"/>
    <mergeCell ref="BQ123:BX123"/>
    <mergeCell ref="BY123:CD123"/>
    <mergeCell ref="CE123:CJ123"/>
    <mergeCell ref="A134:B134"/>
    <mergeCell ref="C134:N134"/>
    <mergeCell ref="O134:T134"/>
    <mergeCell ref="U134:AG134"/>
    <mergeCell ref="AH134:AP134"/>
    <mergeCell ref="A123:B123"/>
    <mergeCell ref="C123:N123"/>
    <mergeCell ref="O123:T123"/>
    <mergeCell ref="U123:AG123"/>
    <mergeCell ref="AH123:AP123"/>
    <mergeCell ref="AQ123:AY123"/>
    <mergeCell ref="AQ113:AY113"/>
    <mergeCell ref="AZ113:BH113"/>
    <mergeCell ref="BI113:BP113"/>
    <mergeCell ref="BQ113:BX113"/>
    <mergeCell ref="BY113:CD113"/>
    <mergeCell ref="CE113:CJ113"/>
    <mergeCell ref="AZ112:BH112"/>
    <mergeCell ref="BI112:BP112"/>
    <mergeCell ref="BQ112:BX112"/>
    <mergeCell ref="BY112:CD112"/>
    <mergeCell ref="CE112:CJ112"/>
    <mergeCell ref="A113:B113"/>
    <mergeCell ref="C113:N113"/>
    <mergeCell ref="O113:T113"/>
    <mergeCell ref="U113:AG113"/>
    <mergeCell ref="AH113:AP113"/>
    <mergeCell ref="A112:B112"/>
    <mergeCell ref="C112:N112"/>
    <mergeCell ref="O112:T112"/>
    <mergeCell ref="U112:AG112"/>
    <mergeCell ref="AH112:AP112"/>
    <mergeCell ref="AQ112:AY112"/>
    <mergeCell ref="BQ209:BX209"/>
    <mergeCell ref="BY209:CD209"/>
    <mergeCell ref="CE209:CJ209"/>
    <mergeCell ref="A209:B209"/>
    <mergeCell ref="C209:N209"/>
    <mergeCell ref="O209:T209"/>
    <mergeCell ref="U209:AG209"/>
    <mergeCell ref="AH209:AP209"/>
    <mergeCell ref="AQ209:AY209"/>
    <mergeCell ref="BI217:BP217"/>
    <mergeCell ref="BQ217:BX217"/>
    <mergeCell ref="BY217:CD217"/>
    <mergeCell ref="CE217:CJ217"/>
    <mergeCell ref="A217:B217"/>
    <mergeCell ref="C217:N217"/>
    <mergeCell ref="O217:T217"/>
    <mergeCell ref="U217:AG217"/>
    <mergeCell ref="AH217:AP217"/>
    <mergeCell ref="AZ217:BH217"/>
    <mergeCell ref="AQ217:AY217"/>
    <mergeCell ref="AZ208:BH208"/>
    <mergeCell ref="BI208:BP208"/>
    <mergeCell ref="BQ208:BX208"/>
    <mergeCell ref="BY208:CD208"/>
    <mergeCell ref="CE208:CJ208"/>
    <mergeCell ref="CE213:CJ213"/>
    <mergeCell ref="AQ215:AY215"/>
    <mergeCell ref="AZ215:BH215"/>
    <mergeCell ref="BI215:BP215"/>
    <mergeCell ref="A208:B208"/>
    <mergeCell ref="C208:N208"/>
    <mergeCell ref="O208:T208"/>
    <mergeCell ref="U208:AG208"/>
    <mergeCell ref="AH208:AP208"/>
    <mergeCell ref="AQ208:AY208"/>
    <mergeCell ref="AQ207:AY207"/>
    <mergeCell ref="AZ207:BH207"/>
    <mergeCell ref="BI207:BP207"/>
    <mergeCell ref="BQ207:BX207"/>
    <mergeCell ref="BY207:CD207"/>
    <mergeCell ref="CE207:CJ207"/>
    <mergeCell ref="AZ206:BH206"/>
    <mergeCell ref="BI206:BP206"/>
    <mergeCell ref="BQ206:BX206"/>
    <mergeCell ref="BY206:CD206"/>
    <mergeCell ref="CE206:CJ206"/>
    <mergeCell ref="A207:B207"/>
    <mergeCell ref="C207:N207"/>
    <mergeCell ref="O207:T207"/>
    <mergeCell ref="U207:AG207"/>
    <mergeCell ref="AH207:AP207"/>
    <mergeCell ref="BI205:BP205"/>
    <mergeCell ref="BQ205:BX205"/>
    <mergeCell ref="BY205:CD205"/>
    <mergeCell ref="CE205:CJ205"/>
    <mergeCell ref="A206:B206"/>
    <mergeCell ref="C206:N206"/>
    <mergeCell ref="O206:T206"/>
    <mergeCell ref="U206:AG206"/>
    <mergeCell ref="AH206:AP206"/>
    <mergeCell ref="AQ206:AY206"/>
    <mergeCell ref="BI204:BP204"/>
    <mergeCell ref="BQ204:BX204"/>
    <mergeCell ref="BY204:CD204"/>
    <mergeCell ref="CE204:CJ204"/>
    <mergeCell ref="C205:N205"/>
    <mergeCell ref="O205:T205"/>
    <mergeCell ref="U205:AG205"/>
    <mergeCell ref="AH205:AP205"/>
    <mergeCell ref="AQ205:AY205"/>
    <mergeCell ref="AZ205:BH205"/>
    <mergeCell ref="AQ203:AY203"/>
    <mergeCell ref="BI203:BP203"/>
    <mergeCell ref="BQ203:BX203"/>
    <mergeCell ref="BY203:CD203"/>
    <mergeCell ref="CE203:CJ203"/>
    <mergeCell ref="A204:B204"/>
    <mergeCell ref="C204:N204"/>
    <mergeCell ref="O204:T204"/>
    <mergeCell ref="U204:AG204"/>
    <mergeCell ref="AH204:AP204"/>
    <mergeCell ref="AZ184:BH184"/>
    <mergeCell ref="BI184:BP184"/>
    <mergeCell ref="BQ184:BX184"/>
    <mergeCell ref="BY184:CD184"/>
    <mergeCell ref="CE184:CJ184"/>
    <mergeCell ref="A203:B203"/>
    <mergeCell ref="C203:N203"/>
    <mergeCell ref="O203:T203"/>
    <mergeCell ref="U203:AG203"/>
    <mergeCell ref="AH203:AP203"/>
    <mergeCell ref="BI175:BP175"/>
    <mergeCell ref="BQ175:BX175"/>
    <mergeCell ref="BY175:CD175"/>
    <mergeCell ref="CE175:CJ175"/>
    <mergeCell ref="A184:B184"/>
    <mergeCell ref="C184:N184"/>
    <mergeCell ref="O184:T184"/>
    <mergeCell ref="U184:AG184"/>
    <mergeCell ref="AH184:AP184"/>
    <mergeCell ref="AQ184:AY184"/>
    <mergeCell ref="AQ166:AY166"/>
    <mergeCell ref="BY166:CD166"/>
    <mergeCell ref="CE166:CJ166"/>
    <mergeCell ref="A175:B175"/>
    <mergeCell ref="C175:N175"/>
    <mergeCell ref="O175:T175"/>
    <mergeCell ref="U175:AG175"/>
    <mergeCell ref="AH175:AP175"/>
    <mergeCell ref="AQ175:AY175"/>
    <mergeCell ref="AZ175:BH175"/>
    <mergeCell ref="BQ202:BX202"/>
    <mergeCell ref="BI183:BP183"/>
    <mergeCell ref="BQ183:BX183"/>
    <mergeCell ref="BY183:CD183"/>
    <mergeCell ref="CE183:CJ183"/>
    <mergeCell ref="A166:B166"/>
    <mergeCell ref="C166:N166"/>
    <mergeCell ref="O166:T166"/>
    <mergeCell ref="U166:AG166"/>
    <mergeCell ref="AH166:AP166"/>
    <mergeCell ref="BI213:BP213"/>
    <mergeCell ref="BQ213:BX213"/>
    <mergeCell ref="BY213:CD213"/>
    <mergeCell ref="A183:B183"/>
    <mergeCell ref="C183:N183"/>
    <mergeCell ref="O183:T183"/>
    <mergeCell ref="U183:AG183"/>
    <mergeCell ref="AH183:AP183"/>
    <mergeCell ref="AQ183:AY183"/>
    <mergeCell ref="AZ183:BH183"/>
    <mergeCell ref="AZ181:BH181"/>
    <mergeCell ref="BI181:BP181"/>
    <mergeCell ref="BQ181:BX181"/>
    <mergeCell ref="BY181:CD181"/>
    <mergeCell ref="CE181:CJ181"/>
    <mergeCell ref="O213:T213"/>
    <mergeCell ref="U213:AG213"/>
    <mergeCell ref="AH213:AP213"/>
    <mergeCell ref="AQ213:AY213"/>
    <mergeCell ref="AZ213:BH213"/>
    <mergeCell ref="A181:B181"/>
    <mergeCell ref="C181:N181"/>
    <mergeCell ref="O181:T181"/>
    <mergeCell ref="U181:AG181"/>
    <mergeCell ref="AH181:AP181"/>
    <mergeCell ref="AQ181:AY181"/>
    <mergeCell ref="AZ142:BH142"/>
    <mergeCell ref="BI142:BP142"/>
    <mergeCell ref="BQ142:BX142"/>
    <mergeCell ref="BY142:CD142"/>
    <mergeCell ref="CE142:CJ142"/>
    <mergeCell ref="AZ180:BH180"/>
    <mergeCell ref="BI180:BP180"/>
    <mergeCell ref="BQ180:BX180"/>
    <mergeCell ref="BY180:CD180"/>
    <mergeCell ref="CE180:CJ180"/>
    <mergeCell ref="A142:B142"/>
    <mergeCell ref="C142:N142"/>
    <mergeCell ref="O142:T142"/>
    <mergeCell ref="U142:AG142"/>
    <mergeCell ref="AH142:AP142"/>
    <mergeCell ref="AQ142:AY142"/>
    <mergeCell ref="A131:B131"/>
    <mergeCell ref="C131:N131"/>
    <mergeCell ref="O131:T131"/>
    <mergeCell ref="U131:AG131"/>
    <mergeCell ref="AH131:AP131"/>
    <mergeCell ref="AQ131:AY131"/>
    <mergeCell ref="A278:B278"/>
    <mergeCell ref="C278:N278"/>
    <mergeCell ref="O278:T278"/>
    <mergeCell ref="U278:AG278"/>
    <mergeCell ref="AH278:AP278"/>
    <mergeCell ref="AQ278:AY278"/>
    <mergeCell ref="BY121:CD121"/>
    <mergeCell ref="CE121:CJ121"/>
    <mergeCell ref="AZ277:BH277"/>
    <mergeCell ref="BI277:BP277"/>
    <mergeCell ref="BQ277:BX277"/>
    <mergeCell ref="BY277:CD277"/>
    <mergeCell ref="CE277:CJ277"/>
    <mergeCell ref="BY122:CD122"/>
    <mergeCell ref="AZ131:BH131"/>
    <mergeCell ref="BI131:BP131"/>
    <mergeCell ref="CE110:CJ110"/>
    <mergeCell ref="A121:B121"/>
    <mergeCell ref="C121:N121"/>
    <mergeCell ref="O121:T121"/>
    <mergeCell ref="U121:AG121"/>
    <mergeCell ref="AH121:AP121"/>
    <mergeCell ref="AQ121:AY121"/>
    <mergeCell ref="AZ121:BH121"/>
    <mergeCell ref="BI121:BP121"/>
    <mergeCell ref="BQ121:BX121"/>
    <mergeCell ref="AQ109:AY109"/>
    <mergeCell ref="BI201:BP201"/>
    <mergeCell ref="A110:B110"/>
    <mergeCell ref="C110:N110"/>
    <mergeCell ref="O110:T110"/>
    <mergeCell ref="U110:AG110"/>
    <mergeCell ref="AH110:AP110"/>
    <mergeCell ref="AQ110:AY110"/>
    <mergeCell ref="AZ110:BH110"/>
    <mergeCell ref="BI110:BP110"/>
    <mergeCell ref="AZ202:BH202"/>
    <mergeCell ref="BI202:BP202"/>
    <mergeCell ref="C213:N213"/>
    <mergeCell ref="BY202:CD202"/>
    <mergeCell ref="CE202:CJ202"/>
    <mergeCell ref="A109:B109"/>
    <mergeCell ref="C109:N109"/>
    <mergeCell ref="O109:T109"/>
    <mergeCell ref="U109:AG109"/>
    <mergeCell ref="AH109:AP109"/>
    <mergeCell ref="A202:B202"/>
    <mergeCell ref="C202:N202"/>
    <mergeCell ref="O202:T202"/>
    <mergeCell ref="U202:AG202"/>
    <mergeCell ref="AH202:AP202"/>
    <mergeCell ref="AQ202:AY202"/>
    <mergeCell ref="C215:N215"/>
    <mergeCell ref="O215:T215"/>
    <mergeCell ref="U215:AG215"/>
    <mergeCell ref="AH215:AP215"/>
    <mergeCell ref="A213:B213"/>
    <mergeCell ref="AZ201:BH201"/>
    <mergeCell ref="AZ203:BH203"/>
    <mergeCell ref="AQ204:AY204"/>
    <mergeCell ref="AZ204:BH204"/>
    <mergeCell ref="A205:B205"/>
    <mergeCell ref="A201:B201"/>
    <mergeCell ref="C201:N201"/>
    <mergeCell ref="O201:T201"/>
    <mergeCell ref="U201:AG201"/>
    <mergeCell ref="AH201:AP201"/>
    <mergeCell ref="AQ201:AY201"/>
    <mergeCell ref="AZ200:BH200"/>
    <mergeCell ref="BI200:BP200"/>
    <mergeCell ref="BQ200:BX200"/>
    <mergeCell ref="BY200:CD200"/>
    <mergeCell ref="CE200:CJ200"/>
    <mergeCell ref="BQ201:BX201"/>
    <mergeCell ref="BY201:CD201"/>
    <mergeCell ref="CE201:CJ201"/>
    <mergeCell ref="BI199:BP199"/>
    <mergeCell ref="BQ199:BX199"/>
    <mergeCell ref="BY199:CD199"/>
    <mergeCell ref="CE199:CJ199"/>
    <mergeCell ref="A200:B200"/>
    <mergeCell ref="C200:N200"/>
    <mergeCell ref="O200:T200"/>
    <mergeCell ref="U200:AG200"/>
    <mergeCell ref="AH200:AP200"/>
    <mergeCell ref="AQ200:AY200"/>
    <mergeCell ref="BQ198:BX198"/>
    <mergeCell ref="BY198:CD198"/>
    <mergeCell ref="CE198:CJ198"/>
    <mergeCell ref="A199:B199"/>
    <mergeCell ref="C199:N199"/>
    <mergeCell ref="O199:T199"/>
    <mergeCell ref="U199:AG199"/>
    <mergeCell ref="AH199:AP199"/>
    <mergeCell ref="AQ199:AY199"/>
    <mergeCell ref="AZ199:BH199"/>
    <mergeCell ref="AZ197:BH197"/>
    <mergeCell ref="BY197:CD197"/>
    <mergeCell ref="CE197:CJ197"/>
    <mergeCell ref="A198:B198"/>
    <mergeCell ref="C198:N198"/>
    <mergeCell ref="O198:T198"/>
    <mergeCell ref="U198:AG198"/>
    <mergeCell ref="AH198:AP198"/>
    <mergeCell ref="AQ198:AY198"/>
    <mergeCell ref="AZ198:BH198"/>
    <mergeCell ref="A197:B197"/>
    <mergeCell ref="C197:N197"/>
    <mergeCell ref="O197:T197"/>
    <mergeCell ref="U197:AG197"/>
    <mergeCell ref="AH197:AP197"/>
    <mergeCell ref="AQ197:AY197"/>
    <mergeCell ref="CE182:CJ182"/>
    <mergeCell ref="A196:B196"/>
    <mergeCell ref="C196:N196"/>
    <mergeCell ref="O196:T196"/>
    <mergeCell ref="U196:AG196"/>
    <mergeCell ref="AH196:AP196"/>
    <mergeCell ref="AQ196:AY196"/>
    <mergeCell ref="AZ196:BH196"/>
    <mergeCell ref="BI196:BP196"/>
    <mergeCell ref="BY196:CD196"/>
    <mergeCell ref="A182:B182"/>
    <mergeCell ref="C182:N182"/>
    <mergeCell ref="O182:T182"/>
    <mergeCell ref="U182:AG182"/>
    <mergeCell ref="AH182:AP182"/>
    <mergeCell ref="AQ182:AY182"/>
    <mergeCell ref="A173:B173"/>
    <mergeCell ref="C173:N173"/>
    <mergeCell ref="O173:T173"/>
    <mergeCell ref="U173:AG173"/>
    <mergeCell ref="AH173:AP173"/>
    <mergeCell ref="AQ173:AY173"/>
    <mergeCell ref="U164:AG164"/>
    <mergeCell ref="AH164:AP164"/>
    <mergeCell ref="AQ164:AY164"/>
    <mergeCell ref="AZ164:BH164"/>
    <mergeCell ref="BI164:BP164"/>
    <mergeCell ref="BQ164:BX164"/>
    <mergeCell ref="A180:B180"/>
    <mergeCell ref="C180:N180"/>
    <mergeCell ref="O180:T180"/>
    <mergeCell ref="U180:AG180"/>
    <mergeCell ref="AH180:AP180"/>
    <mergeCell ref="AQ180:AY180"/>
    <mergeCell ref="BQ153:BX153"/>
    <mergeCell ref="BY153:CD153"/>
    <mergeCell ref="CE153:CJ153"/>
    <mergeCell ref="BY179:CD179"/>
    <mergeCell ref="CE179:CJ179"/>
    <mergeCell ref="BY164:CD164"/>
    <mergeCell ref="CE164:CJ164"/>
    <mergeCell ref="BQ173:BX173"/>
    <mergeCell ref="BY173:CD173"/>
    <mergeCell ref="CE173:CJ173"/>
    <mergeCell ref="BY152:CD152"/>
    <mergeCell ref="CE152:CJ152"/>
    <mergeCell ref="A153:B153"/>
    <mergeCell ref="C153:N153"/>
    <mergeCell ref="O153:T153"/>
    <mergeCell ref="U153:AG153"/>
    <mergeCell ref="AH153:AP153"/>
    <mergeCell ref="AQ153:AY153"/>
    <mergeCell ref="AZ153:BH153"/>
    <mergeCell ref="BI153:BP153"/>
    <mergeCell ref="CE151:CJ151"/>
    <mergeCell ref="A152:B152"/>
    <mergeCell ref="C152:N152"/>
    <mergeCell ref="O152:T152"/>
    <mergeCell ref="U152:AG152"/>
    <mergeCell ref="AH152:AP152"/>
    <mergeCell ref="AQ152:AY152"/>
    <mergeCell ref="AZ152:BH152"/>
    <mergeCell ref="BI152:BP152"/>
    <mergeCell ref="BQ152:BX152"/>
    <mergeCell ref="BY140:CD140"/>
    <mergeCell ref="CE140:CJ140"/>
    <mergeCell ref="A151:B151"/>
    <mergeCell ref="C151:N151"/>
    <mergeCell ref="O151:T151"/>
    <mergeCell ref="U151:AG151"/>
    <mergeCell ref="AH151:AP151"/>
    <mergeCell ref="AQ151:AY151"/>
    <mergeCell ref="BQ151:BX151"/>
    <mergeCell ref="BY151:CD151"/>
    <mergeCell ref="CE129:CJ129"/>
    <mergeCell ref="A140:B140"/>
    <mergeCell ref="C140:N140"/>
    <mergeCell ref="O140:T140"/>
    <mergeCell ref="U140:AG140"/>
    <mergeCell ref="AH140:AP140"/>
    <mergeCell ref="AQ140:AY140"/>
    <mergeCell ref="AZ140:BH140"/>
    <mergeCell ref="BI140:BP140"/>
    <mergeCell ref="BQ140:BX140"/>
    <mergeCell ref="AZ119:BH119"/>
    <mergeCell ref="BI119:BP119"/>
    <mergeCell ref="BQ119:BX119"/>
    <mergeCell ref="BY119:CD119"/>
    <mergeCell ref="CE119:CJ119"/>
    <mergeCell ref="A129:B129"/>
    <mergeCell ref="C129:N129"/>
    <mergeCell ref="O129:T129"/>
    <mergeCell ref="U129:AG129"/>
    <mergeCell ref="AH129:AP129"/>
    <mergeCell ref="BI107:BP107"/>
    <mergeCell ref="BQ107:BX107"/>
    <mergeCell ref="BY107:CD107"/>
    <mergeCell ref="CE107:CJ107"/>
    <mergeCell ref="A119:B119"/>
    <mergeCell ref="C119:N119"/>
    <mergeCell ref="O119:T119"/>
    <mergeCell ref="U119:AG119"/>
    <mergeCell ref="AH119:AP119"/>
    <mergeCell ref="AQ119:AY119"/>
    <mergeCell ref="A107:B107"/>
    <mergeCell ref="C107:N107"/>
    <mergeCell ref="O107:T107"/>
    <mergeCell ref="U107:AG107"/>
    <mergeCell ref="AH107:AP107"/>
    <mergeCell ref="AQ107:AY107"/>
    <mergeCell ref="A277:B277"/>
    <mergeCell ref="C277:N277"/>
    <mergeCell ref="O277:T277"/>
    <mergeCell ref="U277:AG277"/>
    <mergeCell ref="AH277:AP277"/>
    <mergeCell ref="AQ277:AY277"/>
    <mergeCell ref="AZ106:BH106"/>
    <mergeCell ref="BI106:BP106"/>
    <mergeCell ref="BQ106:BX106"/>
    <mergeCell ref="BY106:CD106"/>
    <mergeCell ref="CE106:CJ106"/>
    <mergeCell ref="BY257:CD257"/>
    <mergeCell ref="CE257:CJ257"/>
    <mergeCell ref="BY116:CD116"/>
    <mergeCell ref="CE116:CJ116"/>
    <mergeCell ref="AZ107:BH107"/>
    <mergeCell ref="A106:B106"/>
    <mergeCell ref="C106:N106"/>
    <mergeCell ref="O106:T106"/>
    <mergeCell ref="U106:AG106"/>
    <mergeCell ref="AH106:AP106"/>
    <mergeCell ref="AQ106:AY106"/>
    <mergeCell ref="A195:B195"/>
    <mergeCell ref="C195:N195"/>
    <mergeCell ref="O195:T195"/>
    <mergeCell ref="U195:AG195"/>
    <mergeCell ref="AH195:AP195"/>
    <mergeCell ref="AQ195:AY195"/>
    <mergeCell ref="AZ195:BH195"/>
    <mergeCell ref="BI195:BP195"/>
    <mergeCell ref="BQ195:BX195"/>
    <mergeCell ref="AZ214:BH214"/>
    <mergeCell ref="BI214:BP214"/>
    <mergeCell ref="BQ214:BX214"/>
    <mergeCell ref="BQ196:BX196"/>
    <mergeCell ref="BI197:BP197"/>
    <mergeCell ref="BQ197:BX197"/>
    <mergeCell ref="BI198:BP198"/>
    <mergeCell ref="BY212:CD212"/>
    <mergeCell ref="CE212:CJ212"/>
    <mergeCell ref="BY214:CD214"/>
    <mergeCell ref="CE214:CJ214"/>
    <mergeCell ref="BY194:CD194"/>
    <mergeCell ref="CE194:CJ194"/>
    <mergeCell ref="BY195:CD195"/>
    <mergeCell ref="CE195:CJ195"/>
    <mergeCell ref="CE196:CJ196"/>
    <mergeCell ref="AZ194:BH194"/>
    <mergeCell ref="BI194:BP194"/>
    <mergeCell ref="BQ194:BX194"/>
    <mergeCell ref="A214:B214"/>
    <mergeCell ref="C214:N214"/>
    <mergeCell ref="O214:T214"/>
    <mergeCell ref="U214:AG214"/>
    <mergeCell ref="AH214:AP214"/>
    <mergeCell ref="AQ214:AY214"/>
    <mergeCell ref="BQ212:BX212"/>
    <mergeCell ref="BI193:BP193"/>
    <mergeCell ref="BQ193:BX193"/>
    <mergeCell ref="BY193:CD193"/>
    <mergeCell ref="CE193:CJ193"/>
    <mergeCell ref="A194:B194"/>
    <mergeCell ref="C194:N194"/>
    <mergeCell ref="O194:T194"/>
    <mergeCell ref="U194:AG194"/>
    <mergeCell ref="AH194:AP194"/>
    <mergeCell ref="AQ194:AY194"/>
    <mergeCell ref="BQ192:BX192"/>
    <mergeCell ref="BY192:CD192"/>
    <mergeCell ref="CE192:CJ192"/>
    <mergeCell ref="A193:B193"/>
    <mergeCell ref="C193:N193"/>
    <mergeCell ref="O193:T193"/>
    <mergeCell ref="U193:AG193"/>
    <mergeCell ref="AH193:AP193"/>
    <mergeCell ref="AQ193:AY193"/>
    <mergeCell ref="AZ193:BH193"/>
    <mergeCell ref="BY191:CD191"/>
    <mergeCell ref="CE191:CJ191"/>
    <mergeCell ref="A192:B192"/>
    <mergeCell ref="C192:N192"/>
    <mergeCell ref="O192:T192"/>
    <mergeCell ref="U192:AG192"/>
    <mergeCell ref="AH192:AP192"/>
    <mergeCell ref="AQ192:AY192"/>
    <mergeCell ref="AZ192:BH192"/>
    <mergeCell ref="BI192:BP192"/>
    <mergeCell ref="CE190:CJ190"/>
    <mergeCell ref="A191:B191"/>
    <mergeCell ref="C191:N191"/>
    <mergeCell ref="O191:T191"/>
    <mergeCell ref="U191:AG191"/>
    <mergeCell ref="AH191:AP191"/>
    <mergeCell ref="AQ191:AY191"/>
    <mergeCell ref="AZ191:BH191"/>
    <mergeCell ref="BI191:BP191"/>
    <mergeCell ref="BQ191:BX191"/>
    <mergeCell ref="AH190:AP190"/>
    <mergeCell ref="AQ190:AY190"/>
    <mergeCell ref="AZ190:BH190"/>
    <mergeCell ref="BI190:BP190"/>
    <mergeCell ref="BQ190:BX190"/>
    <mergeCell ref="BY190:CD190"/>
    <mergeCell ref="AZ212:BH212"/>
    <mergeCell ref="BI212:BP212"/>
    <mergeCell ref="AQ211:AY211"/>
    <mergeCell ref="A189:B189"/>
    <mergeCell ref="C189:N189"/>
    <mergeCell ref="O189:T189"/>
    <mergeCell ref="U189:AG189"/>
    <mergeCell ref="AH189:AP189"/>
    <mergeCell ref="AQ189:AY189"/>
    <mergeCell ref="AZ189:BH189"/>
    <mergeCell ref="A212:B212"/>
    <mergeCell ref="C212:N212"/>
    <mergeCell ref="O212:T212"/>
    <mergeCell ref="U212:AG212"/>
    <mergeCell ref="AH212:AP212"/>
    <mergeCell ref="AQ212:AY212"/>
    <mergeCell ref="AQ170:AY170"/>
    <mergeCell ref="BQ170:BX170"/>
    <mergeCell ref="BY170:CD170"/>
    <mergeCell ref="CE170:CJ170"/>
    <mergeCell ref="AZ211:BH211"/>
    <mergeCell ref="BI211:BP211"/>
    <mergeCell ref="BQ211:BX211"/>
    <mergeCell ref="BY211:CD211"/>
    <mergeCell ref="CE211:CJ211"/>
    <mergeCell ref="BI189:BP189"/>
    <mergeCell ref="AH155:AP155"/>
    <mergeCell ref="AQ155:AY155"/>
    <mergeCell ref="AZ155:BH155"/>
    <mergeCell ref="BY155:CD155"/>
    <mergeCell ref="CE155:CJ155"/>
    <mergeCell ref="A170:B170"/>
    <mergeCell ref="C170:N170"/>
    <mergeCell ref="O170:T170"/>
    <mergeCell ref="U170:AG170"/>
    <mergeCell ref="AH170:AP170"/>
    <mergeCell ref="A179:B179"/>
    <mergeCell ref="C179:N179"/>
    <mergeCell ref="O179:T179"/>
    <mergeCell ref="U179:AG179"/>
    <mergeCell ref="AH179:AP179"/>
    <mergeCell ref="AQ179:AY179"/>
    <mergeCell ref="CE150:CJ150"/>
    <mergeCell ref="AZ178:BH178"/>
    <mergeCell ref="BI178:BP178"/>
    <mergeCell ref="BQ178:BX178"/>
    <mergeCell ref="BY178:CD178"/>
    <mergeCell ref="CE178:CJ178"/>
    <mergeCell ref="BI155:BP155"/>
    <mergeCell ref="BQ155:BX155"/>
    <mergeCell ref="AZ151:BH151"/>
    <mergeCell ref="BI151:BP151"/>
    <mergeCell ref="A164:B164"/>
    <mergeCell ref="C164:N164"/>
    <mergeCell ref="O164:T164"/>
    <mergeCell ref="AZ150:BH150"/>
    <mergeCell ref="BI150:BP150"/>
    <mergeCell ref="BQ150:BX150"/>
    <mergeCell ref="A155:B155"/>
    <mergeCell ref="C155:N155"/>
    <mergeCell ref="O155:T155"/>
    <mergeCell ref="U155:AG155"/>
    <mergeCell ref="A150:B150"/>
    <mergeCell ref="C150:N150"/>
    <mergeCell ref="O150:T150"/>
    <mergeCell ref="U150:AG150"/>
    <mergeCell ref="AH150:AP150"/>
    <mergeCell ref="AQ150:AY150"/>
    <mergeCell ref="A178:B178"/>
    <mergeCell ref="C178:N178"/>
    <mergeCell ref="O178:T178"/>
    <mergeCell ref="U178:AG178"/>
    <mergeCell ref="AH178:AP178"/>
    <mergeCell ref="AQ178:AY178"/>
    <mergeCell ref="AQ138:AY138"/>
    <mergeCell ref="AZ138:BH138"/>
    <mergeCell ref="BI138:BP138"/>
    <mergeCell ref="BQ138:BX138"/>
    <mergeCell ref="BY138:CD138"/>
    <mergeCell ref="CE138:CJ138"/>
    <mergeCell ref="AZ137:BH137"/>
    <mergeCell ref="BI137:BP137"/>
    <mergeCell ref="BQ137:BX137"/>
    <mergeCell ref="BY137:CD137"/>
    <mergeCell ref="CE137:CJ137"/>
    <mergeCell ref="A138:B138"/>
    <mergeCell ref="C138:N138"/>
    <mergeCell ref="O138:T138"/>
    <mergeCell ref="U138:AG138"/>
    <mergeCell ref="AH138:AP138"/>
    <mergeCell ref="A137:B137"/>
    <mergeCell ref="C137:N137"/>
    <mergeCell ref="O137:T137"/>
    <mergeCell ref="U137:AG137"/>
    <mergeCell ref="AH137:AP137"/>
    <mergeCell ref="AQ137:AY137"/>
    <mergeCell ref="A127:B127"/>
    <mergeCell ref="C127:N127"/>
    <mergeCell ref="O127:T127"/>
    <mergeCell ref="U127:AG127"/>
    <mergeCell ref="AH127:AP127"/>
    <mergeCell ref="AQ127:AY127"/>
    <mergeCell ref="A126:B126"/>
    <mergeCell ref="C126:N126"/>
    <mergeCell ref="O126:T126"/>
    <mergeCell ref="U126:AG126"/>
    <mergeCell ref="AH126:AP126"/>
    <mergeCell ref="AQ126:AY126"/>
    <mergeCell ref="A136:B136"/>
    <mergeCell ref="C136:N136"/>
    <mergeCell ref="O136:T136"/>
    <mergeCell ref="U136:AG136"/>
    <mergeCell ref="AH136:AP136"/>
    <mergeCell ref="AQ136:AY136"/>
    <mergeCell ref="A257:B257"/>
    <mergeCell ref="C257:N257"/>
    <mergeCell ref="O257:T257"/>
    <mergeCell ref="U257:AG257"/>
    <mergeCell ref="AH257:AP257"/>
    <mergeCell ref="AQ257:AY257"/>
    <mergeCell ref="BI220:BP220"/>
    <mergeCell ref="BQ220:BX220"/>
    <mergeCell ref="BY220:CD220"/>
    <mergeCell ref="CE220:CJ220"/>
    <mergeCell ref="BI136:BP136"/>
    <mergeCell ref="BQ136:BX136"/>
    <mergeCell ref="CE136:CJ136"/>
    <mergeCell ref="BY176:CD176"/>
    <mergeCell ref="CE176:CJ176"/>
    <mergeCell ref="BY150:CD150"/>
    <mergeCell ref="A120:B120"/>
    <mergeCell ref="C120:N120"/>
    <mergeCell ref="O120:T120"/>
    <mergeCell ref="U120:AG120"/>
    <mergeCell ref="AH120:AP120"/>
    <mergeCell ref="AZ220:BH220"/>
    <mergeCell ref="AZ136:BH136"/>
    <mergeCell ref="A146:B146"/>
    <mergeCell ref="C146:N146"/>
    <mergeCell ref="O146:T146"/>
    <mergeCell ref="AQ120:AY120"/>
    <mergeCell ref="AZ120:BH120"/>
    <mergeCell ref="BI120:BP120"/>
    <mergeCell ref="BQ120:BX120"/>
    <mergeCell ref="AZ104:BH104"/>
    <mergeCell ref="BI104:BP104"/>
    <mergeCell ref="BQ104:BX104"/>
    <mergeCell ref="AZ116:BH116"/>
    <mergeCell ref="BI116:BP116"/>
    <mergeCell ref="BQ116:BX116"/>
    <mergeCell ref="BY103:CD103"/>
    <mergeCell ref="CE103:CJ103"/>
    <mergeCell ref="A104:B104"/>
    <mergeCell ref="C104:N104"/>
    <mergeCell ref="O104:T104"/>
    <mergeCell ref="U104:AG104"/>
    <mergeCell ref="AH104:AP104"/>
    <mergeCell ref="BY104:CD104"/>
    <mergeCell ref="CE104:CJ104"/>
    <mergeCell ref="BQ103:BX103"/>
    <mergeCell ref="BY102:CD102"/>
    <mergeCell ref="CE102:CJ102"/>
    <mergeCell ref="AQ104:AY104"/>
    <mergeCell ref="A103:B103"/>
    <mergeCell ref="C103:N103"/>
    <mergeCell ref="O103:T103"/>
    <mergeCell ref="U103:AG103"/>
    <mergeCell ref="AH103:AP103"/>
    <mergeCell ref="AQ103:AY103"/>
    <mergeCell ref="AZ103:BH103"/>
    <mergeCell ref="BQ102:BX102"/>
    <mergeCell ref="BI103:BP103"/>
    <mergeCell ref="AQ102:AY102"/>
    <mergeCell ref="BI100:BP100"/>
    <mergeCell ref="BQ100:BX100"/>
    <mergeCell ref="AZ101:BH101"/>
    <mergeCell ref="BI101:BP101"/>
    <mergeCell ref="O101:T101"/>
    <mergeCell ref="U101:AG101"/>
    <mergeCell ref="AH101:AP101"/>
    <mergeCell ref="AQ101:AY101"/>
    <mergeCell ref="AZ102:BH102"/>
    <mergeCell ref="BI102:BP102"/>
    <mergeCell ref="BY101:CD101"/>
    <mergeCell ref="CE101:CJ101"/>
    <mergeCell ref="A102:B102"/>
    <mergeCell ref="C102:N102"/>
    <mergeCell ref="O102:T102"/>
    <mergeCell ref="BQ101:BX101"/>
    <mergeCell ref="U102:AG102"/>
    <mergeCell ref="AH102:AP102"/>
    <mergeCell ref="A101:B101"/>
    <mergeCell ref="C101:N101"/>
    <mergeCell ref="BY99:CD99"/>
    <mergeCell ref="CE99:CJ99"/>
    <mergeCell ref="A100:B100"/>
    <mergeCell ref="C100:N100"/>
    <mergeCell ref="O100:T100"/>
    <mergeCell ref="U100:AG100"/>
    <mergeCell ref="AH100:AP100"/>
    <mergeCell ref="BY100:CD100"/>
    <mergeCell ref="CE100:CJ100"/>
    <mergeCell ref="AZ100:BH100"/>
    <mergeCell ref="AQ100:AY100"/>
    <mergeCell ref="A99:B99"/>
    <mergeCell ref="C99:N99"/>
    <mergeCell ref="O99:T99"/>
    <mergeCell ref="U99:AG99"/>
    <mergeCell ref="AH99:AP99"/>
    <mergeCell ref="AQ99:AY99"/>
    <mergeCell ref="BQ99:BX99"/>
    <mergeCell ref="AZ98:BH98"/>
    <mergeCell ref="BI98:BP98"/>
    <mergeCell ref="BQ98:BX98"/>
    <mergeCell ref="BI99:BP99"/>
    <mergeCell ref="AQ98:AY98"/>
    <mergeCell ref="AZ99:BH99"/>
    <mergeCell ref="BI96:BP96"/>
    <mergeCell ref="BQ96:BX96"/>
    <mergeCell ref="A97:B97"/>
    <mergeCell ref="C97:N97"/>
    <mergeCell ref="O97:T97"/>
    <mergeCell ref="U97:AG97"/>
    <mergeCell ref="AH97:AP97"/>
    <mergeCell ref="AQ97:AY97"/>
    <mergeCell ref="AZ97:BH97"/>
    <mergeCell ref="BI97:BP97"/>
    <mergeCell ref="BY97:CD97"/>
    <mergeCell ref="CE97:CJ97"/>
    <mergeCell ref="A98:B98"/>
    <mergeCell ref="C98:N98"/>
    <mergeCell ref="O98:T98"/>
    <mergeCell ref="BQ97:BX97"/>
    <mergeCell ref="U98:AG98"/>
    <mergeCell ref="AH98:AP98"/>
    <mergeCell ref="BY98:CD98"/>
    <mergeCell ref="CE98:CJ98"/>
    <mergeCell ref="BY95:CD95"/>
    <mergeCell ref="CE95:CJ95"/>
    <mergeCell ref="A96:B96"/>
    <mergeCell ref="C96:N96"/>
    <mergeCell ref="O96:T96"/>
    <mergeCell ref="U96:AG96"/>
    <mergeCell ref="AH96:AP96"/>
    <mergeCell ref="BY96:CD96"/>
    <mergeCell ref="CE96:CJ96"/>
    <mergeCell ref="AZ96:BH96"/>
    <mergeCell ref="BY94:CD94"/>
    <mergeCell ref="CE94:CJ94"/>
    <mergeCell ref="AQ96:AY96"/>
    <mergeCell ref="A95:B95"/>
    <mergeCell ref="C95:N95"/>
    <mergeCell ref="O95:T95"/>
    <mergeCell ref="U95:AG95"/>
    <mergeCell ref="AH95:AP95"/>
    <mergeCell ref="AQ95:AY95"/>
    <mergeCell ref="AZ95:BH95"/>
    <mergeCell ref="U94:AG94"/>
    <mergeCell ref="AH94:AP94"/>
    <mergeCell ref="BQ95:BX95"/>
    <mergeCell ref="AZ94:BH94"/>
    <mergeCell ref="BI94:BP94"/>
    <mergeCell ref="BQ94:BX94"/>
    <mergeCell ref="BI95:BP95"/>
    <mergeCell ref="AQ94:AY94"/>
    <mergeCell ref="A93:B93"/>
    <mergeCell ref="C93:N93"/>
    <mergeCell ref="O93:T93"/>
    <mergeCell ref="U93:AG93"/>
    <mergeCell ref="AH93:AP93"/>
    <mergeCell ref="AQ93:AY93"/>
    <mergeCell ref="A94:B94"/>
    <mergeCell ref="C94:N94"/>
    <mergeCell ref="O94:T94"/>
    <mergeCell ref="BQ93:BX93"/>
    <mergeCell ref="AZ92:BH92"/>
    <mergeCell ref="BI92:BP92"/>
    <mergeCell ref="BQ92:BX92"/>
    <mergeCell ref="A92:B92"/>
    <mergeCell ref="C92:N92"/>
    <mergeCell ref="O92:T92"/>
    <mergeCell ref="BY92:CD92"/>
    <mergeCell ref="CE92:CJ92"/>
    <mergeCell ref="AZ93:BH93"/>
    <mergeCell ref="BI93:BP93"/>
    <mergeCell ref="BY93:CD93"/>
    <mergeCell ref="CE93:CJ93"/>
    <mergeCell ref="U92:AG92"/>
    <mergeCell ref="AH92:AP92"/>
    <mergeCell ref="AQ92:AY92"/>
    <mergeCell ref="A89:B89"/>
    <mergeCell ref="C89:N89"/>
    <mergeCell ref="O89:T89"/>
    <mergeCell ref="U89:AG89"/>
    <mergeCell ref="AH89:AP89"/>
    <mergeCell ref="AQ89:AY89"/>
    <mergeCell ref="A90:B90"/>
    <mergeCell ref="AH87:BH87"/>
    <mergeCell ref="BI87:CD87"/>
    <mergeCell ref="CE87:CL87"/>
    <mergeCell ref="AH88:AP88"/>
    <mergeCell ref="AQ88:AY88"/>
    <mergeCell ref="CE89:CJ89"/>
    <mergeCell ref="BK84:BQ84"/>
    <mergeCell ref="BR84:BY84"/>
    <mergeCell ref="BY88:CD88"/>
    <mergeCell ref="AK84:AR84"/>
    <mergeCell ref="A85:CL85"/>
    <mergeCell ref="A87:B88"/>
    <mergeCell ref="C87:N88"/>
    <mergeCell ref="CE88:CJ88"/>
    <mergeCell ref="O87:T88"/>
    <mergeCell ref="U87:AG88"/>
    <mergeCell ref="A84:B84"/>
    <mergeCell ref="C84:N84"/>
    <mergeCell ref="O84:R84"/>
    <mergeCell ref="S84:Z84"/>
    <mergeCell ref="AA84:AJ84"/>
    <mergeCell ref="AS83:BA83"/>
    <mergeCell ref="AS84:BA84"/>
    <mergeCell ref="AS81:BA81"/>
    <mergeCell ref="BB81:BJ81"/>
    <mergeCell ref="BK81:BQ81"/>
    <mergeCell ref="BR81:BY81"/>
    <mergeCell ref="A83:B83"/>
    <mergeCell ref="C83:N83"/>
    <mergeCell ref="O83:R83"/>
    <mergeCell ref="S83:Z83"/>
    <mergeCell ref="AA83:AJ83"/>
    <mergeCell ref="AK83:AR83"/>
    <mergeCell ref="A81:B81"/>
    <mergeCell ref="C81:N81"/>
    <mergeCell ref="O81:R81"/>
    <mergeCell ref="S81:Z81"/>
    <mergeCell ref="AA81:AJ81"/>
    <mergeCell ref="AK81:AR81"/>
    <mergeCell ref="O79:AR79"/>
    <mergeCell ref="AS79:BY79"/>
    <mergeCell ref="O80:R80"/>
    <mergeCell ref="S80:Z80"/>
    <mergeCell ref="AA80:AJ80"/>
    <mergeCell ref="AK80:AR80"/>
    <mergeCell ref="AS80:BA80"/>
    <mergeCell ref="BB80:BJ80"/>
    <mergeCell ref="BK80:BQ80"/>
    <mergeCell ref="BR80:BY80"/>
    <mergeCell ref="AS77:BA77"/>
    <mergeCell ref="AS70:BA70"/>
    <mergeCell ref="BK77:BQ77"/>
    <mergeCell ref="BR77:BY77"/>
    <mergeCell ref="BZ77:CE77"/>
    <mergeCell ref="CF77:CJ77"/>
    <mergeCell ref="BB77:BJ77"/>
    <mergeCell ref="CF70:CJ70"/>
    <mergeCell ref="BZ71:CE71"/>
    <mergeCell ref="CF71:CJ71"/>
    <mergeCell ref="A77:B77"/>
    <mergeCell ref="C77:N77"/>
    <mergeCell ref="O77:R77"/>
    <mergeCell ref="S77:Z77"/>
    <mergeCell ref="AA77:AJ77"/>
    <mergeCell ref="AK77:AR77"/>
    <mergeCell ref="A70:B70"/>
    <mergeCell ref="C70:N70"/>
    <mergeCell ref="O70:R70"/>
    <mergeCell ref="S70:Z70"/>
    <mergeCell ref="AA70:AJ70"/>
    <mergeCell ref="AK70:AR70"/>
    <mergeCell ref="BZ69:CE69"/>
    <mergeCell ref="CF69:CJ69"/>
    <mergeCell ref="BB69:BJ69"/>
    <mergeCell ref="BB70:BJ70"/>
    <mergeCell ref="BK70:BQ70"/>
    <mergeCell ref="BR70:BY70"/>
    <mergeCell ref="BZ70:CE70"/>
    <mergeCell ref="A69:B69"/>
    <mergeCell ref="C69:N69"/>
    <mergeCell ref="O69:R69"/>
    <mergeCell ref="S69:Z69"/>
    <mergeCell ref="AA69:AJ69"/>
    <mergeCell ref="AK69:AR69"/>
    <mergeCell ref="AS69:BA69"/>
    <mergeCell ref="AK68:AR68"/>
    <mergeCell ref="AS68:BA68"/>
    <mergeCell ref="BB68:BJ68"/>
    <mergeCell ref="BK68:BQ68"/>
    <mergeCell ref="BR68:BY68"/>
    <mergeCell ref="BK69:BQ69"/>
    <mergeCell ref="BR69:BY69"/>
    <mergeCell ref="BR67:BY67"/>
    <mergeCell ref="BZ67:CE67"/>
    <mergeCell ref="CF67:CJ67"/>
    <mergeCell ref="A68:B68"/>
    <mergeCell ref="C68:N68"/>
    <mergeCell ref="O68:R68"/>
    <mergeCell ref="S68:Z68"/>
    <mergeCell ref="AA68:AJ68"/>
    <mergeCell ref="CF66:CJ66"/>
    <mergeCell ref="A67:B67"/>
    <mergeCell ref="C67:N67"/>
    <mergeCell ref="O67:R67"/>
    <mergeCell ref="S67:Z67"/>
    <mergeCell ref="AA67:AJ67"/>
    <mergeCell ref="AK67:AR67"/>
    <mergeCell ref="AS67:BA67"/>
    <mergeCell ref="BB67:BJ67"/>
    <mergeCell ref="BK67:BQ67"/>
    <mergeCell ref="CF65:CJ65"/>
    <mergeCell ref="A66:B66"/>
    <mergeCell ref="C66:N66"/>
    <mergeCell ref="O66:R66"/>
    <mergeCell ref="S66:Z66"/>
    <mergeCell ref="AA66:AJ66"/>
    <mergeCell ref="AK66:AR66"/>
    <mergeCell ref="AS66:BA66"/>
    <mergeCell ref="BB66:BJ66"/>
    <mergeCell ref="BK66:BQ66"/>
    <mergeCell ref="AK65:AR65"/>
    <mergeCell ref="AS65:BA65"/>
    <mergeCell ref="BB65:BJ65"/>
    <mergeCell ref="BK65:BQ65"/>
    <mergeCell ref="BR65:BY65"/>
    <mergeCell ref="BZ65:CE65"/>
    <mergeCell ref="BB64:BJ64"/>
    <mergeCell ref="BK64:BQ64"/>
    <mergeCell ref="BR64:BY64"/>
    <mergeCell ref="BZ64:CE64"/>
    <mergeCell ref="CF64:CJ64"/>
    <mergeCell ref="A65:B65"/>
    <mergeCell ref="C65:N65"/>
    <mergeCell ref="O65:R65"/>
    <mergeCell ref="S65:Z65"/>
    <mergeCell ref="AA65:AJ65"/>
    <mergeCell ref="BR63:BY63"/>
    <mergeCell ref="BZ63:CE63"/>
    <mergeCell ref="CF63:CJ63"/>
    <mergeCell ref="A64:B64"/>
    <mergeCell ref="C64:N64"/>
    <mergeCell ref="O64:R64"/>
    <mergeCell ref="S64:Z64"/>
    <mergeCell ref="AA64:AJ64"/>
    <mergeCell ref="AK64:AR64"/>
    <mergeCell ref="AS64:BA64"/>
    <mergeCell ref="CF62:CJ62"/>
    <mergeCell ref="A63:B63"/>
    <mergeCell ref="C63:N63"/>
    <mergeCell ref="O63:R63"/>
    <mergeCell ref="S63:Z63"/>
    <mergeCell ref="AA63:AJ63"/>
    <mergeCell ref="AK63:AR63"/>
    <mergeCell ref="AS63:BA63"/>
    <mergeCell ref="BB63:BJ63"/>
    <mergeCell ref="BK63:BQ63"/>
    <mergeCell ref="AK62:AR62"/>
    <mergeCell ref="AS62:BA62"/>
    <mergeCell ref="BB62:BJ62"/>
    <mergeCell ref="BK62:BQ62"/>
    <mergeCell ref="BR62:BY62"/>
    <mergeCell ref="BZ62:CE62"/>
    <mergeCell ref="AK61:AR61"/>
    <mergeCell ref="BZ61:CE61"/>
    <mergeCell ref="CF61:CJ61"/>
    <mergeCell ref="BZ59:CE59"/>
    <mergeCell ref="CF59:CJ59"/>
    <mergeCell ref="A62:B62"/>
    <mergeCell ref="C62:N62"/>
    <mergeCell ref="O62:R62"/>
    <mergeCell ref="S62:Z62"/>
    <mergeCell ref="AA62:AJ62"/>
    <mergeCell ref="BR59:BY59"/>
    <mergeCell ref="BR61:BY61"/>
    <mergeCell ref="AS60:BA60"/>
    <mergeCell ref="BB60:BJ60"/>
    <mergeCell ref="BK60:BQ60"/>
    <mergeCell ref="A61:B61"/>
    <mergeCell ref="C61:N61"/>
    <mergeCell ref="O61:R61"/>
    <mergeCell ref="S61:Z61"/>
    <mergeCell ref="AA61:AJ61"/>
    <mergeCell ref="AS59:BA59"/>
    <mergeCell ref="AS61:BA61"/>
    <mergeCell ref="BB61:BJ61"/>
    <mergeCell ref="BK61:BQ61"/>
    <mergeCell ref="BB59:BJ59"/>
    <mergeCell ref="BK59:BQ59"/>
    <mergeCell ref="A59:B59"/>
    <mergeCell ref="C59:N59"/>
    <mergeCell ref="O59:R59"/>
    <mergeCell ref="S59:Z59"/>
    <mergeCell ref="AA59:AJ59"/>
    <mergeCell ref="AK59:AR59"/>
    <mergeCell ref="AS58:BA58"/>
    <mergeCell ref="BB58:BJ58"/>
    <mergeCell ref="BK58:BQ58"/>
    <mergeCell ref="BR58:BY58"/>
    <mergeCell ref="BZ58:CE58"/>
    <mergeCell ref="CF58:CJ58"/>
    <mergeCell ref="A55:CK55"/>
    <mergeCell ref="A57:B58"/>
    <mergeCell ref="C57:N58"/>
    <mergeCell ref="O57:AR57"/>
    <mergeCell ref="AS57:BY57"/>
    <mergeCell ref="BZ57:CL57"/>
    <mergeCell ref="O58:R58"/>
    <mergeCell ref="S58:Z58"/>
    <mergeCell ref="AA58:AJ58"/>
    <mergeCell ref="AK58:AR58"/>
    <mergeCell ref="AS54:BA54"/>
    <mergeCell ref="BB54:BJ54"/>
    <mergeCell ref="BK54:BQ54"/>
    <mergeCell ref="BR54:BY54"/>
    <mergeCell ref="AK53:AR53"/>
    <mergeCell ref="AS53:BA53"/>
    <mergeCell ref="BB53:BJ53"/>
    <mergeCell ref="BK53:BQ53"/>
    <mergeCell ref="BR53:BY53"/>
    <mergeCell ref="A54:E54"/>
    <mergeCell ref="F54:N54"/>
    <mergeCell ref="O54:R54"/>
    <mergeCell ref="S54:Z54"/>
    <mergeCell ref="AA54:AJ54"/>
    <mergeCell ref="AK52:AR52"/>
    <mergeCell ref="AK54:AR54"/>
    <mergeCell ref="BR52:BY52"/>
    <mergeCell ref="A53:E53"/>
    <mergeCell ref="F53:N53"/>
    <mergeCell ref="O53:R53"/>
    <mergeCell ref="S53:Z53"/>
    <mergeCell ref="AA53:AJ53"/>
    <mergeCell ref="BK51:BQ51"/>
    <mergeCell ref="BR51:BY51"/>
    <mergeCell ref="A52:E52"/>
    <mergeCell ref="F52:N52"/>
    <mergeCell ref="O52:R52"/>
    <mergeCell ref="S52:Z52"/>
    <mergeCell ref="AA52:AJ52"/>
    <mergeCell ref="AS52:BA52"/>
    <mergeCell ref="BB52:BJ52"/>
    <mergeCell ref="BK52:BQ52"/>
    <mergeCell ref="A50:E51"/>
    <mergeCell ref="F50:N51"/>
    <mergeCell ref="O50:AR50"/>
    <mergeCell ref="AS50:BY50"/>
    <mergeCell ref="O51:R51"/>
    <mergeCell ref="S51:Z51"/>
    <mergeCell ref="AA51:AJ51"/>
    <mergeCell ref="AK51:AR51"/>
    <mergeCell ref="AS51:BA51"/>
    <mergeCell ref="BB51:BJ51"/>
    <mergeCell ref="AS48:BA48"/>
    <mergeCell ref="BB48:BJ48"/>
    <mergeCell ref="BK48:BQ48"/>
    <mergeCell ref="BR48:BY48"/>
    <mergeCell ref="A49:BQ49"/>
    <mergeCell ref="BR49:BY49"/>
    <mergeCell ref="AS47:BA47"/>
    <mergeCell ref="BB47:BJ47"/>
    <mergeCell ref="BK47:BQ47"/>
    <mergeCell ref="BR47:BY47"/>
    <mergeCell ref="A48:E48"/>
    <mergeCell ref="F48:N48"/>
    <mergeCell ref="O48:R48"/>
    <mergeCell ref="S48:Z48"/>
    <mergeCell ref="AA48:AJ48"/>
    <mergeCell ref="AK48:AR48"/>
    <mergeCell ref="AS46:BA46"/>
    <mergeCell ref="BB46:BJ46"/>
    <mergeCell ref="BK46:BQ46"/>
    <mergeCell ref="BR46:BY46"/>
    <mergeCell ref="A47:E47"/>
    <mergeCell ref="F47:N47"/>
    <mergeCell ref="O47:R47"/>
    <mergeCell ref="S47:Z47"/>
    <mergeCell ref="AA47:AJ47"/>
    <mergeCell ref="AK47:AR47"/>
    <mergeCell ref="AS45:BA45"/>
    <mergeCell ref="BB45:BJ45"/>
    <mergeCell ref="BK45:BQ45"/>
    <mergeCell ref="BR45:BY45"/>
    <mergeCell ref="A46:E46"/>
    <mergeCell ref="F46:N46"/>
    <mergeCell ref="O46:R46"/>
    <mergeCell ref="S46:Z46"/>
    <mergeCell ref="AA46:AJ46"/>
    <mergeCell ref="AK46:AR46"/>
    <mergeCell ref="A43:BQ43"/>
    <mergeCell ref="BR43:BY43"/>
    <mergeCell ref="A44:E45"/>
    <mergeCell ref="F44:N45"/>
    <mergeCell ref="O44:AR44"/>
    <mergeCell ref="AS44:BY44"/>
    <mergeCell ref="O45:R45"/>
    <mergeCell ref="S45:Z45"/>
    <mergeCell ref="AA45:AJ45"/>
    <mergeCell ref="AK45:AR45"/>
    <mergeCell ref="AS42:BA42"/>
    <mergeCell ref="BB42:BJ42"/>
    <mergeCell ref="BK42:BQ42"/>
    <mergeCell ref="BR42:BY42"/>
    <mergeCell ref="BZ42:CE42"/>
    <mergeCell ref="CF42:CJ42"/>
    <mergeCell ref="A42:E42"/>
    <mergeCell ref="F42:N42"/>
    <mergeCell ref="O42:R42"/>
    <mergeCell ref="S42:Z42"/>
    <mergeCell ref="AA42:AJ42"/>
    <mergeCell ref="AK42:AR42"/>
    <mergeCell ref="AS41:BA41"/>
    <mergeCell ref="BB41:BJ41"/>
    <mergeCell ref="BK41:BQ41"/>
    <mergeCell ref="BR41:BY41"/>
    <mergeCell ref="BZ41:CE41"/>
    <mergeCell ref="CF41:CJ41"/>
    <mergeCell ref="A41:E41"/>
    <mergeCell ref="F41:N41"/>
    <mergeCell ref="O41:R41"/>
    <mergeCell ref="S41:Z41"/>
    <mergeCell ref="AA41:AJ41"/>
    <mergeCell ref="AK41:AR41"/>
    <mergeCell ref="AS40:BA40"/>
    <mergeCell ref="BB40:BJ40"/>
    <mergeCell ref="BK40:BQ40"/>
    <mergeCell ref="BR40:BY40"/>
    <mergeCell ref="BZ40:CE40"/>
    <mergeCell ref="CF40:CJ40"/>
    <mergeCell ref="BK39:BQ39"/>
    <mergeCell ref="BR39:BY39"/>
    <mergeCell ref="BZ39:CE39"/>
    <mergeCell ref="CF39:CJ39"/>
    <mergeCell ref="A40:E40"/>
    <mergeCell ref="F40:N40"/>
    <mergeCell ref="O40:R40"/>
    <mergeCell ref="S40:Z40"/>
    <mergeCell ref="AA40:AJ40"/>
    <mergeCell ref="AK40:AR40"/>
    <mergeCell ref="O39:R39"/>
    <mergeCell ref="S39:Z39"/>
    <mergeCell ref="AA39:AJ39"/>
    <mergeCell ref="AK39:AR39"/>
    <mergeCell ref="AS39:BA39"/>
    <mergeCell ref="BB39:BJ39"/>
    <mergeCell ref="BZ36:CE36"/>
    <mergeCell ref="CF36:CJ36"/>
    <mergeCell ref="BZ34:CE34"/>
    <mergeCell ref="CF34:CJ34"/>
    <mergeCell ref="A37:CK37"/>
    <mergeCell ref="A38:E39"/>
    <mergeCell ref="F38:N39"/>
    <mergeCell ref="O38:AR38"/>
    <mergeCell ref="AS38:BY38"/>
    <mergeCell ref="BZ38:CL38"/>
    <mergeCell ref="A36:E36"/>
    <mergeCell ref="F36:N36"/>
    <mergeCell ref="O36:R36"/>
    <mergeCell ref="S36:Z36"/>
    <mergeCell ref="AA36:AJ36"/>
    <mergeCell ref="AK36:AR36"/>
    <mergeCell ref="AS36:BA36"/>
    <mergeCell ref="BB36:BJ36"/>
    <mergeCell ref="BK36:BQ36"/>
    <mergeCell ref="BB34:BJ34"/>
    <mergeCell ref="BK34:BQ34"/>
    <mergeCell ref="BR33:BY33"/>
    <mergeCell ref="BR34:BY34"/>
    <mergeCell ref="BR36:BY36"/>
    <mergeCell ref="AS34:BA34"/>
    <mergeCell ref="BZ33:CE33"/>
    <mergeCell ref="CF33:CJ33"/>
    <mergeCell ref="A34:E34"/>
    <mergeCell ref="F34:N34"/>
    <mergeCell ref="O34:R34"/>
    <mergeCell ref="S34:Z34"/>
    <mergeCell ref="AA34:AJ34"/>
    <mergeCell ref="AK34:AR34"/>
    <mergeCell ref="CF32:CJ32"/>
    <mergeCell ref="A33:E33"/>
    <mergeCell ref="F33:N33"/>
    <mergeCell ref="O33:R33"/>
    <mergeCell ref="S33:Z33"/>
    <mergeCell ref="AA33:AJ33"/>
    <mergeCell ref="AK33:AR33"/>
    <mergeCell ref="AS33:BA33"/>
    <mergeCell ref="BB33:BJ33"/>
    <mergeCell ref="BK33:BQ33"/>
    <mergeCell ref="AK32:AR32"/>
    <mergeCell ref="AS32:BA32"/>
    <mergeCell ref="BB32:BJ32"/>
    <mergeCell ref="BK32:BQ32"/>
    <mergeCell ref="BR32:BY32"/>
    <mergeCell ref="BZ32:CE32"/>
    <mergeCell ref="BP28:BW28"/>
    <mergeCell ref="A29:CK29"/>
    <mergeCell ref="A31:E32"/>
    <mergeCell ref="F31:N32"/>
    <mergeCell ref="O31:AR31"/>
    <mergeCell ref="AS31:BY31"/>
    <mergeCell ref="BZ31:CL31"/>
    <mergeCell ref="O32:R32"/>
    <mergeCell ref="S32:Z32"/>
    <mergeCell ref="AA32:AJ32"/>
    <mergeCell ref="BP27:BW27"/>
    <mergeCell ref="A28:D28"/>
    <mergeCell ref="E28:J28"/>
    <mergeCell ref="K28:P28"/>
    <mergeCell ref="Q28:X28"/>
    <mergeCell ref="Y28:AD28"/>
    <mergeCell ref="AE28:AL28"/>
    <mergeCell ref="AM28:AV28"/>
    <mergeCell ref="AW28:BF28"/>
    <mergeCell ref="BG28:BO28"/>
    <mergeCell ref="BP26:BW26"/>
    <mergeCell ref="A27:D27"/>
    <mergeCell ref="E27:J27"/>
    <mergeCell ref="K27:P27"/>
    <mergeCell ref="Q27:X27"/>
    <mergeCell ref="Y27:AD27"/>
    <mergeCell ref="AE27:AL27"/>
    <mergeCell ref="AM27:AV27"/>
    <mergeCell ref="AW27:BF27"/>
    <mergeCell ref="BG27:BO27"/>
    <mergeCell ref="BP25:BW25"/>
    <mergeCell ref="A26:D26"/>
    <mergeCell ref="E26:J26"/>
    <mergeCell ref="K26:P26"/>
    <mergeCell ref="Q26:X26"/>
    <mergeCell ref="Y26:AD26"/>
    <mergeCell ref="AE26:AL26"/>
    <mergeCell ref="AM26:AV26"/>
    <mergeCell ref="AW26:BF26"/>
    <mergeCell ref="BG26:BO26"/>
    <mergeCell ref="Q25:X25"/>
    <mergeCell ref="Y25:AD25"/>
    <mergeCell ref="AE25:AL25"/>
    <mergeCell ref="AM25:AV25"/>
    <mergeCell ref="AW25:BF25"/>
    <mergeCell ref="BG25:BO25"/>
    <mergeCell ref="BP22:BW22"/>
    <mergeCell ref="BX22:CC22"/>
    <mergeCell ref="CD22:CJ22"/>
    <mergeCell ref="A23:BO23"/>
    <mergeCell ref="BP23:BW23"/>
    <mergeCell ref="A24:D25"/>
    <mergeCell ref="E24:J25"/>
    <mergeCell ref="K24:AL24"/>
    <mergeCell ref="AM24:BW24"/>
    <mergeCell ref="K25:P25"/>
    <mergeCell ref="CD21:CJ21"/>
    <mergeCell ref="A22:D22"/>
    <mergeCell ref="E22:J22"/>
    <mergeCell ref="K22:P22"/>
    <mergeCell ref="Q22:X22"/>
    <mergeCell ref="Y22:AD22"/>
    <mergeCell ref="AE22:AL22"/>
    <mergeCell ref="AM22:AV22"/>
    <mergeCell ref="AW22:BF22"/>
    <mergeCell ref="BG22:BO22"/>
    <mergeCell ref="AE21:AL21"/>
    <mergeCell ref="AM21:AV21"/>
    <mergeCell ref="AW21:BF21"/>
    <mergeCell ref="BG21:BO21"/>
    <mergeCell ref="BP21:BW21"/>
    <mergeCell ref="BX21:CC21"/>
    <mergeCell ref="AW20:BF20"/>
    <mergeCell ref="BG20:BO20"/>
    <mergeCell ref="BP20:BW20"/>
    <mergeCell ref="BX20:CC20"/>
    <mergeCell ref="CD20:CJ20"/>
    <mergeCell ref="A21:D21"/>
    <mergeCell ref="E21:J21"/>
    <mergeCell ref="K21:P21"/>
    <mergeCell ref="Q21:X21"/>
    <mergeCell ref="Y21:AD21"/>
    <mergeCell ref="BP19:BW19"/>
    <mergeCell ref="BX19:CC19"/>
    <mergeCell ref="CD19:CJ19"/>
    <mergeCell ref="A20:D20"/>
    <mergeCell ref="E20:J20"/>
    <mergeCell ref="K20:P20"/>
    <mergeCell ref="Q20:X20"/>
    <mergeCell ref="Y20:AD20"/>
    <mergeCell ref="AE20:AL20"/>
    <mergeCell ref="AM20:AV20"/>
    <mergeCell ref="CD18:CJ18"/>
    <mergeCell ref="A19:D19"/>
    <mergeCell ref="E19:J19"/>
    <mergeCell ref="K19:P19"/>
    <mergeCell ref="Q19:X19"/>
    <mergeCell ref="Y19:AD19"/>
    <mergeCell ref="AE19:AL19"/>
    <mergeCell ref="AM19:AV19"/>
    <mergeCell ref="AW19:BF19"/>
    <mergeCell ref="BG19:BO19"/>
    <mergeCell ref="AE18:AL18"/>
    <mergeCell ref="AM18:AV18"/>
    <mergeCell ref="AW18:BF18"/>
    <mergeCell ref="BG18:BO18"/>
    <mergeCell ref="BP18:BW18"/>
    <mergeCell ref="BX18:CC18"/>
    <mergeCell ref="A15:CL15"/>
    <mergeCell ref="A16:BW16"/>
    <mergeCell ref="A17:D18"/>
    <mergeCell ref="E17:J18"/>
    <mergeCell ref="K17:AL17"/>
    <mergeCell ref="AM17:BW17"/>
    <mergeCell ref="BX17:CL17"/>
    <mergeCell ref="K18:P18"/>
    <mergeCell ref="Q18:X18"/>
    <mergeCell ref="Y18:AD18"/>
    <mergeCell ref="A9:CL9"/>
    <mergeCell ref="A10:CL10"/>
    <mergeCell ref="A11:CL11"/>
    <mergeCell ref="A12:CL12"/>
    <mergeCell ref="A13:CL13"/>
    <mergeCell ref="A14:CL14"/>
    <mergeCell ref="C7:H7"/>
    <mergeCell ref="I7:T7"/>
    <mergeCell ref="U7:AE7"/>
    <mergeCell ref="AF7:CI7"/>
    <mergeCell ref="CJ7:CL7"/>
    <mergeCell ref="A8:CL8"/>
    <mergeCell ref="A6:B6"/>
    <mergeCell ref="C6:H6"/>
    <mergeCell ref="I6:T6"/>
    <mergeCell ref="U6:AE6"/>
    <mergeCell ref="AF6:CI6"/>
    <mergeCell ref="CJ6:CL6"/>
    <mergeCell ref="A4:B4"/>
    <mergeCell ref="C4:BG4"/>
    <mergeCell ref="BH4:CI4"/>
    <mergeCell ref="CJ4:CL4"/>
    <mergeCell ref="A5:BG5"/>
    <mergeCell ref="BH5:CI5"/>
    <mergeCell ref="CJ5:CL5"/>
    <mergeCell ref="A1:CL1"/>
    <mergeCell ref="A2:B2"/>
    <mergeCell ref="C2:BG2"/>
    <mergeCell ref="BH2:CI2"/>
    <mergeCell ref="CJ2:CL2"/>
    <mergeCell ref="A3:BG3"/>
    <mergeCell ref="BH3:CI3"/>
    <mergeCell ref="CJ3:CL3"/>
    <mergeCell ref="A71:B71"/>
    <mergeCell ref="C71:N71"/>
    <mergeCell ref="O71:R71"/>
    <mergeCell ref="S71:Z71"/>
    <mergeCell ref="AA71:AJ71"/>
    <mergeCell ref="AK71:AR71"/>
    <mergeCell ref="AS72:BA72"/>
    <mergeCell ref="BB72:BJ72"/>
    <mergeCell ref="AS71:BA71"/>
    <mergeCell ref="BB71:BJ71"/>
    <mergeCell ref="BK71:BQ71"/>
    <mergeCell ref="BR71:BY71"/>
    <mergeCell ref="BK72:BQ72"/>
    <mergeCell ref="BR72:BY72"/>
    <mergeCell ref="A72:B72"/>
    <mergeCell ref="C72:N72"/>
    <mergeCell ref="O72:R72"/>
    <mergeCell ref="S72:Z72"/>
    <mergeCell ref="AA72:AJ72"/>
    <mergeCell ref="AK72:AR72"/>
    <mergeCell ref="BZ72:CE72"/>
    <mergeCell ref="CF72:CJ72"/>
    <mergeCell ref="BY221:CD221"/>
    <mergeCell ref="CE221:CJ221"/>
    <mergeCell ref="A78:BQ78"/>
    <mergeCell ref="BR78:BY78"/>
    <mergeCell ref="A79:B80"/>
    <mergeCell ref="C79:N80"/>
    <mergeCell ref="A82:B82"/>
    <mergeCell ref="C82:N82"/>
    <mergeCell ref="O82:R82"/>
    <mergeCell ref="S82:Z82"/>
    <mergeCell ref="AA82:AJ82"/>
    <mergeCell ref="AK82:AR82"/>
    <mergeCell ref="A220:B220"/>
    <mergeCell ref="C220:N220"/>
    <mergeCell ref="O220:T220"/>
    <mergeCell ref="U220:AG220"/>
    <mergeCell ref="AH220:AP220"/>
    <mergeCell ref="AQ220:AY220"/>
    <mergeCell ref="BY278:CD278"/>
    <mergeCell ref="CE278:CJ278"/>
    <mergeCell ref="AS82:BA82"/>
    <mergeCell ref="BB82:BJ82"/>
    <mergeCell ref="BK82:BQ82"/>
    <mergeCell ref="BR82:BY82"/>
    <mergeCell ref="BB83:BJ83"/>
    <mergeCell ref="BK83:BQ83"/>
    <mergeCell ref="BR83:BY83"/>
    <mergeCell ref="BB84:BJ84"/>
    <mergeCell ref="AZ279:BH279"/>
    <mergeCell ref="BI279:BP279"/>
    <mergeCell ref="BQ279:BX279"/>
    <mergeCell ref="AZ278:BH278"/>
    <mergeCell ref="BI278:BP278"/>
    <mergeCell ref="BQ278:BX278"/>
    <mergeCell ref="A279:B279"/>
    <mergeCell ref="C279:N279"/>
    <mergeCell ref="O279:T279"/>
    <mergeCell ref="U279:AG279"/>
    <mergeCell ref="AH279:AP279"/>
    <mergeCell ref="AQ279:AY279"/>
    <mergeCell ref="CE280:CJ280"/>
    <mergeCell ref="CE281:CJ281"/>
    <mergeCell ref="BY279:CD279"/>
    <mergeCell ref="CE279:CJ279"/>
    <mergeCell ref="A280:B280"/>
    <mergeCell ref="C280:N280"/>
    <mergeCell ref="O280:T280"/>
    <mergeCell ref="U280:AG280"/>
    <mergeCell ref="AH280:AP280"/>
    <mergeCell ref="AQ280:AY280"/>
    <mergeCell ref="AZ281:BH281"/>
    <mergeCell ref="BI281:BP281"/>
    <mergeCell ref="BY281:CD281"/>
    <mergeCell ref="BQ281:BX281"/>
    <mergeCell ref="AZ280:BH280"/>
    <mergeCell ref="BI280:BP280"/>
    <mergeCell ref="BQ280:BX280"/>
    <mergeCell ref="BY280:CD280"/>
    <mergeCell ref="A281:B281"/>
    <mergeCell ref="C281:N281"/>
    <mergeCell ref="O281:T281"/>
    <mergeCell ref="U281:AG281"/>
    <mergeCell ref="AH281:AP281"/>
    <mergeCell ref="AQ281:AY281"/>
    <mergeCell ref="A282:B282"/>
    <mergeCell ref="C282:N282"/>
    <mergeCell ref="O282:T282"/>
    <mergeCell ref="U282:AG282"/>
    <mergeCell ref="AH282:AP282"/>
    <mergeCell ref="AQ282:AY282"/>
    <mergeCell ref="CE284:CJ284"/>
    <mergeCell ref="BY283:CD283"/>
    <mergeCell ref="CE283:CJ283"/>
    <mergeCell ref="A284:B284"/>
    <mergeCell ref="C284:N284"/>
    <mergeCell ref="O284:T284"/>
    <mergeCell ref="U284:AG284"/>
    <mergeCell ref="AH284:AP284"/>
    <mergeCell ref="AQ284:AY284"/>
    <mergeCell ref="AQ285:AY285"/>
    <mergeCell ref="AZ285:BH285"/>
    <mergeCell ref="AZ284:BH284"/>
    <mergeCell ref="BI284:BP284"/>
    <mergeCell ref="BQ284:BX284"/>
    <mergeCell ref="BY284:CD284"/>
    <mergeCell ref="AQ286:AY286"/>
    <mergeCell ref="A285:B285"/>
    <mergeCell ref="AZ286:BH286"/>
    <mergeCell ref="BI285:BP285"/>
    <mergeCell ref="BQ285:BX285"/>
    <mergeCell ref="BY285:CD285"/>
    <mergeCell ref="C285:N285"/>
    <mergeCell ref="O285:T285"/>
    <mergeCell ref="U285:AG285"/>
    <mergeCell ref="AH285:AP285"/>
    <mergeCell ref="BI286:BP286"/>
    <mergeCell ref="BQ286:BX286"/>
    <mergeCell ref="BY286:CD286"/>
    <mergeCell ref="CE286:CJ286"/>
    <mergeCell ref="CE285:CJ285"/>
    <mergeCell ref="A286:B286"/>
    <mergeCell ref="C286:N286"/>
    <mergeCell ref="O286:T286"/>
    <mergeCell ref="U286:AG286"/>
    <mergeCell ref="AH286:AP286"/>
    <mergeCell ref="A116:B116"/>
    <mergeCell ref="C116:N116"/>
    <mergeCell ref="O116:T116"/>
    <mergeCell ref="U116:AG116"/>
    <mergeCell ref="AH116:AP116"/>
    <mergeCell ref="AQ116:AY116"/>
    <mergeCell ref="A105:B105"/>
    <mergeCell ref="C105:N105"/>
    <mergeCell ref="O105:T105"/>
    <mergeCell ref="U105:AG105"/>
    <mergeCell ref="AH105:AP105"/>
    <mergeCell ref="AQ105:AY105"/>
    <mergeCell ref="BQ105:BX105"/>
    <mergeCell ref="BY105:CD105"/>
    <mergeCell ref="CE105:CJ105"/>
    <mergeCell ref="AH115:AP115"/>
    <mergeCell ref="AQ115:AY115"/>
    <mergeCell ref="AZ115:BH115"/>
    <mergeCell ref="BI115:BP115"/>
    <mergeCell ref="BQ115:BX115"/>
    <mergeCell ref="AZ105:BH105"/>
    <mergeCell ref="BI105:BP105"/>
    <mergeCell ref="CE109:CJ109"/>
    <mergeCell ref="BY115:CD115"/>
    <mergeCell ref="CE115:CJ115"/>
    <mergeCell ref="AZ108:BH108"/>
    <mergeCell ref="BI108:BP108"/>
    <mergeCell ref="BQ114:BX114"/>
    <mergeCell ref="BY114:CD114"/>
    <mergeCell ref="CE114:CJ114"/>
    <mergeCell ref="BQ110:BX110"/>
    <mergeCell ref="BY110:CD110"/>
    <mergeCell ref="BI147:BP147"/>
    <mergeCell ref="BQ147:BX147"/>
    <mergeCell ref="AZ109:BH109"/>
    <mergeCell ref="BI109:BP109"/>
    <mergeCell ref="BQ109:BX109"/>
    <mergeCell ref="BY109:CD109"/>
    <mergeCell ref="AZ126:BH126"/>
    <mergeCell ref="BY126:CD126"/>
    <mergeCell ref="AZ127:BH127"/>
    <mergeCell ref="BI127:BP127"/>
    <mergeCell ref="A108:B108"/>
    <mergeCell ref="C108:N108"/>
    <mergeCell ref="O108:T108"/>
    <mergeCell ref="U108:AG108"/>
    <mergeCell ref="AH108:AP108"/>
    <mergeCell ref="AQ108:AY108"/>
    <mergeCell ref="AZ146:BH146"/>
    <mergeCell ref="BY147:CD147"/>
    <mergeCell ref="CE147:CJ147"/>
    <mergeCell ref="BQ108:BX108"/>
    <mergeCell ref="BY108:CD108"/>
    <mergeCell ref="CE108:CJ108"/>
    <mergeCell ref="BY120:CD120"/>
    <mergeCell ref="CE120:CJ120"/>
    <mergeCell ref="BY136:CD136"/>
    <mergeCell ref="CE146:CJ146"/>
    <mergeCell ref="A147:B147"/>
    <mergeCell ref="C147:N147"/>
    <mergeCell ref="O147:T147"/>
    <mergeCell ref="U147:AG147"/>
    <mergeCell ref="AH147:AP147"/>
    <mergeCell ref="AQ147:AY147"/>
    <mergeCell ref="A111:B111"/>
    <mergeCell ref="C111:N111"/>
    <mergeCell ref="O111:T111"/>
    <mergeCell ref="U111:AG111"/>
    <mergeCell ref="AH111:AP111"/>
    <mergeCell ref="BI146:BP146"/>
    <mergeCell ref="A115:B115"/>
    <mergeCell ref="C115:N115"/>
    <mergeCell ref="O115:T115"/>
    <mergeCell ref="U115:AG115"/>
    <mergeCell ref="BI111:BP111"/>
    <mergeCell ref="BQ111:BX111"/>
    <mergeCell ref="BY111:CD111"/>
    <mergeCell ref="BQ146:BX146"/>
    <mergeCell ref="BY146:CD146"/>
    <mergeCell ref="BI126:BP126"/>
    <mergeCell ref="BQ126:BX126"/>
    <mergeCell ref="BQ145:BX145"/>
    <mergeCell ref="BY145:CD145"/>
    <mergeCell ref="BQ127:BX127"/>
    <mergeCell ref="CE111:CJ111"/>
    <mergeCell ref="U146:AG146"/>
    <mergeCell ref="AH146:AP146"/>
    <mergeCell ref="AQ146:AY146"/>
    <mergeCell ref="CE145:CJ145"/>
    <mergeCell ref="AZ117:BH117"/>
    <mergeCell ref="BI117:BP117"/>
    <mergeCell ref="AZ122:BH122"/>
    <mergeCell ref="BI122:BP122"/>
    <mergeCell ref="AQ111:AY111"/>
    <mergeCell ref="A145:B145"/>
    <mergeCell ref="C145:N145"/>
    <mergeCell ref="O145:T145"/>
    <mergeCell ref="U145:AG145"/>
    <mergeCell ref="AH145:AP145"/>
    <mergeCell ref="AQ145:AY145"/>
    <mergeCell ref="O117:T117"/>
    <mergeCell ref="U117:AG117"/>
    <mergeCell ref="AH117:AP117"/>
    <mergeCell ref="AQ117:AY117"/>
    <mergeCell ref="A114:B114"/>
    <mergeCell ref="C114:N114"/>
    <mergeCell ref="O114:T114"/>
    <mergeCell ref="U114:AG114"/>
    <mergeCell ref="AH114:AP114"/>
    <mergeCell ref="AQ114:AY114"/>
    <mergeCell ref="A117:B117"/>
    <mergeCell ref="C117:N117"/>
    <mergeCell ref="CE118:CJ118"/>
    <mergeCell ref="BQ117:BX117"/>
    <mergeCell ref="BY117:CD117"/>
    <mergeCell ref="CE117:CJ117"/>
    <mergeCell ref="BQ118:BX118"/>
    <mergeCell ref="BY118:CD118"/>
    <mergeCell ref="A118:B118"/>
    <mergeCell ref="C118:N118"/>
    <mergeCell ref="AQ118:AY118"/>
    <mergeCell ref="A149:B149"/>
    <mergeCell ref="C149:N149"/>
    <mergeCell ref="O149:T149"/>
    <mergeCell ref="U149:AG149"/>
    <mergeCell ref="AH149:AP149"/>
    <mergeCell ref="AQ149:AY149"/>
    <mergeCell ref="O118:T118"/>
    <mergeCell ref="U118:AG118"/>
    <mergeCell ref="AH118:AP118"/>
    <mergeCell ref="BY91:CD91"/>
    <mergeCell ref="CE91:CJ91"/>
    <mergeCell ref="A91:B91"/>
    <mergeCell ref="C91:N91"/>
    <mergeCell ref="O91:T91"/>
    <mergeCell ref="U91:AG91"/>
    <mergeCell ref="AH91:AP91"/>
    <mergeCell ref="AQ91:AY91"/>
    <mergeCell ref="AZ91:BH91"/>
    <mergeCell ref="BI91:BP91"/>
    <mergeCell ref="BQ91:BX91"/>
    <mergeCell ref="AZ114:BH114"/>
    <mergeCell ref="BI114:BP114"/>
    <mergeCell ref="AZ145:BH145"/>
    <mergeCell ref="BI145:BP145"/>
    <mergeCell ref="AZ118:BH118"/>
    <mergeCell ref="BI118:BP118"/>
    <mergeCell ref="AZ111:BH111"/>
    <mergeCell ref="BQ122:BX122"/>
    <mergeCell ref="AZ130:BH130"/>
    <mergeCell ref="A176:B176"/>
    <mergeCell ref="C176:N176"/>
    <mergeCell ref="O176:T176"/>
    <mergeCell ref="U176:AG176"/>
    <mergeCell ref="AH176:AP176"/>
    <mergeCell ref="AQ176:AY176"/>
    <mergeCell ref="A122:B122"/>
    <mergeCell ref="C122:N122"/>
    <mergeCell ref="AZ176:BH176"/>
    <mergeCell ref="AQ124:AY124"/>
    <mergeCell ref="BI143:BP143"/>
    <mergeCell ref="BQ143:BX143"/>
    <mergeCell ref="A125:B125"/>
    <mergeCell ref="C125:N125"/>
    <mergeCell ref="O125:T125"/>
    <mergeCell ref="U125:AG125"/>
    <mergeCell ref="BY143:CD143"/>
    <mergeCell ref="CE143:CJ143"/>
    <mergeCell ref="O122:T122"/>
    <mergeCell ref="U122:AG122"/>
    <mergeCell ref="AH122:AP122"/>
    <mergeCell ref="AQ122:AY122"/>
    <mergeCell ref="CE122:CJ122"/>
    <mergeCell ref="AZ124:BH124"/>
    <mergeCell ref="BI124:BP124"/>
    <mergeCell ref="BQ124:BX124"/>
    <mergeCell ref="BY124:CD124"/>
    <mergeCell ref="CE124:CJ124"/>
    <mergeCell ref="A124:B124"/>
    <mergeCell ref="C124:N124"/>
    <mergeCell ref="O124:T124"/>
    <mergeCell ref="U124:AG124"/>
    <mergeCell ref="AH124:AP124"/>
    <mergeCell ref="AH125:AP125"/>
    <mergeCell ref="AQ125:AY125"/>
    <mergeCell ref="AQ135:AY135"/>
    <mergeCell ref="AZ125:BH125"/>
    <mergeCell ref="BI125:BP125"/>
    <mergeCell ref="BQ125:BX125"/>
    <mergeCell ref="AZ135:BH135"/>
    <mergeCell ref="BI135:BP135"/>
    <mergeCell ref="BQ135:BX135"/>
    <mergeCell ref="AQ132:AY132"/>
    <mergeCell ref="BY125:CD125"/>
    <mergeCell ref="CE125:CJ125"/>
    <mergeCell ref="CE126:CJ126"/>
    <mergeCell ref="BY127:CD127"/>
    <mergeCell ref="CE127:CJ127"/>
    <mergeCell ref="AQ129:AY129"/>
    <mergeCell ref="AZ129:BH129"/>
    <mergeCell ref="BI129:BP129"/>
    <mergeCell ref="BQ129:BX129"/>
    <mergeCell ref="BY129:CD129"/>
    <mergeCell ref="BY135:CD135"/>
    <mergeCell ref="CE135:CJ135"/>
    <mergeCell ref="A135:B135"/>
    <mergeCell ref="C135:N135"/>
    <mergeCell ref="O135:T135"/>
    <mergeCell ref="U135:AG135"/>
    <mergeCell ref="AH135:AP135"/>
    <mergeCell ref="A143:B143"/>
    <mergeCell ref="C143:N143"/>
    <mergeCell ref="O143:T143"/>
    <mergeCell ref="U143:AG143"/>
    <mergeCell ref="AH143:AP143"/>
    <mergeCell ref="AQ143:AY143"/>
    <mergeCell ref="BY141:CD141"/>
    <mergeCell ref="BI174:BP174"/>
    <mergeCell ref="BQ174:BX174"/>
    <mergeCell ref="BY174:CD174"/>
    <mergeCell ref="CE174:CJ174"/>
    <mergeCell ref="CE141:CJ141"/>
    <mergeCell ref="BI149:BP149"/>
    <mergeCell ref="BQ149:BX149"/>
    <mergeCell ref="BY149:CD149"/>
    <mergeCell ref="CE149:CJ149"/>
    <mergeCell ref="AQ174:AY174"/>
    <mergeCell ref="AH141:AP141"/>
    <mergeCell ref="AQ141:AY141"/>
    <mergeCell ref="AZ141:BH141"/>
    <mergeCell ref="BI141:BP141"/>
    <mergeCell ref="BQ141:BX141"/>
    <mergeCell ref="AZ143:BH143"/>
    <mergeCell ref="AZ174:BH174"/>
    <mergeCell ref="AZ149:BH149"/>
    <mergeCell ref="AZ147:BH147"/>
    <mergeCell ref="C128:N128"/>
    <mergeCell ref="O128:T128"/>
    <mergeCell ref="U128:AG128"/>
    <mergeCell ref="AH128:AP128"/>
    <mergeCell ref="AQ128:AY128"/>
    <mergeCell ref="A174:B174"/>
    <mergeCell ref="C174:N174"/>
    <mergeCell ref="O174:T174"/>
    <mergeCell ref="U174:AG174"/>
    <mergeCell ref="AH174:AP174"/>
    <mergeCell ref="BY139:CD139"/>
    <mergeCell ref="CE139:CJ139"/>
    <mergeCell ref="CL341:CL342"/>
    <mergeCell ref="A337:CL337"/>
    <mergeCell ref="AZ128:BH128"/>
    <mergeCell ref="BI128:BP128"/>
    <mergeCell ref="BQ128:BX128"/>
    <mergeCell ref="BY128:CD128"/>
    <mergeCell ref="CE128:CJ128"/>
    <mergeCell ref="A128:B128"/>
    <mergeCell ref="A130:B130"/>
    <mergeCell ref="C130:N130"/>
    <mergeCell ref="O130:T130"/>
    <mergeCell ref="U130:AG130"/>
    <mergeCell ref="AH130:AP130"/>
    <mergeCell ref="AQ130:AY130"/>
    <mergeCell ref="BI130:BP130"/>
    <mergeCell ref="BQ130:BX130"/>
    <mergeCell ref="BY130:CD130"/>
    <mergeCell ref="CE130:CJ130"/>
    <mergeCell ref="BQ131:BX131"/>
    <mergeCell ref="BY131:CD131"/>
    <mergeCell ref="CE131:CJ131"/>
    <mergeCell ref="AZ132:BH132"/>
    <mergeCell ref="BI132:BP132"/>
    <mergeCell ref="BQ132:BX132"/>
    <mergeCell ref="BY132:CD132"/>
    <mergeCell ref="CE132:CJ132"/>
    <mergeCell ref="A132:B132"/>
    <mergeCell ref="C132:N132"/>
    <mergeCell ref="O132:T132"/>
    <mergeCell ref="U132:AG132"/>
    <mergeCell ref="AH132:AP132"/>
    <mergeCell ref="BQ133:BX133"/>
    <mergeCell ref="A133:B133"/>
    <mergeCell ref="C133:N133"/>
    <mergeCell ref="O133:T133"/>
    <mergeCell ref="U133:AG133"/>
    <mergeCell ref="AH133:AP133"/>
    <mergeCell ref="AQ133:AY133"/>
    <mergeCell ref="A141:B141"/>
    <mergeCell ref="BY133:CD133"/>
    <mergeCell ref="CE133:CJ133"/>
    <mergeCell ref="AZ172:BH172"/>
    <mergeCell ref="BI172:BP172"/>
    <mergeCell ref="BQ172:BX172"/>
    <mergeCell ref="BY172:CD172"/>
    <mergeCell ref="CE172:CJ172"/>
    <mergeCell ref="AZ133:BH133"/>
    <mergeCell ref="BI133:BP133"/>
    <mergeCell ref="A172:B172"/>
    <mergeCell ref="C172:N172"/>
    <mergeCell ref="O172:T172"/>
    <mergeCell ref="U172:AG172"/>
    <mergeCell ref="AH172:AP172"/>
    <mergeCell ref="AQ172:AY172"/>
    <mergeCell ref="C141:N141"/>
    <mergeCell ref="O141:T141"/>
    <mergeCell ref="U141:AG141"/>
    <mergeCell ref="AZ139:BH139"/>
    <mergeCell ref="BI139:BP139"/>
    <mergeCell ref="BQ139:BX139"/>
    <mergeCell ref="A139:B139"/>
    <mergeCell ref="C139:N139"/>
    <mergeCell ref="O139:T139"/>
    <mergeCell ref="U139:AG139"/>
    <mergeCell ref="AH139:AP139"/>
    <mergeCell ref="AQ139:AY139"/>
    <mergeCell ref="BI148:BP148"/>
    <mergeCell ref="BQ148:BX148"/>
    <mergeCell ref="BY148:CD148"/>
    <mergeCell ref="CE148:CJ148"/>
    <mergeCell ref="A148:B148"/>
    <mergeCell ref="C148:N148"/>
    <mergeCell ref="O148:T148"/>
    <mergeCell ref="U148:AG148"/>
    <mergeCell ref="AH148:AP148"/>
    <mergeCell ref="AQ148:AY148"/>
    <mergeCell ref="AZ148:BH148"/>
    <mergeCell ref="CE169:CJ169"/>
    <mergeCell ref="A171:B171"/>
    <mergeCell ref="C171:N171"/>
    <mergeCell ref="O171:T171"/>
    <mergeCell ref="U171:AG171"/>
    <mergeCell ref="AH171:AP171"/>
    <mergeCell ref="AZ170:BH170"/>
    <mergeCell ref="AQ171:AY171"/>
    <mergeCell ref="AZ171:BH171"/>
    <mergeCell ref="A169:B169"/>
    <mergeCell ref="C169:N169"/>
    <mergeCell ref="O169:T169"/>
    <mergeCell ref="U169:AG169"/>
    <mergeCell ref="AH169:AP169"/>
    <mergeCell ref="AQ169:AY169"/>
    <mergeCell ref="A362:CL362"/>
    <mergeCell ref="A361:CL361"/>
    <mergeCell ref="A360:CL360"/>
    <mergeCell ref="A359:CL359"/>
    <mergeCell ref="A357:F357"/>
    <mergeCell ref="G357:S357"/>
    <mergeCell ref="T357:AD357"/>
    <mergeCell ref="AE357:AN357"/>
    <mergeCell ref="A358:F358"/>
    <mergeCell ref="G358:S358"/>
    <mergeCell ref="A154:B154"/>
    <mergeCell ref="C154:N154"/>
    <mergeCell ref="O154:T154"/>
    <mergeCell ref="U154:AG154"/>
    <mergeCell ref="AH154:AP154"/>
    <mergeCell ref="AQ154:AY154"/>
    <mergeCell ref="BQ156:BX156"/>
    <mergeCell ref="AZ154:BH154"/>
    <mergeCell ref="BI154:BP154"/>
    <mergeCell ref="BQ154:BX154"/>
    <mergeCell ref="BY154:CD154"/>
    <mergeCell ref="CE154:CJ154"/>
    <mergeCell ref="BY156:CD156"/>
    <mergeCell ref="CE156:CJ156"/>
    <mergeCell ref="O156:T156"/>
    <mergeCell ref="U156:AG156"/>
    <mergeCell ref="AH156:AP156"/>
    <mergeCell ref="AQ156:AY156"/>
    <mergeCell ref="AZ156:BH156"/>
    <mergeCell ref="BI156:BP156"/>
    <mergeCell ref="A157:B157"/>
    <mergeCell ref="C157:N157"/>
    <mergeCell ref="O157:T157"/>
    <mergeCell ref="U157:AG157"/>
    <mergeCell ref="AH157:AP157"/>
    <mergeCell ref="AQ157:AY157"/>
    <mergeCell ref="A156:B156"/>
    <mergeCell ref="C156:N156"/>
    <mergeCell ref="CE187:CJ187"/>
    <mergeCell ref="AZ157:BH157"/>
    <mergeCell ref="BI157:BP157"/>
    <mergeCell ref="BQ157:BX157"/>
    <mergeCell ref="BY157:CD157"/>
    <mergeCell ref="CE157:CJ157"/>
    <mergeCell ref="BI170:BP170"/>
    <mergeCell ref="BI171:BP171"/>
    <mergeCell ref="CE158:CJ158"/>
    <mergeCell ref="A158:B158"/>
    <mergeCell ref="C158:N158"/>
    <mergeCell ref="O158:T158"/>
    <mergeCell ref="U158:AG158"/>
    <mergeCell ref="AH158:AP158"/>
    <mergeCell ref="AQ158:AY158"/>
    <mergeCell ref="AZ158:BH158"/>
    <mergeCell ref="BI158:BP158"/>
    <mergeCell ref="BQ158:BX158"/>
    <mergeCell ref="BY158:CD158"/>
    <mergeCell ref="BY167:CD167"/>
    <mergeCell ref="BQ187:BX187"/>
    <mergeCell ref="BY187:CD187"/>
    <mergeCell ref="BI176:BP176"/>
    <mergeCell ref="BQ171:BX171"/>
    <mergeCell ref="BY171:CD171"/>
    <mergeCell ref="BY185:CD185"/>
    <mergeCell ref="BQ162:BX162"/>
    <mergeCell ref="BY162:CD162"/>
    <mergeCell ref="BY189:CD189"/>
    <mergeCell ref="CE189:CJ189"/>
    <mergeCell ref="A187:B187"/>
    <mergeCell ref="C187:N187"/>
    <mergeCell ref="O187:T187"/>
    <mergeCell ref="U187:AG187"/>
    <mergeCell ref="AH187:AP187"/>
    <mergeCell ref="AQ187:AY187"/>
    <mergeCell ref="AZ187:BH187"/>
    <mergeCell ref="BI187:BP187"/>
    <mergeCell ref="A211:B211"/>
    <mergeCell ref="C211:N211"/>
    <mergeCell ref="O211:T211"/>
    <mergeCell ref="U211:AG211"/>
    <mergeCell ref="AH211:AP211"/>
    <mergeCell ref="BQ189:BX189"/>
    <mergeCell ref="A190:B190"/>
    <mergeCell ref="C190:N190"/>
    <mergeCell ref="O190:T190"/>
    <mergeCell ref="U190:AG190"/>
    <mergeCell ref="BI173:BP173"/>
    <mergeCell ref="AZ182:BH182"/>
    <mergeCell ref="AZ185:BH185"/>
    <mergeCell ref="CE167:CJ167"/>
    <mergeCell ref="BY161:CD161"/>
    <mergeCell ref="BY188:CD188"/>
    <mergeCell ref="CE188:CJ188"/>
    <mergeCell ref="BI182:BP182"/>
    <mergeCell ref="BQ182:BX182"/>
    <mergeCell ref="BY182:CD182"/>
    <mergeCell ref="U160:AG160"/>
    <mergeCell ref="AH160:AP160"/>
    <mergeCell ref="AQ160:AY160"/>
    <mergeCell ref="CE185:CJ185"/>
    <mergeCell ref="AZ169:BH169"/>
    <mergeCell ref="BI169:BP169"/>
    <mergeCell ref="BQ169:BX169"/>
    <mergeCell ref="BY169:CD169"/>
    <mergeCell ref="CE171:CJ171"/>
    <mergeCell ref="AZ173:BH173"/>
    <mergeCell ref="AZ160:BH160"/>
    <mergeCell ref="A161:B161"/>
    <mergeCell ref="C161:N161"/>
    <mergeCell ref="O161:T161"/>
    <mergeCell ref="U161:AG161"/>
    <mergeCell ref="AH161:AP161"/>
    <mergeCell ref="AQ161:AY161"/>
    <mergeCell ref="A160:B160"/>
    <mergeCell ref="C160:N160"/>
    <mergeCell ref="O160:T160"/>
    <mergeCell ref="BQ161:BX161"/>
    <mergeCell ref="CE161:CJ161"/>
    <mergeCell ref="BY160:CD160"/>
    <mergeCell ref="CE160:CJ160"/>
    <mergeCell ref="BI160:BP160"/>
    <mergeCell ref="BQ160:BX160"/>
    <mergeCell ref="U162:AG162"/>
    <mergeCell ref="AH162:AP162"/>
    <mergeCell ref="AQ162:AY162"/>
    <mergeCell ref="AZ162:BH162"/>
    <mergeCell ref="BI162:BP162"/>
    <mergeCell ref="AZ161:BH161"/>
    <mergeCell ref="BI161:BP161"/>
    <mergeCell ref="CE162:CJ162"/>
    <mergeCell ref="A163:B163"/>
    <mergeCell ref="C163:N163"/>
    <mergeCell ref="O163:T163"/>
    <mergeCell ref="U163:AG163"/>
    <mergeCell ref="AH163:AP163"/>
    <mergeCell ref="AQ163:AY163"/>
    <mergeCell ref="A162:B162"/>
    <mergeCell ref="C162:N162"/>
    <mergeCell ref="O162:T162"/>
    <mergeCell ref="BI185:BP185"/>
    <mergeCell ref="BQ185:BX185"/>
    <mergeCell ref="AZ163:BH163"/>
    <mergeCell ref="BI163:BP163"/>
    <mergeCell ref="BQ163:BX163"/>
    <mergeCell ref="BQ176:BX176"/>
    <mergeCell ref="AZ179:BH179"/>
    <mergeCell ref="BI179:BP179"/>
    <mergeCell ref="BQ179:BX179"/>
    <mergeCell ref="AZ167:BH167"/>
    <mergeCell ref="A185:B185"/>
    <mergeCell ref="C185:N185"/>
    <mergeCell ref="O185:T185"/>
    <mergeCell ref="U185:AG185"/>
    <mergeCell ref="AH185:AP185"/>
    <mergeCell ref="AQ185:AY185"/>
    <mergeCell ref="A165:B165"/>
    <mergeCell ref="C165:N165"/>
    <mergeCell ref="O165:T165"/>
    <mergeCell ref="U165:AG165"/>
    <mergeCell ref="AH165:AP165"/>
    <mergeCell ref="AQ165:AY165"/>
    <mergeCell ref="BI167:BP167"/>
    <mergeCell ref="BQ167:BX167"/>
    <mergeCell ref="AZ165:BH165"/>
    <mergeCell ref="BI165:BP165"/>
    <mergeCell ref="BQ165:BX165"/>
    <mergeCell ref="BI166:BP166"/>
    <mergeCell ref="BQ166:BX166"/>
    <mergeCell ref="AZ166:BH166"/>
    <mergeCell ref="A167:B167"/>
    <mergeCell ref="C167:N167"/>
    <mergeCell ref="O167:T167"/>
    <mergeCell ref="U167:AG167"/>
    <mergeCell ref="AH167:AP167"/>
    <mergeCell ref="AQ167:AY167"/>
    <mergeCell ref="O291:T291"/>
    <mergeCell ref="U291:AG291"/>
    <mergeCell ref="AH291:AP291"/>
    <mergeCell ref="AQ291:AY291"/>
    <mergeCell ref="A188:B188"/>
    <mergeCell ref="C188:N188"/>
    <mergeCell ref="O188:T188"/>
    <mergeCell ref="U188:AG188"/>
    <mergeCell ref="AH188:AP188"/>
    <mergeCell ref="AQ188:AY188"/>
    <mergeCell ref="AZ291:BH291"/>
    <mergeCell ref="BI291:BP291"/>
    <mergeCell ref="BQ291:BX291"/>
    <mergeCell ref="BQ301:BX301"/>
    <mergeCell ref="BY301:CD301"/>
    <mergeCell ref="O302:T302"/>
    <mergeCell ref="U302:AG302"/>
    <mergeCell ref="AH302:AP302"/>
    <mergeCell ref="AQ302:AY302"/>
    <mergeCell ref="AZ302:BH302"/>
    <mergeCell ref="BQ302:BX302"/>
    <mergeCell ref="BY302:CD302"/>
    <mergeCell ref="AZ297:BH297"/>
    <mergeCell ref="BI297:BP297"/>
    <mergeCell ref="A302:B302"/>
    <mergeCell ref="C302:N302"/>
    <mergeCell ref="AZ301:BH301"/>
    <mergeCell ref="BI301:BP301"/>
    <mergeCell ref="AZ298:BH298"/>
    <mergeCell ref="BY297:CD297"/>
    <mergeCell ref="BY298:CD298"/>
    <mergeCell ref="BI299:BP299"/>
    <mergeCell ref="A297:B297"/>
    <mergeCell ref="C297:N297"/>
    <mergeCell ref="O297:T297"/>
    <mergeCell ref="U297:AG297"/>
    <mergeCell ref="AH297:AP297"/>
    <mergeCell ref="AQ297:AY297"/>
    <mergeCell ref="BY299:CD299"/>
    <mergeCell ref="AH301:AP301"/>
    <mergeCell ref="AQ301:AY301"/>
    <mergeCell ref="U298:AG298"/>
    <mergeCell ref="AH298:AP298"/>
    <mergeCell ref="AQ298:AY298"/>
    <mergeCell ref="BQ297:BX297"/>
    <mergeCell ref="BI298:BP298"/>
    <mergeCell ref="AQ299:AY299"/>
    <mergeCell ref="BQ298:BX298"/>
    <mergeCell ref="AZ300:BH300"/>
    <mergeCell ref="O76:R76"/>
    <mergeCell ref="S76:Z76"/>
    <mergeCell ref="A301:B301"/>
    <mergeCell ref="C301:N301"/>
    <mergeCell ref="O301:T301"/>
    <mergeCell ref="U301:AG301"/>
    <mergeCell ref="A298:B298"/>
    <mergeCell ref="O298:T298"/>
    <mergeCell ref="A291:B291"/>
    <mergeCell ref="C291:N291"/>
    <mergeCell ref="BR73:BY73"/>
    <mergeCell ref="BZ73:CE73"/>
    <mergeCell ref="C298:N298"/>
    <mergeCell ref="A73:B73"/>
    <mergeCell ref="C73:N73"/>
    <mergeCell ref="O73:R73"/>
    <mergeCell ref="S73:Z73"/>
    <mergeCell ref="AA73:AJ73"/>
    <mergeCell ref="A76:B76"/>
    <mergeCell ref="C76:N76"/>
    <mergeCell ref="AA74:AJ74"/>
    <mergeCell ref="AK74:AR74"/>
    <mergeCell ref="AS74:BA74"/>
    <mergeCell ref="BB74:BJ74"/>
    <mergeCell ref="BK74:BQ74"/>
    <mergeCell ref="AK73:AR73"/>
    <mergeCell ref="AS73:BA73"/>
    <mergeCell ref="BB73:BJ73"/>
    <mergeCell ref="BK73:BQ73"/>
    <mergeCell ref="A75:B75"/>
    <mergeCell ref="C75:N75"/>
    <mergeCell ref="O75:R75"/>
    <mergeCell ref="S75:Z75"/>
    <mergeCell ref="AA75:AJ75"/>
    <mergeCell ref="CF73:CJ73"/>
    <mergeCell ref="A74:B74"/>
    <mergeCell ref="C74:N74"/>
    <mergeCell ref="O74:R74"/>
    <mergeCell ref="S74:Z74"/>
    <mergeCell ref="BI188:BP188"/>
    <mergeCell ref="BR74:BY74"/>
    <mergeCell ref="BZ74:CE74"/>
    <mergeCell ref="CF74:CJ74"/>
    <mergeCell ref="BZ75:CE75"/>
    <mergeCell ref="CF75:CJ75"/>
    <mergeCell ref="BY165:CD165"/>
    <mergeCell ref="CE165:CJ165"/>
    <mergeCell ref="BY163:CD163"/>
    <mergeCell ref="CE163:CJ163"/>
    <mergeCell ref="AQ221:AY221"/>
    <mergeCell ref="AK75:AR75"/>
    <mergeCell ref="AZ221:BH221"/>
    <mergeCell ref="BI221:BP221"/>
    <mergeCell ref="BQ221:BX221"/>
    <mergeCell ref="BK75:BQ75"/>
    <mergeCell ref="BR75:BY75"/>
    <mergeCell ref="AS75:BA75"/>
    <mergeCell ref="BB75:BJ75"/>
    <mergeCell ref="AZ188:BH188"/>
    <mergeCell ref="A222:B222"/>
    <mergeCell ref="C222:N222"/>
    <mergeCell ref="AS76:BA76"/>
    <mergeCell ref="BB76:BJ76"/>
    <mergeCell ref="BK76:BQ76"/>
    <mergeCell ref="BR76:BY76"/>
    <mergeCell ref="BQ188:BX188"/>
    <mergeCell ref="A221:B221"/>
    <mergeCell ref="C221:N221"/>
    <mergeCell ref="O221:T221"/>
    <mergeCell ref="A223:B223"/>
    <mergeCell ref="C223:N223"/>
    <mergeCell ref="O223:T223"/>
    <mergeCell ref="U223:AG223"/>
    <mergeCell ref="AH223:AP223"/>
    <mergeCell ref="AQ223:AY223"/>
    <mergeCell ref="BY223:CD223"/>
    <mergeCell ref="CE223:CJ223"/>
    <mergeCell ref="BY224:CD224"/>
    <mergeCell ref="CE224:CJ224"/>
    <mergeCell ref="AA76:AJ76"/>
    <mergeCell ref="AK76:AR76"/>
    <mergeCell ref="BZ76:CE76"/>
    <mergeCell ref="CF76:CJ76"/>
    <mergeCell ref="U221:AG221"/>
    <mergeCell ref="AH221:AP221"/>
    <mergeCell ref="AZ224:BH224"/>
    <mergeCell ref="BI224:BP224"/>
    <mergeCell ref="BQ224:BX224"/>
    <mergeCell ref="AZ223:BH223"/>
    <mergeCell ref="BI223:BP223"/>
    <mergeCell ref="BQ223:BX223"/>
    <mergeCell ref="O225:T225"/>
    <mergeCell ref="U225:AG225"/>
    <mergeCell ref="AH225:AP225"/>
    <mergeCell ref="AQ225:AY225"/>
    <mergeCell ref="O224:T224"/>
    <mergeCell ref="U224:AG224"/>
    <mergeCell ref="AH224:AP224"/>
    <mergeCell ref="AQ224:AY224"/>
    <mergeCell ref="A224:B224"/>
    <mergeCell ref="C224:N224"/>
    <mergeCell ref="BQ226:BX226"/>
    <mergeCell ref="AZ225:BH225"/>
    <mergeCell ref="BI225:BP225"/>
    <mergeCell ref="BQ225:BX225"/>
    <mergeCell ref="A226:B226"/>
    <mergeCell ref="C226:N226"/>
    <mergeCell ref="A225:B225"/>
    <mergeCell ref="C225:N225"/>
    <mergeCell ref="BY225:CD225"/>
    <mergeCell ref="CE225:CJ225"/>
    <mergeCell ref="O226:T226"/>
    <mergeCell ref="U226:AG226"/>
    <mergeCell ref="AH226:AP226"/>
    <mergeCell ref="AQ226:AY226"/>
    <mergeCell ref="AZ226:BH226"/>
    <mergeCell ref="BI226:BP226"/>
    <mergeCell ref="BY226:CD226"/>
    <mergeCell ref="CE226:CJ226"/>
    <mergeCell ref="BY227:CD227"/>
    <mergeCell ref="CE227:CJ227"/>
    <mergeCell ref="BY228:CD228"/>
    <mergeCell ref="CE228:CJ228"/>
    <mergeCell ref="A227:B227"/>
    <mergeCell ref="C227:N227"/>
    <mergeCell ref="O227:T227"/>
    <mergeCell ref="U227:AG227"/>
    <mergeCell ref="AH227:AP227"/>
    <mergeCell ref="AQ227:AY227"/>
    <mergeCell ref="AZ228:BH228"/>
    <mergeCell ref="BI228:BP228"/>
    <mergeCell ref="BQ228:BX228"/>
    <mergeCell ref="AZ227:BH227"/>
    <mergeCell ref="BI227:BP227"/>
    <mergeCell ref="BQ227:BX227"/>
    <mergeCell ref="O229:T229"/>
    <mergeCell ref="U229:AG229"/>
    <mergeCell ref="AH229:AP229"/>
    <mergeCell ref="AQ229:AY229"/>
    <mergeCell ref="O228:T228"/>
    <mergeCell ref="U228:AG228"/>
    <mergeCell ref="AH228:AP228"/>
    <mergeCell ref="AQ228:AY228"/>
    <mergeCell ref="A228:B228"/>
    <mergeCell ref="C228:N228"/>
    <mergeCell ref="BQ230:BX230"/>
    <mergeCell ref="AZ229:BH229"/>
    <mergeCell ref="BI229:BP229"/>
    <mergeCell ref="BQ229:BX229"/>
    <mergeCell ref="A230:B230"/>
    <mergeCell ref="C230:N230"/>
    <mergeCell ref="A229:B229"/>
    <mergeCell ref="C229:N229"/>
    <mergeCell ref="BY229:CD229"/>
    <mergeCell ref="CE229:CJ229"/>
    <mergeCell ref="O230:T230"/>
    <mergeCell ref="U230:AG230"/>
    <mergeCell ref="AH230:AP230"/>
    <mergeCell ref="AQ230:AY230"/>
    <mergeCell ref="AZ230:BH230"/>
    <mergeCell ref="BI230:BP230"/>
    <mergeCell ref="BY230:CD230"/>
    <mergeCell ref="CE230:CJ230"/>
    <mergeCell ref="BY231:CD231"/>
    <mergeCell ref="CE231:CJ231"/>
    <mergeCell ref="BY232:CD232"/>
    <mergeCell ref="CE232:CJ232"/>
    <mergeCell ref="A231:B231"/>
    <mergeCell ref="C231:N231"/>
    <mergeCell ref="O231:T231"/>
    <mergeCell ref="U231:AG231"/>
    <mergeCell ref="AH231:AP231"/>
    <mergeCell ref="AQ231:AY231"/>
    <mergeCell ref="AZ232:BH232"/>
    <mergeCell ref="BI232:BP232"/>
    <mergeCell ref="BQ232:BX232"/>
    <mergeCell ref="AZ231:BH231"/>
    <mergeCell ref="BI231:BP231"/>
    <mergeCell ref="BQ231:BX231"/>
    <mergeCell ref="O233:T233"/>
    <mergeCell ref="U233:AG233"/>
    <mergeCell ref="AH233:AP233"/>
    <mergeCell ref="AQ233:AY233"/>
    <mergeCell ref="O232:T232"/>
    <mergeCell ref="U232:AG232"/>
    <mergeCell ref="AH232:AP232"/>
    <mergeCell ref="AQ232:AY232"/>
    <mergeCell ref="A232:B232"/>
    <mergeCell ref="C232:N232"/>
    <mergeCell ref="BQ234:BX234"/>
    <mergeCell ref="AZ233:BH233"/>
    <mergeCell ref="BI233:BP233"/>
    <mergeCell ref="BQ233:BX233"/>
    <mergeCell ref="A234:B234"/>
    <mergeCell ref="C234:N234"/>
    <mergeCell ref="A233:B233"/>
    <mergeCell ref="C233:N233"/>
    <mergeCell ref="BY233:CD233"/>
    <mergeCell ref="CE233:CJ233"/>
    <mergeCell ref="O234:T234"/>
    <mergeCell ref="U234:AG234"/>
    <mergeCell ref="AH234:AP234"/>
    <mergeCell ref="AQ234:AY234"/>
    <mergeCell ref="AZ234:BH234"/>
    <mergeCell ref="BI234:BP234"/>
    <mergeCell ref="BY234:CD234"/>
    <mergeCell ref="CE234:CJ234"/>
    <mergeCell ref="A235:B235"/>
    <mergeCell ref="C235:N235"/>
    <mergeCell ref="O235:T235"/>
    <mergeCell ref="U235:AG235"/>
    <mergeCell ref="AH235:AP235"/>
    <mergeCell ref="AQ235:AY235"/>
    <mergeCell ref="BQ236:BX236"/>
    <mergeCell ref="AZ235:BH235"/>
    <mergeCell ref="BI235:BP235"/>
    <mergeCell ref="BQ235:BX235"/>
    <mergeCell ref="BY235:CD235"/>
    <mergeCell ref="CE235:CJ235"/>
    <mergeCell ref="BY236:CD236"/>
    <mergeCell ref="CE236:CJ236"/>
    <mergeCell ref="O236:T236"/>
    <mergeCell ref="U236:AG236"/>
    <mergeCell ref="AH236:AP236"/>
    <mergeCell ref="AQ236:AY236"/>
    <mergeCell ref="AZ236:BH236"/>
    <mergeCell ref="BI236:BP236"/>
    <mergeCell ref="BI238:BP238"/>
    <mergeCell ref="A237:B237"/>
    <mergeCell ref="C237:N237"/>
    <mergeCell ref="U237:AG237"/>
    <mergeCell ref="AH237:AP237"/>
    <mergeCell ref="AQ237:AY237"/>
    <mergeCell ref="BY238:CD238"/>
    <mergeCell ref="CE238:CJ238"/>
    <mergeCell ref="O237:T237"/>
    <mergeCell ref="A236:B236"/>
    <mergeCell ref="C236:N236"/>
    <mergeCell ref="BQ238:BX238"/>
    <mergeCell ref="AZ237:BH237"/>
    <mergeCell ref="BI237:BP237"/>
    <mergeCell ref="BQ237:BX237"/>
    <mergeCell ref="AZ238:BH238"/>
    <mergeCell ref="A238:B238"/>
    <mergeCell ref="C238:N238"/>
    <mergeCell ref="O238:T238"/>
    <mergeCell ref="U238:AG238"/>
    <mergeCell ref="AH238:AP238"/>
    <mergeCell ref="AQ238:AY238"/>
    <mergeCell ref="O222:T222"/>
    <mergeCell ref="U222:AG222"/>
    <mergeCell ref="AH222:AP222"/>
    <mergeCell ref="AQ222:AY222"/>
    <mergeCell ref="CC319:CL319"/>
    <mergeCell ref="AZ222:BH222"/>
    <mergeCell ref="BI222:BP222"/>
    <mergeCell ref="BQ222:BX222"/>
    <mergeCell ref="BY222:CD222"/>
    <mergeCell ref="CE222:CJ222"/>
    <mergeCell ref="AN352:AX352"/>
    <mergeCell ref="A30:CL30"/>
    <mergeCell ref="A56:CL56"/>
    <mergeCell ref="A86:CK86"/>
    <mergeCell ref="A318:CK318"/>
    <mergeCell ref="A340:CK340"/>
    <mergeCell ref="AK35:AR35"/>
    <mergeCell ref="AS35:BA35"/>
    <mergeCell ref="BB35:BJ35"/>
    <mergeCell ref="BK35:BQ35"/>
    <mergeCell ref="A35:E35"/>
    <mergeCell ref="F35:N35"/>
    <mergeCell ref="O35:R35"/>
    <mergeCell ref="S35:Z35"/>
    <mergeCell ref="AA35:AJ35"/>
    <mergeCell ref="A352:F352"/>
    <mergeCell ref="G352:M352"/>
    <mergeCell ref="N352:W352"/>
    <mergeCell ref="X352:AC352"/>
    <mergeCell ref="AD352:AM352"/>
    <mergeCell ref="BZ35:CE35"/>
    <mergeCell ref="CF35:CJ35"/>
    <mergeCell ref="AY352:BI352"/>
    <mergeCell ref="BJ352:BT352"/>
    <mergeCell ref="BU352:CB352"/>
    <mergeCell ref="CC352:CI352"/>
    <mergeCell ref="CJ352:CK352"/>
    <mergeCell ref="BR35:BY35"/>
    <mergeCell ref="BY237:CD237"/>
    <mergeCell ref="CE237:CJ237"/>
  </mergeCells>
  <printOptions/>
  <pageMargins left="0" right="0" top="0" bottom="0" header="0.5" footer="0.5"/>
  <pageSetup fitToHeight="0" fitToWidth="1" horizontalDpi="300" verticalDpi="3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2024-02-08T08:51:55Z</cp:lastPrinted>
  <dcterms:created xsi:type="dcterms:W3CDTF">2023-11-06T15:21:05Z</dcterms:created>
  <dcterms:modified xsi:type="dcterms:W3CDTF">2024-02-08T08:53:04Z</dcterms:modified>
  <cp:category/>
  <cp:version/>
  <cp:contentType/>
  <cp:contentStatus/>
</cp:coreProperties>
</file>