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Бюджетний запит 2024-1(загальни" sheetId="1" r:id="rId1"/>
  </sheets>
  <definedNames/>
  <calcPr calcMode="manual" fullCalcOnLoad="1"/>
</workbook>
</file>

<file path=xl/sharedStrings.xml><?xml version="1.0" encoding="utf-8"?>
<sst xmlns="http://schemas.openxmlformats.org/spreadsheetml/2006/main" count="204" uniqueCount="123">
  <si>
    <t>БЮДЖЕТНИЙ ЗАПИТ НА 2024 – 2026 РОКИ загальний ( Форма 2024-1 )</t>
  </si>
  <si>
    <t xml:space="preserve">1.  </t>
  </si>
  <si>
    <t>Коломийська міська рада</t>
  </si>
  <si>
    <t>01</t>
  </si>
  <si>
    <t>04054334</t>
  </si>
  <si>
    <t>0953000000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</si>
  <si>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</si>
  <si>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</si>
  <si>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</si>
  <si>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>(код бюджету)</t>
  </si>
  <si>
    <t>2. Мета діяльності головного розпорядника коштів місцевого бюджету.</t>
  </si>
  <si>
    <t>Основною метою діяльності Коломийської міської ради є здійснення повноважень, встановлених чинним законодавством для виконання органів міської ради. Створення оптимальних умов для задоволення інформаційних потреб міської ради.</t>
  </si>
  <si>
    <t xml:space="preserve"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 </t>
  </si>
  <si>
    <t>Найменування показника результату</t>
  </si>
  <si>
    <t>Одиниця виміру</t>
  </si>
  <si>
    <t>2022 рік(звіт)</t>
  </si>
  <si>
    <t>2023 рік(затверджено)</t>
  </si>
  <si>
    <t>2024 рік(проект)</t>
  </si>
  <si>
    <t>2025 рік(прогноз)</t>
  </si>
  <si>
    <t>2026 рік(прогноз)</t>
  </si>
  <si>
    <t>1</t>
  </si>
  <si>
    <t xml:space="preserve">1 - Вдосконалення управлінської вертикалі та структури органів виконавчої влади на місцях, розмежування і збалансування повноважень та відповідальності органів влади у сфері державних і громадських послуг", "зміна відносин між місцевим самоврядуванням та державою", "збільшення обсягу послуг для людей", "формування системи ефективної, відповідальної, по-справжньому народної влади, здатної діяти в інтересах людей» </t>
  </si>
  <si>
    <t>0150</t>
  </si>
  <si>
    <t>відс.</t>
  </si>
  <si>
    <t>2 - Забезпечення розвитку місцевого самоврядування в місті Коломиї, зміцнення його організаційних, правових,  матеріально – фінансових, інформаційних засад, створення та запровадження ефективної системи взаємодії влади та громадськості в бюджетному процесі для задоволення потреб мешканців міста Коломиї,розвиток ініціативи населення у вирішенні питань місцевого значення</t>
  </si>
  <si>
    <t>0180</t>
  </si>
  <si>
    <t>3 - Створення необхідних умов для збереження здоров'я населення</t>
  </si>
  <si>
    <t>2152</t>
  </si>
  <si>
    <t>4 - Дотримання вимог чинного законодавства щодо соціального захисту дітей-сиріт та дітей, позбавлених батьківського піклування, покращення матеріального стану дітей в сім’ях опікунів та піклувальників, прийомних сім’ях, дитячих будинках сімейного типу, покращення матеріального становища дітей загиблого учасника антитерористичної операції (чи ООС) або такого, що отримав І,ІІ чи ІІІ групу інвалідності внаслідок участі в АТО (чи ООС), матеріальна підтримка дітей, які мають статус внутрішньо-переміщених осіб,зменшення рівня злочинності серед неповнолітніх, дитячої бездоглядності та підвищення рівня задоволеності життям серед дітей.</t>
  </si>
  <si>
    <t>3112</t>
  </si>
  <si>
    <t>7693</t>
  </si>
  <si>
    <t>6090</t>
  </si>
  <si>
    <t>9 - Створення сприятливих умов для розвитку інвестування, подальше поліпшення інвестиційного клімату, допомога суб'єктам господарювання в реалізації економічно і соціально значущих інвестиційних проектів із залученням усіх джерел фінансових ресурсів.</t>
  </si>
  <si>
    <t>7630</t>
  </si>
  <si>
    <t>10 - Зменшення споживання паливно – енергетичних ресурсів через стимулювання впровадження енергозберігаючих заходів, популяризація механізмів, що дадуть змогу об’єднанням співвласників багатоквартирних будинків та житлово – будівельним кооперативам запровадити енергоефективні заходи у житлових будинках за власні кошти із залученням коштів міського бюджету та фінансово – кредитних установ, зменшення споживання паливно – енергетичних ресурсів населенням через стимулювання впровадження енергозберігаючих заходів.</t>
  </si>
  <si>
    <t>7640</t>
  </si>
  <si>
    <t>13 - Забезпечення своєчасної часткової  мобілізації, підтримання системи управління  міста у готовності до роботи в умовах переведення військ на штати воєнного часу, забезпечення своєчасної часткової  мобілізації, підтримання системи управління  міста у готовності до роботи в умовах переведення військ на штати воєнного часу, забезпечення своєчасного оповіщення і прибуття громадян, які призиваються на військову службу, та техніки на збірні пункти, у військові частини, часткове забезпечення проведення заходів з підготовки підрозділів територіальної оборони до виконання завдань територіальної оборони,забезпечення формування підрозділів територіальної оборони та їх готовності до застосування в особливий період.</t>
  </si>
  <si>
    <t>8220</t>
  </si>
  <si>
    <t xml:space="preserve">14 - Набуття спроможностей ЗС України для гарантованої відсічі збройній агресії, оборони держави та участі в підтриманні миру і міжнародної безпеки </t>
  </si>
  <si>
    <t>8230</t>
  </si>
  <si>
    <t xml:space="preserve">20 - Забезпечення проведення реформування земельних відносин, здійснення інвентаризації земель, створення у міській раді бази даних земельного кадастру, виготовлення новітніх електронних карт та оновлення нормативної грошової оцінки земель м.Коломиї </t>
  </si>
  <si>
    <t>7110</t>
  </si>
  <si>
    <t xml:space="preserve">21 - Забезпечення формування державної системи зберігання і використання геопросторових даних про територію; забезпечення поліпшення інвестиційного клімату та створення прозорих і комфортних умов для діяльності державних та громадських організацій, застосування Європейських стандартів управління територіальним розвитком, підвищення якості управлінських рішень завдяки моделюванню оцінки їх наслідків. </t>
  </si>
  <si>
    <t>7350</t>
  </si>
  <si>
    <t>24 - Підвищення рівня надання медичної допомоги та збереження здоров'я населення </t>
  </si>
  <si>
    <t>2010</t>
  </si>
  <si>
    <t>26 - Надання грошової компенсації за проектні, будівельно-ремонтні роботи, придбання житла та приміщень ддля розвитку сімейних та інших форм виховання, наближених до сімейних, та забезпечення житлом дітей-сиріт, дітей позбавлених батьківського піклування, осіб з їх числа</t>
  </si>
  <si>
    <t>6083</t>
  </si>
  <si>
    <t>грн.</t>
  </si>
  <si>
    <t>28 - Забезпечення належних умов організації територіальної оборони та підвищення обороноздатності</t>
  </si>
  <si>
    <t>8240</t>
  </si>
  <si>
    <t>30 - Субвенція з місцевого бюджету на фінансову підтримку програм соціально-економічного розвитку регіонів</t>
  </si>
  <si>
    <t>9800</t>
  </si>
  <si>
    <t xml:space="preserve">31 - Створення необхідних умов для збереження здоров'я населення </t>
  </si>
  <si>
    <t>2111</t>
  </si>
  <si>
    <t xml:space="preserve">4. Розподіл граничних показників видатків бюджету та надання кредитів з бюджету загального фонду місцевого бюджету на 2022 - 2026 роки за бюджетними програмами: </t>
  </si>
  <si>
    <t>(грн.)</t>
  </si>
  <si>
    <t>Код Програмної
класифікації
видатків та
кредитування
місцевого
бюджету</t>
  </si>
  <si>
    <t>Код Типової програмної класифікації видатків та кредитування місцевого бюджету</t>
  </si>
  <si>
    <t>Код Функціональної
класифікації
видатків та
кредитування
бюджету</t>
  </si>
  <si>
    <t>Найменування відповідального виконаця, найменування бюджетної програми згідно з Типовою
програмною класифікацією
видатків та кредитування
місцевого бюджету</t>
  </si>
  <si>
    <t>Номер цілі державної політики</t>
  </si>
  <si>
    <t/>
  </si>
  <si>
    <t>0110150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</si>
  <si>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</si>
  <si>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</si>
  <si>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</si>
  <si>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</si>
  <si>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Інша діяльність у сфері державного управління</t>
  </si>
  <si>
    <t>0112010</t>
  </si>
  <si>
    <t>0731</t>
  </si>
  <si>
    <t>Багатопрофільна стаціонарна медична допомога населенню</t>
  </si>
  <si>
    <t>0112090</t>
  </si>
  <si>
    <t>2090</t>
  </si>
  <si>
    <t>0722</t>
  </si>
  <si>
    <t>Спеціалізована амбулаторно-поліклінічна допомога населенню</t>
  </si>
  <si>
    <t>0112111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</si>
  <si>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</si>
  <si>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</si>
  <si>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</si>
  <si>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0112152</t>
  </si>
  <si>
    <t>Інші програми та заходи у сфері охорони здоров’я</t>
  </si>
  <si>
    <t>0113112</t>
  </si>
  <si>
    <t>1040</t>
  </si>
  <si>
    <t>Заходи державної політики з питань дітей та їх соціального захисту</t>
  </si>
  <si>
    <t>0116090</t>
  </si>
  <si>
    <t>0640</t>
  </si>
  <si>
    <t>Інша діяльність у сфері житлово-комунального господарства</t>
  </si>
  <si>
    <t>0117110</t>
  </si>
  <si>
    <t>0421</t>
  </si>
  <si>
    <t>Реалізація програм в галузі сільського господарства</t>
  </si>
  <si>
    <t>0117630</t>
  </si>
  <si>
    <t>0470</t>
  </si>
  <si>
    <t>Реалізація програм і заходів в галузі зовнішньоекономічної діяльності</t>
  </si>
  <si>
    <t>0117640</t>
  </si>
  <si>
    <t>Заходи з енергозбереження</t>
  </si>
  <si>
    <t>0117693</t>
  </si>
  <si>
    <t>0490</t>
  </si>
  <si>
    <t>Інші заходи, пов'язані з економічною діяльністю</t>
  </si>
  <si>
    <t>0118220</t>
  </si>
  <si>
    <t>0380</t>
  </si>
  <si>
    <t>Заходи та роботи з мобілізаційної підготовки місцевого значення</t>
  </si>
  <si>
    <t>0118230</t>
  </si>
  <si>
    <t>Інші заходи громадського порядку та безпеки</t>
  </si>
  <si>
    <t>0118240</t>
  </si>
  <si>
    <t>Заходи та роботи з територіальної оборони</t>
  </si>
  <si>
    <t>УСЬОГО</t>
  </si>
  <si>
    <t xml:space="preserve">5. Розподіл граничних показників видатків бюджету та надання кредитів з бюджету спеціального фонду місцевого бюджету на 2022 - 2026 роки за бюджетними програмами: </t>
  </si>
  <si>
    <t>0116083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</si>
  <si>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</si>
  <si>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</si>
  <si>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0117350</t>
  </si>
  <si>
    <t>0443</t>
  </si>
  <si>
    <t>Розроблення схем планування та забудови територій (містобудівної документації)</t>
  </si>
  <si>
    <t>Міський голова</t>
  </si>
  <si>
    <t>Богдан СТАНІСЛАВСЬКИЙ</t>
  </si>
  <si>
    <t>(підпис)</t>
  </si>
  <si>
    <t>( ініціали та прізвище)</t>
  </si>
  <si>
    <t>Начальник відділу закупівель та економічного аналізу управління бухгалтерського обліку та закупівельміської ради</t>
  </si>
  <si>
    <t>Марта КУРЯНСЬКА</t>
  </si>
  <si>
    <t>5 - Ефективна реалізація державної політики у сфері обслуговування бюджетних коштів,стабільне забезпечення надходження коштів до бюджету, формування правових, організаційних, економічних, фінансових та методичних передумов розвиткуіскальної служби, перспективний розвиток міста Коломиї як комфортного для мешканців, унікального для туристів і гостей, цікавого для інвесторів,забезпечення дієвого контролю за використанням комунального майна Коломийської міської ради за цільовим призначенням, вчасне нарахування орендної плати, її стягнення та перерахування її до бюджету міської ради,соціально-економічний та культурний розвиток Коломийської міської ОТГ.</t>
  </si>
  <si>
    <t>6 - Формування комплексу заходів, спрямованих на забезпечення безпеки населення, запобігання надзвичайним ситуаціям, а в разі виникнення, оперативного їх усунення та забезпечення нормальної життєдіяльності міста та захисту міського майна.</t>
  </si>
  <si>
    <t>Субвенція з місцевого бюджету державному бюджету на виконання програм соціально-економічного розвитку регіонів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</si>
</sst>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</numFmts>
  <fonts count="45">
    <font>
      <sz val="10"/>
      <name val="Arial"/>
      <family val="0"/>
    </font>
    <font>
      <sz val="9"/>
      <color indexed="8"/>
      <name val="SansSerif"/>
      <family val="0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7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right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3" fontId="5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" fontId="9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34">
      <selection activeCell="N7" sqref="N7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7.140625" style="0" customWidth="1"/>
    <col min="4" max="4" width="7.57421875" style="0" customWidth="1"/>
    <col min="5" max="5" width="19.7109375" style="0" customWidth="1"/>
    <col min="6" max="6" width="24.00390625" style="0" customWidth="1"/>
    <col min="7" max="7" width="12.140625" style="0" customWidth="1"/>
    <col min="8" max="8" width="11.57421875" style="0" customWidth="1"/>
    <col min="9" max="9" width="12.7109375" style="0" customWidth="1"/>
    <col min="10" max="10" width="11.57421875" style="0" customWidth="1"/>
    <col min="11" max="11" width="11.28125" style="0" customWidth="1"/>
    <col min="12" max="12" width="9.57421875" style="0" customWidth="1"/>
    <col min="13" max="13" width="7.28125" style="0" customWidth="1"/>
    <col min="14" max="14" width="6.421875" style="0" customWidth="1"/>
  </cols>
  <sheetData>
    <row r="1" spans="1:13" ht="30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</row>
    <row r="2" spans="1:13" ht="27" customHeight="1">
      <c r="A2" s="2" t="s">
        <v>1</v>
      </c>
      <c r="B2" s="49" t="s">
        <v>2</v>
      </c>
      <c r="C2" s="49"/>
      <c r="D2" s="49"/>
      <c r="E2" s="49"/>
      <c r="F2" s="49"/>
      <c r="G2" s="49"/>
      <c r="H2" s="50" t="s">
        <v>3</v>
      </c>
      <c r="I2" s="50"/>
      <c r="J2" s="3" t="s">
        <v>4</v>
      </c>
      <c r="K2" s="51" t="s">
        <v>5</v>
      </c>
      <c r="L2" s="51"/>
      <c r="M2" s="1"/>
    </row>
    <row r="3" spans="1:13" ht="19.5" customHeight="1">
      <c r="A3" s="1"/>
      <c r="B3" s="52" t="s">
        <v>6</v>
      </c>
      <c r="C3" s="52"/>
      <c r="D3" s="52"/>
      <c r="E3" s="52"/>
      <c r="F3" s="52"/>
      <c r="G3" s="52"/>
      <c r="H3" s="53" t="s">
        <v>7</v>
      </c>
      <c r="I3" s="53"/>
      <c r="J3" s="4" t="s">
        <v>8</v>
      </c>
      <c r="K3" s="54" t="s">
        <v>9</v>
      </c>
      <c r="L3" s="54"/>
      <c r="M3" s="1"/>
    </row>
    <row r="4" spans="1:13" ht="21" customHeight="1">
      <c r="A4" s="41" t="s">
        <v>10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1"/>
    </row>
    <row r="5" spans="1:13" ht="34.5" customHeight="1">
      <c r="A5" s="47" t="s">
        <v>11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1"/>
    </row>
    <row r="6" spans="1:13" ht="25.5" customHeight="1">
      <c r="A6" s="41" t="s">
        <v>12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"/>
    </row>
    <row r="7" spans="1:13" ht="21" customHeight="1">
      <c r="A7" s="43" t="s">
        <v>13</v>
      </c>
      <c r="B7" s="43"/>
      <c r="C7" s="43"/>
      <c r="D7" s="43"/>
      <c r="E7" s="43"/>
      <c r="F7" s="43" t="s">
        <v>14</v>
      </c>
      <c r="G7" s="43"/>
      <c r="H7" s="5" t="s">
        <v>15</v>
      </c>
      <c r="I7" s="5" t="s">
        <v>16</v>
      </c>
      <c r="J7" s="5" t="s">
        <v>17</v>
      </c>
      <c r="K7" s="5" t="s">
        <v>18</v>
      </c>
      <c r="L7" s="5" t="s">
        <v>19</v>
      </c>
      <c r="M7" s="1"/>
    </row>
    <row r="8" spans="1:13" ht="42" customHeight="1">
      <c r="A8" s="36" t="s">
        <v>21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1"/>
    </row>
    <row r="9" spans="1:13" ht="16.5" customHeight="1">
      <c r="A9" s="36" t="s">
        <v>22</v>
      </c>
      <c r="B9" s="36"/>
      <c r="C9" s="36"/>
      <c r="D9" s="36"/>
      <c r="E9" s="36"/>
      <c r="F9" s="35" t="s">
        <v>23</v>
      </c>
      <c r="G9" s="35"/>
      <c r="H9" s="12">
        <v>47562502</v>
      </c>
      <c r="I9" s="12">
        <v>47645583</v>
      </c>
      <c r="J9" s="12">
        <v>52301554</v>
      </c>
      <c r="K9" s="12">
        <v>53861554</v>
      </c>
      <c r="L9" s="12">
        <v>53861554</v>
      </c>
      <c r="M9" s="1"/>
    </row>
    <row r="10" spans="1:13" ht="39" customHeight="1">
      <c r="A10" s="36" t="s">
        <v>24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"/>
    </row>
    <row r="11" spans="1:13" ht="13.5" customHeight="1">
      <c r="A11" s="36" t="s">
        <v>25</v>
      </c>
      <c r="B11" s="36"/>
      <c r="C11" s="36"/>
      <c r="D11" s="36"/>
      <c r="E11" s="36"/>
      <c r="F11" s="10"/>
      <c r="G11" s="10"/>
      <c r="H11" s="12">
        <v>1709159</v>
      </c>
      <c r="I11" s="12">
        <v>11363622</v>
      </c>
      <c r="J11" s="12">
        <v>3856000</v>
      </c>
      <c r="K11" s="12">
        <v>0</v>
      </c>
      <c r="L11" s="12">
        <v>0</v>
      </c>
      <c r="M11" s="1"/>
    </row>
    <row r="12" spans="1:13" ht="15" customHeight="1">
      <c r="A12" s="36" t="s">
        <v>26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1"/>
    </row>
    <row r="13" spans="1:13" ht="13.5" customHeight="1">
      <c r="A13" s="36" t="s">
        <v>27</v>
      </c>
      <c r="B13" s="36"/>
      <c r="C13" s="36"/>
      <c r="D13" s="36"/>
      <c r="E13" s="36"/>
      <c r="F13" s="10"/>
      <c r="G13" s="10"/>
      <c r="H13" s="12">
        <v>4934972</v>
      </c>
      <c r="I13" s="12">
        <v>5014000</v>
      </c>
      <c r="J13" s="12">
        <v>600000</v>
      </c>
      <c r="K13" s="12">
        <v>0</v>
      </c>
      <c r="L13" s="12">
        <v>0</v>
      </c>
      <c r="M13" s="1"/>
    </row>
    <row r="14" spans="1:13" ht="54" customHeight="1">
      <c r="A14" s="36" t="s">
        <v>28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1"/>
    </row>
    <row r="15" spans="1:13" ht="13.5" customHeight="1">
      <c r="A15" s="36" t="s">
        <v>29</v>
      </c>
      <c r="B15" s="36"/>
      <c r="C15" s="36"/>
      <c r="D15" s="36"/>
      <c r="E15" s="36"/>
      <c r="F15" s="10"/>
      <c r="G15" s="10"/>
      <c r="H15" s="12">
        <v>86223</v>
      </c>
      <c r="I15" s="12">
        <v>371000</v>
      </c>
      <c r="J15" s="12">
        <v>350000</v>
      </c>
      <c r="K15" s="12">
        <v>0</v>
      </c>
      <c r="L15" s="12">
        <v>0</v>
      </c>
      <c r="M15" s="1"/>
    </row>
    <row r="16" spans="1:13" ht="51" customHeight="1">
      <c r="A16" s="36" t="s">
        <v>120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"/>
    </row>
    <row r="17" spans="1:13" ht="12.75" customHeight="1">
      <c r="A17" s="36" t="s">
        <v>30</v>
      </c>
      <c r="B17" s="36"/>
      <c r="C17" s="36"/>
      <c r="D17" s="36"/>
      <c r="E17" s="36"/>
      <c r="F17" s="10"/>
      <c r="G17" s="10"/>
      <c r="H17" s="12">
        <v>3699128</v>
      </c>
      <c r="I17" s="12">
        <v>11152478</v>
      </c>
      <c r="J17" s="12">
        <v>11637500</v>
      </c>
      <c r="K17" s="12">
        <v>13307466</v>
      </c>
      <c r="L17" s="12">
        <v>14487402</v>
      </c>
      <c r="M17" s="1"/>
    </row>
    <row r="18" spans="1:13" ht="28.5" customHeight="1">
      <c r="A18" s="36" t="s">
        <v>121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1"/>
    </row>
    <row r="19" spans="1:13" ht="15" customHeight="1">
      <c r="A19" s="36" t="s">
        <v>31</v>
      </c>
      <c r="B19" s="36"/>
      <c r="C19" s="36"/>
      <c r="D19" s="36"/>
      <c r="E19" s="36"/>
      <c r="F19" s="10"/>
      <c r="G19" s="10"/>
      <c r="H19" s="12">
        <v>411550</v>
      </c>
      <c r="I19" s="12">
        <v>1150000</v>
      </c>
      <c r="J19" s="12">
        <v>560000</v>
      </c>
      <c r="K19" s="12">
        <v>560000</v>
      </c>
      <c r="L19" s="12">
        <v>0</v>
      </c>
      <c r="M19" s="1"/>
    </row>
    <row r="20" spans="1:13" ht="31.5" customHeight="1">
      <c r="A20" s="36" t="s">
        <v>32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1"/>
    </row>
    <row r="21" spans="1:13" ht="15" customHeight="1">
      <c r="A21" s="36" t="s">
        <v>33</v>
      </c>
      <c r="B21" s="36"/>
      <c r="C21" s="36"/>
      <c r="D21" s="36"/>
      <c r="E21" s="36"/>
      <c r="F21" s="10"/>
      <c r="G21" s="10"/>
      <c r="H21" s="12">
        <v>20000</v>
      </c>
      <c r="I21" s="12">
        <v>100000</v>
      </c>
      <c r="J21" s="12">
        <v>75000</v>
      </c>
      <c r="K21" s="12">
        <v>0</v>
      </c>
      <c r="L21" s="12">
        <v>0</v>
      </c>
      <c r="M21" s="1"/>
    </row>
    <row r="22" spans="1:13" ht="40.5" customHeight="1">
      <c r="A22" s="36" t="s">
        <v>34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"/>
    </row>
    <row r="23" spans="1:13" ht="13.5" customHeight="1">
      <c r="A23" s="36" t="s">
        <v>35</v>
      </c>
      <c r="B23" s="36"/>
      <c r="C23" s="36"/>
      <c r="D23" s="36"/>
      <c r="E23" s="36"/>
      <c r="F23" s="10"/>
      <c r="G23" s="10"/>
      <c r="H23" s="12">
        <v>1323679</v>
      </c>
      <c r="I23" s="12">
        <v>1756000</v>
      </c>
      <c r="J23" s="12">
        <v>3000000</v>
      </c>
      <c r="K23" s="12">
        <v>0</v>
      </c>
      <c r="L23" s="12">
        <v>0</v>
      </c>
      <c r="M23" s="1"/>
    </row>
    <row r="24" spans="1:13" ht="54" customHeight="1">
      <c r="A24" s="36" t="s">
        <v>36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1"/>
    </row>
    <row r="25" spans="1:13" ht="13.5" customHeight="1">
      <c r="A25" s="36" t="s">
        <v>37</v>
      </c>
      <c r="B25" s="36"/>
      <c r="C25" s="36"/>
      <c r="D25" s="36"/>
      <c r="E25" s="36"/>
      <c r="F25" s="10"/>
      <c r="G25" s="10"/>
      <c r="H25" s="12">
        <v>751022</v>
      </c>
      <c r="I25" s="12">
        <v>2260000</v>
      </c>
      <c r="J25" s="12">
        <v>3500000</v>
      </c>
      <c r="K25" s="12">
        <v>0</v>
      </c>
      <c r="L25" s="12">
        <v>0</v>
      </c>
      <c r="M25" s="1"/>
    </row>
    <row r="26" spans="1:13" ht="15.75" customHeight="1">
      <c r="A26" s="36" t="s">
        <v>38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1"/>
    </row>
    <row r="27" spans="1:13" ht="13.5" customHeight="1">
      <c r="A27" s="36" t="s">
        <v>39</v>
      </c>
      <c r="B27" s="36"/>
      <c r="C27" s="36"/>
      <c r="D27" s="36"/>
      <c r="E27" s="36"/>
      <c r="F27" s="10"/>
      <c r="G27" s="10"/>
      <c r="H27" s="12">
        <v>66677087</v>
      </c>
      <c r="I27" s="12">
        <v>78188554</v>
      </c>
      <c r="J27" s="12">
        <v>31400000</v>
      </c>
      <c r="K27" s="12">
        <v>0</v>
      </c>
      <c r="L27" s="12">
        <v>0</v>
      </c>
      <c r="M27" s="1"/>
    </row>
    <row r="28" spans="1:13" ht="27.75" customHeight="1">
      <c r="A28" s="36" t="s">
        <v>40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"/>
    </row>
    <row r="29" spans="1:13" ht="13.5" customHeight="1">
      <c r="A29" s="36" t="s">
        <v>41</v>
      </c>
      <c r="B29" s="36"/>
      <c r="C29" s="36"/>
      <c r="D29" s="36"/>
      <c r="E29" s="36"/>
      <c r="F29" s="10"/>
      <c r="G29" s="10"/>
      <c r="H29" s="12">
        <v>0</v>
      </c>
      <c r="I29" s="12">
        <v>0</v>
      </c>
      <c r="J29" s="12">
        <v>2370000</v>
      </c>
      <c r="K29" s="12">
        <v>0</v>
      </c>
      <c r="L29" s="12">
        <v>0</v>
      </c>
      <c r="M29" s="1"/>
    </row>
    <row r="30" spans="1:13" ht="36.75" customHeight="1">
      <c r="A30" s="36" t="s">
        <v>42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1"/>
    </row>
    <row r="31" spans="1:13" ht="13.5" customHeight="1">
      <c r="A31" s="36" t="s">
        <v>43</v>
      </c>
      <c r="B31" s="36"/>
      <c r="C31" s="36"/>
      <c r="D31" s="36"/>
      <c r="E31" s="36"/>
      <c r="F31" s="10"/>
      <c r="G31" s="10"/>
      <c r="H31" s="12">
        <v>0</v>
      </c>
      <c r="I31" s="12">
        <v>400000</v>
      </c>
      <c r="J31" s="12">
        <v>400000</v>
      </c>
      <c r="K31" s="12">
        <v>0</v>
      </c>
      <c r="L31" s="12">
        <v>0</v>
      </c>
      <c r="M31" s="1"/>
    </row>
    <row r="32" spans="1:13" ht="13.5" customHeight="1">
      <c r="A32" s="36" t="s">
        <v>44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1"/>
    </row>
    <row r="33" spans="1:13" ht="15.75" customHeight="1">
      <c r="A33" s="36" t="s">
        <v>45</v>
      </c>
      <c r="B33" s="36"/>
      <c r="C33" s="36"/>
      <c r="D33" s="36"/>
      <c r="E33" s="36"/>
      <c r="F33" s="10"/>
      <c r="G33" s="10"/>
      <c r="H33" s="12">
        <v>26334607</v>
      </c>
      <c r="I33" s="12">
        <v>33216624</v>
      </c>
      <c r="J33" s="12">
        <v>10200000</v>
      </c>
      <c r="K33" s="12">
        <v>0</v>
      </c>
      <c r="L33" s="12">
        <v>0</v>
      </c>
      <c r="M33" s="1"/>
    </row>
    <row r="34" spans="1:13" ht="30" customHeight="1">
      <c r="A34" s="36" t="s">
        <v>46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1"/>
    </row>
    <row r="35" spans="1:13" ht="16.5" customHeight="1">
      <c r="A35" s="36" t="s">
        <v>47</v>
      </c>
      <c r="B35" s="36"/>
      <c r="C35" s="36"/>
      <c r="D35" s="36"/>
      <c r="E35" s="36"/>
      <c r="F35" s="35" t="s">
        <v>48</v>
      </c>
      <c r="G35" s="35"/>
      <c r="H35" s="12">
        <v>0</v>
      </c>
      <c r="I35" s="12">
        <v>5239258</v>
      </c>
      <c r="J35" s="12">
        <v>1000000</v>
      </c>
      <c r="K35" s="12">
        <v>0</v>
      </c>
      <c r="L35" s="12">
        <v>0</v>
      </c>
      <c r="M35" s="1"/>
    </row>
    <row r="36" spans="1:13" ht="13.5" customHeight="1">
      <c r="A36" s="36" t="s">
        <v>49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1"/>
    </row>
    <row r="37" spans="1:13" ht="14.25" customHeight="1">
      <c r="A37" s="36" t="s">
        <v>50</v>
      </c>
      <c r="B37" s="36"/>
      <c r="C37" s="36"/>
      <c r="D37" s="36"/>
      <c r="E37" s="36"/>
      <c r="F37" s="35" t="s">
        <v>23</v>
      </c>
      <c r="G37" s="35"/>
      <c r="H37" s="12">
        <v>822321</v>
      </c>
      <c r="I37" s="12">
        <v>6137000</v>
      </c>
      <c r="J37" s="12">
        <v>5000000</v>
      </c>
      <c r="K37" s="12">
        <v>0</v>
      </c>
      <c r="L37" s="12">
        <v>0</v>
      </c>
      <c r="M37" s="1"/>
    </row>
    <row r="38" spans="1:13" ht="13.5" customHeight="1">
      <c r="A38" s="36" t="s">
        <v>51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1"/>
    </row>
    <row r="39" spans="1:13" ht="18.75" customHeight="1">
      <c r="A39" s="36" t="s">
        <v>52</v>
      </c>
      <c r="B39" s="36"/>
      <c r="C39" s="36"/>
      <c r="D39" s="36"/>
      <c r="E39" s="36"/>
      <c r="F39" s="10"/>
      <c r="G39" s="10"/>
      <c r="H39" s="12">
        <v>18530584</v>
      </c>
      <c r="I39" s="12">
        <v>64429090</v>
      </c>
      <c r="J39" s="12">
        <v>32000000</v>
      </c>
      <c r="K39" s="12">
        <v>0</v>
      </c>
      <c r="L39" s="12">
        <v>0</v>
      </c>
      <c r="M39" s="1"/>
    </row>
    <row r="40" spans="1:13" ht="18.75" customHeight="1">
      <c r="A40" s="36" t="s">
        <v>53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1"/>
    </row>
    <row r="41" spans="1:13" ht="18" customHeight="1">
      <c r="A41" s="46" t="s">
        <v>54</v>
      </c>
      <c r="B41" s="46"/>
      <c r="C41" s="46"/>
      <c r="D41" s="46"/>
      <c r="E41" s="46"/>
      <c r="F41" s="13"/>
      <c r="G41" s="13"/>
      <c r="H41" s="14">
        <v>0</v>
      </c>
      <c r="I41" s="12">
        <v>4950000</v>
      </c>
      <c r="J41" s="12">
        <v>2530000</v>
      </c>
      <c r="K41" s="12">
        <v>3258000</v>
      </c>
      <c r="L41" s="12">
        <v>3489316</v>
      </c>
      <c r="M41" s="1"/>
    </row>
    <row r="42" spans="1:13" ht="68.25" customHeight="1">
      <c r="A42" s="41" t="s">
        <v>55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7" t="s">
        <v>56</v>
      </c>
      <c r="M42" s="1"/>
    </row>
    <row r="43" spans="1:13" ht="84" customHeight="1">
      <c r="A43" s="42" t="s">
        <v>57</v>
      </c>
      <c r="B43" s="42"/>
      <c r="C43" s="8" t="s">
        <v>58</v>
      </c>
      <c r="D43" s="5" t="s">
        <v>59</v>
      </c>
      <c r="E43" s="43" t="s">
        <v>60</v>
      </c>
      <c r="F43" s="43"/>
      <c r="G43" s="5" t="s">
        <v>15</v>
      </c>
      <c r="H43" s="5" t="s">
        <v>16</v>
      </c>
      <c r="I43" s="5" t="s">
        <v>17</v>
      </c>
      <c r="J43" s="5" t="s">
        <v>18</v>
      </c>
      <c r="K43" s="5" t="s">
        <v>19</v>
      </c>
      <c r="L43" s="8" t="s">
        <v>61</v>
      </c>
      <c r="M43" s="1"/>
    </row>
    <row r="44" spans="1:13" ht="17.25" customHeight="1">
      <c r="A44" s="45" t="s">
        <v>62</v>
      </c>
      <c r="B44" s="45"/>
      <c r="C44" s="9" t="s">
        <v>62</v>
      </c>
      <c r="D44" s="9" t="s">
        <v>62</v>
      </c>
      <c r="E44" s="44" t="s">
        <v>2</v>
      </c>
      <c r="F44" s="44"/>
      <c r="G44" s="15">
        <f>G61</f>
        <v>139881064</v>
      </c>
      <c r="H44" s="15">
        <f>H61</f>
        <v>173506816</v>
      </c>
      <c r="I44" s="15">
        <f>I61</f>
        <v>92780054</v>
      </c>
      <c r="J44" s="15">
        <v>70987020</v>
      </c>
      <c r="K44" s="15">
        <v>71838272</v>
      </c>
      <c r="L44" s="11" t="s">
        <v>62</v>
      </c>
      <c r="M44" s="1"/>
    </row>
    <row r="45" spans="1:13" ht="53.25" customHeight="1">
      <c r="A45" s="35" t="s">
        <v>63</v>
      </c>
      <c r="B45" s="35"/>
      <c r="C45" s="11" t="s">
        <v>22</v>
      </c>
      <c r="D45" s="11" t="s">
        <v>64</v>
      </c>
      <c r="E45" s="36" t="s">
        <v>65</v>
      </c>
      <c r="F45" s="36"/>
      <c r="G45" s="16">
        <v>45931917</v>
      </c>
      <c r="H45" s="16">
        <v>47645583</v>
      </c>
      <c r="I45" s="16">
        <v>52301554</v>
      </c>
      <c r="J45" s="16">
        <v>53861554</v>
      </c>
      <c r="K45" s="16">
        <v>53861554</v>
      </c>
      <c r="L45" s="11">
        <v>1</v>
      </c>
      <c r="M45" s="1"/>
    </row>
    <row r="46" spans="1:13" ht="21" customHeight="1">
      <c r="A46" s="35" t="s">
        <v>66</v>
      </c>
      <c r="B46" s="35"/>
      <c r="C46" s="11" t="s">
        <v>25</v>
      </c>
      <c r="D46" s="11" t="s">
        <v>67</v>
      </c>
      <c r="E46" s="36" t="s">
        <v>68</v>
      </c>
      <c r="F46" s="36"/>
      <c r="G46" s="16">
        <v>1709159</v>
      </c>
      <c r="H46" s="16">
        <v>11363622</v>
      </c>
      <c r="I46" s="16">
        <v>3856000</v>
      </c>
      <c r="J46" s="16">
        <v>0</v>
      </c>
      <c r="K46" s="16">
        <v>0</v>
      </c>
      <c r="L46" s="11">
        <v>2</v>
      </c>
      <c r="M46" s="1"/>
    </row>
    <row r="47" spans="1:13" ht="24.75" customHeight="1">
      <c r="A47" s="35" t="s">
        <v>69</v>
      </c>
      <c r="B47" s="35"/>
      <c r="C47" s="11" t="s">
        <v>45</v>
      </c>
      <c r="D47" s="11" t="s">
        <v>70</v>
      </c>
      <c r="E47" s="36" t="s">
        <v>71</v>
      </c>
      <c r="F47" s="36"/>
      <c r="G47" s="16">
        <v>24117065</v>
      </c>
      <c r="H47" s="16">
        <v>19448824</v>
      </c>
      <c r="I47" s="16">
        <v>10200000</v>
      </c>
      <c r="J47" s="16">
        <v>0</v>
      </c>
      <c r="K47" s="16">
        <v>0</v>
      </c>
      <c r="L47" s="11">
        <v>24</v>
      </c>
      <c r="M47" s="1"/>
    </row>
    <row r="48" spans="1:13" ht="27" customHeight="1">
      <c r="A48" s="35" t="s">
        <v>72</v>
      </c>
      <c r="B48" s="35"/>
      <c r="C48" s="11" t="s">
        <v>73</v>
      </c>
      <c r="D48" s="11" t="s">
        <v>74</v>
      </c>
      <c r="E48" s="36" t="s">
        <v>75</v>
      </c>
      <c r="F48" s="36"/>
      <c r="G48" s="16">
        <v>0</v>
      </c>
      <c r="H48" s="16">
        <v>0</v>
      </c>
      <c r="I48" s="16">
        <v>400000</v>
      </c>
      <c r="J48" s="16">
        <v>0</v>
      </c>
      <c r="K48" s="16">
        <v>0</v>
      </c>
      <c r="L48" s="11">
        <v>29</v>
      </c>
      <c r="M48" s="1"/>
    </row>
    <row r="49" spans="1:13" ht="38.25" customHeight="1">
      <c r="A49" s="35" t="s">
        <v>76</v>
      </c>
      <c r="B49" s="35"/>
      <c r="C49" s="11" t="s">
        <v>54</v>
      </c>
      <c r="D49" s="11" t="s">
        <v>77</v>
      </c>
      <c r="E49" s="36" t="s">
        <v>78</v>
      </c>
      <c r="F49" s="36"/>
      <c r="G49" s="16">
        <v>0</v>
      </c>
      <c r="H49" s="16">
        <v>4950000</v>
      </c>
      <c r="I49" s="16">
        <v>2530000</v>
      </c>
      <c r="J49" s="16">
        <v>3258000</v>
      </c>
      <c r="K49" s="16">
        <v>3489316</v>
      </c>
      <c r="L49" s="11">
        <v>31</v>
      </c>
      <c r="M49" s="1"/>
    </row>
    <row r="50" spans="1:13" ht="23.25" customHeight="1">
      <c r="A50" s="35" t="s">
        <v>80</v>
      </c>
      <c r="B50" s="35"/>
      <c r="C50" s="11" t="s">
        <v>27</v>
      </c>
      <c r="D50" s="11" t="s">
        <v>79</v>
      </c>
      <c r="E50" s="36" t="s">
        <v>81</v>
      </c>
      <c r="F50" s="36"/>
      <c r="G50" s="16">
        <v>4934972</v>
      </c>
      <c r="H50" s="16">
        <v>3939000</v>
      </c>
      <c r="I50" s="16">
        <v>600000</v>
      </c>
      <c r="J50" s="16">
        <v>0</v>
      </c>
      <c r="K50" s="16">
        <v>0</v>
      </c>
      <c r="L50" s="11">
        <v>3</v>
      </c>
      <c r="M50" s="1"/>
    </row>
    <row r="51" spans="1:13" ht="28.5" customHeight="1">
      <c r="A51" s="35" t="s">
        <v>82</v>
      </c>
      <c r="B51" s="35"/>
      <c r="C51" s="11" t="s">
        <v>29</v>
      </c>
      <c r="D51" s="11" t="s">
        <v>83</v>
      </c>
      <c r="E51" s="36" t="s">
        <v>84</v>
      </c>
      <c r="F51" s="36"/>
      <c r="G51" s="16">
        <v>86223</v>
      </c>
      <c r="H51" s="16">
        <v>371000</v>
      </c>
      <c r="I51" s="16">
        <v>350000</v>
      </c>
      <c r="J51" s="16">
        <v>0</v>
      </c>
      <c r="K51" s="16">
        <v>0</v>
      </c>
      <c r="L51" s="11">
        <v>4</v>
      </c>
      <c r="M51" s="1"/>
    </row>
    <row r="52" spans="1:13" ht="28.5" customHeight="1">
      <c r="A52" s="35" t="s">
        <v>85</v>
      </c>
      <c r="B52" s="35"/>
      <c r="C52" s="11" t="s">
        <v>31</v>
      </c>
      <c r="D52" s="11" t="s">
        <v>86</v>
      </c>
      <c r="E52" s="36" t="s">
        <v>87</v>
      </c>
      <c r="F52" s="36"/>
      <c r="G52" s="16">
        <v>411550</v>
      </c>
      <c r="H52" s="16">
        <v>1150000</v>
      </c>
      <c r="I52" s="16">
        <v>560000</v>
      </c>
      <c r="J52" s="16">
        <v>560000</v>
      </c>
      <c r="K52" s="16">
        <v>0</v>
      </c>
      <c r="L52" s="11">
        <v>6</v>
      </c>
      <c r="M52" s="1"/>
    </row>
    <row r="53" spans="1:13" ht="24.75" customHeight="1">
      <c r="A53" s="35" t="s">
        <v>88</v>
      </c>
      <c r="B53" s="35"/>
      <c r="C53" s="11" t="s">
        <v>41</v>
      </c>
      <c r="D53" s="11" t="s">
        <v>89</v>
      </c>
      <c r="E53" s="36" t="s">
        <v>90</v>
      </c>
      <c r="F53" s="36"/>
      <c r="G53" s="16">
        <v>0</v>
      </c>
      <c r="H53" s="16">
        <v>0</v>
      </c>
      <c r="I53" s="16">
        <v>2370000</v>
      </c>
      <c r="J53" s="16">
        <v>0</v>
      </c>
      <c r="K53" s="16">
        <v>0</v>
      </c>
      <c r="L53" s="11">
        <v>20</v>
      </c>
      <c r="M53" s="1"/>
    </row>
    <row r="54" spans="1:13" ht="27" customHeight="1">
      <c r="A54" s="35" t="s">
        <v>91</v>
      </c>
      <c r="B54" s="35"/>
      <c r="C54" s="11" t="s">
        <v>33</v>
      </c>
      <c r="D54" s="11" t="s">
        <v>92</v>
      </c>
      <c r="E54" s="36" t="s">
        <v>93</v>
      </c>
      <c r="F54" s="36"/>
      <c r="G54" s="16">
        <v>20000</v>
      </c>
      <c r="H54" s="16">
        <v>100000</v>
      </c>
      <c r="I54" s="16">
        <v>75000</v>
      </c>
      <c r="J54" s="16">
        <v>0</v>
      </c>
      <c r="K54" s="16">
        <v>0</v>
      </c>
      <c r="L54" s="11">
        <v>9</v>
      </c>
      <c r="M54" s="1"/>
    </row>
    <row r="55" spans="1:13" ht="22.5" customHeight="1">
      <c r="A55" s="35" t="s">
        <v>94</v>
      </c>
      <c r="B55" s="35"/>
      <c r="C55" s="11" t="s">
        <v>35</v>
      </c>
      <c r="D55" s="11" t="s">
        <v>92</v>
      </c>
      <c r="E55" s="36" t="s">
        <v>95</v>
      </c>
      <c r="F55" s="36"/>
      <c r="G55" s="16">
        <v>1323679</v>
      </c>
      <c r="H55" s="16">
        <v>1756000</v>
      </c>
      <c r="I55" s="16">
        <v>3000000</v>
      </c>
      <c r="J55" s="16">
        <v>0</v>
      </c>
      <c r="K55" s="16">
        <v>0</v>
      </c>
      <c r="L55" s="11">
        <v>10</v>
      </c>
      <c r="M55" s="1"/>
    </row>
    <row r="56" spans="1:13" ht="18" customHeight="1">
      <c r="A56" s="35" t="s">
        <v>96</v>
      </c>
      <c r="B56" s="35"/>
      <c r="C56" s="11" t="s">
        <v>30</v>
      </c>
      <c r="D56" s="11" t="s">
        <v>97</v>
      </c>
      <c r="E56" s="36" t="s">
        <v>98</v>
      </c>
      <c r="F56" s="36"/>
      <c r="G56" s="16">
        <v>3699128</v>
      </c>
      <c r="H56" s="16">
        <v>11152478</v>
      </c>
      <c r="I56" s="16">
        <v>11637500</v>
      </c>
      <c r="J56" s="16">
        <v>13307466</v>
      </c>
      <c r="K56" s="16">
        <v>14487402</v>
      </c>
      <c r="L56" s="11">
        <v>5</v>
      </c>
      <c r="M56" s="1"/>
    </row>
    <row r="57" spans="1:13" ht="25.5" customHeight="1">
      <c r="A57" s="35" t="s">
        <v>99</v>
      </c>
      <c r="B57" s="35"/>
      <c r="C57" s="11" t="s">
        <v>37</v>
      </c>
      <c r="D57" s="11" t="s">
        <v>100</v>
      </c>
      <c r="E57" s="36" t="s">
        <v>101</v>
      </c>
      <c r="F57" s="36"/>
      <c r="G57" s="16">
        <v>751022</v>
      </c>
      <c r="H57" s="16">
        <v>2260000</v>
      </c>
      <c r="I57" s="16">
        <v>3500000</v>
      </c>
      <c r="J57" s="16">
        <v>0</v>
      </c>
      <c r="K57" s="16">
        <v>0</v>
      </c>
      <c r="L57" s="11">
        <v>13</v>
      </c>
      <c r="M57" s="1"/>
    </row>
    <row r="58" spans="1:13" ht="20.25" customHeight="1">
      <c r="A58" s="35" t="s">
        <v>102</v>
      </c>
      <c r="B58" s="35"/>
      <c r="C58" s="11" t="s">
        <v>39</v>
      </c>
      <c r="D58" s="11" t="s">
        <v>100</v>
      </c>
      <c r="E58" s="36" t="s">
        <v>103</v>
      </c>
      <c r="F58" s="36"/>
      <c r="G58" s="16">
        <v>50275851</v>
      </c>
      <c r="H58" s="16">
        <v>50976495</v>
      </c>
      <c r="I58" s="16">
        <v>1400000</v>
      </c>
      <c r="J58" s="16">
        <v>0</v>
      </c>
      <c r="K58" s="16">
        <v>0</v>
      </c>
      <c r="L58" s="11">
        <v>14</v>
      </c>
      <c r="M58" s="1"/>
    </row>
    <row r="59" spans="1:13" ht="20.25" customHeight="1">
      <c r="A59" s="35" t="s">
        <v>104</v>
      </c>
      <c r="B59" s="35"/>
      <c r="C59" s="11" t="s">
        <v>50</v>
      </c>
      <c r="D59" s="11" t="s">
        <v>100</v>
      </c>
      <c r="E59" s="36" t="s">
        <v>105</v>
      </c>
      <c r="F59" s="36"/>
      <c r="G59" s="16">
        <v>368338</v>
      </c>
      <c r="H59" s="16">
        <v>1526750</v>
      </c>
      <c r="I59" s="16">
        <v>0</v>
      </c>
      <c r="J59" s="16">
        <v>0</v>
      </c>
      <c r="K59" s="16">
        <v>0</v>
      </c>
      <c r="L59" s="11">
        <v>28</v>
      </c>
      <c r="M59" s="1"/>
    </row>
    <row r="60" spans="1:13" ht="42.75" customHeight="1">
      <c r="A60" s="35">
        <v>119800</v>
      </c>
      <c r="B60" s="28"/>
      <c r="C60" s="26">
        <v>9800</v>
      </c>
      <c r="D60" s="26">
        <v>180</v>
      </c>
      <c r="E60" s="38" t="s">
        <v>122</v>
      </c>
      <c r="F60" s="39"/>
      <c r="G60" s="24">
        <v>6252160</v>
      </c>
      <c r="H60" s="16">
        <v>16867064</v>
      </c>
      <c r="I60" s="16">
        <v>0</v>
      </c>
      <c r="J60" s="16">
        <v>0</v>
      </c>
      <c r="K60" s="16">
        <v>0</v>
      </c>
      <c r="L60" s="11">
        <v>30</v>
      </c>
      <c r="M60" s="1"/>
    </row>
    <row r="61" spans="1:13" ht="16.5" customHeight="1">
      <c r="A61" s="35" t="s">
        <v>62</v>
      </c>
      <c r="B61" s="35"/>
      <c r="C61" s="44" t="s">
        <v>106</v>
      </c>
      <c r="D61" s="44"/>
      <c r="E61" s="44"/>
      <c r="F61" s="44"/>
      <c r="G61" s="17">
        <f>G60+G59+G58+G57+G56+G55+G54+G53+G52+G51+G50+G49+G48+G47+G46+G45</f>
        <v>139881064</v>
      </c>
      <c r="H61" s="17">
        <f>H60+H59+H58+H57+H56+H55+H54+H53+H52+H51+H50+H49+H48+H47+H46+H45</f>
        <v>173506816</v>
      </c>
      <c r="I61" s="17">
        <f>I60+I59+I58+I57+I56+I55+I54+I53+I52+I51+I50+I49+I48+I47+I46+I45</f>
        <v>92780054</v>
      </c>
      <c r="J61" s="17">
        <v>70987020</v>
      </c>
      <c r="K61" s="17">
        <v>71838272</v>
      </c>
      <c r="L61" s="11" t="s">
        <v>62</v>
      </c>
      <c r="M61" s="1"/>
    </row>
    <row r="62" spans="1:13" ht="30.75" customHeight="1">
      <c r="A62" s="41" t="s">
        <v>107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7" t="s">
        <v>56</v>
      </c>
      <c r="M62" s="1"/>
    </row>
    <row r="63" spans="1:13" ht="94.5" customHeight="1">
      <c r="A63" s="42" t="s">
        <v>57</v>
      </c>
      <c r="B63" s="42"/>
      <c r="C63" s="8" t="s">
        <v>58</v>
      </c>
      <c r="D63" s="5" t="s">
        <v>59</v>
      </c>
      <c r="E63" s="43" t="s">
        <v>60</v>
      </c>
      <c r="F63" s="43"/>
      <c r="G63" s="5" t="s">
        <v>15</v>
      </c>
      <c r="H63" s="5" t="s">
        <v>16</v>
      </c>
      <c r="I63" s="5" t="s">
        <v>17</v>
      </c>
      <c r="J63" s="5" t="s">
        <v>18</v>
      </c>
      <c r="K63" s="5" t="s">
        <v>19</v>
      </c>
      <c r="L63" s="8" t="s">
        <v>61</v>
      </c>
      <c r="M63" s="1"/>
    </row>
    <row r="64" spans="1:13" ht="16.5" customHeight="1">
      <c r="A64" s="31" t="s">
        <v>62</v>
      </c>
      <c r="B64" s="31"/>
      <c r="C64" s="6" t="s">
        <v>62</v>
      </c>
      <c r="D64" s="6" t="s">
        <v>62</v>
      </c>
      <c r="E64" s="40" t="s">
        <v>2</v>
      </c>
      <c r="F64" s="40"/>
      <c r="G64" s="17">
        <f>G75</f>
        <v>33100669</v>
      </c>
      <c r="H64" s="17">
        <f>H75</f>
        <v>101197033</v>
      </c>
      <c r="I64" s="17">
        <f>I75</f>
        <v>68420000</v>
      </c>
      <c r="J64" s="17">
        <v>0</v>
      </c>
      <c r="K64" s="17">
        <v>0</v>
      </c>
      <c r="L64" s="27" t="s">
        <v>62</v>
      </c>
      <c r="M64" s="1"/>
    </row>
    <row r="65" spans="1:13" ht="54.75" customHeight="1">
      <c r="A65" s="35" t="s">
        <v>63</v>
      </c>
      <c r="B65" s="35"/>
      <c r="C65" s="11" t="s">
        <v>22</v>
      </c>
      <c r="D65" s="11" t="s">
        <v>64</v>
      </c>
      <c r="E65" s="36" t="s">
        <v>65</v>
      </c>
      <c r="F65" s="36"/>
      <c r="G65" s="16">
        <v>1630584</v>
      </c>
      <c r="H65" s="16">
        <v>1070000</v>
      </c>
      <c r="I65" s="16">
        <v>20000</v>
      </c>
      <c r="J65" s="16">
        <v>0</v>
      </c>
      <c r="K65" s="16">
        <v>0</v>
      </c>
      <c r="L65" s="11" t="s">
        <v>20</v>
      </c>
      <c r="M65" s="1"/>
    </row>
    <row r="66" spans="1:13" ht="24.75" customHeight="1">
      <c r="A66" s="35" t="s">
        <v>69</v>
      </c>
      <c r="B66" s="35"/>
      <c r="C66" s="11" t="s">
        <v>45</v>
      </c>
      <c r="D66" s="11" t="s">
        <v>70</v>
      </c>
      <c r="E66" s="36" t="s">
        <v>71</v>
      </c>
      <c r="F66" s="36"/>
      <c r="G66" s="16">
        <v>2217542</v>
      </c>
      <c r="H66" s="16">
        <v>13767800</v>
      </c>
      <c r="I66" s="16">
        <v>0</v>
      </c>
      <c r="J66" s="16">
        <v>0</v>
      </c>
      <c r="K66" s="16">
        <v>0</v>
      </c>
      <c r="L66" s="11">
        <v>24</v>
      </c>
      <c r="M66" s="1"/>
    </row>
    <row r="67" spans="1:13" ht="39.75" customHeight="1">
      <c r="A67" s="35" t="s">
        <v>76</v>
      </c>
      <c r="B67" s="35"/>
      <c r="C67" s="11" t="s">
        <v>54</v>
      </c>
      <c r="D67" s="11" t="s">
        <v>77</v>
      </c>
      <c r="E67" s="36" t="s">
        <v>78</v>
      </c>
      <c r="F67" s="36"/>
      <c r="G67" s="16">
        <v>0</v>
      </c>
      <c r="H67" s="16">
        <v>300000</v>
      </c>
      <c r="I67" s="16">
        <v>0</v>
      </c>
      <c r="J67" s="16">
        <v>0</v>
      </c>
      <c r="K67" s="16">
        <v>0</v>
      </c>
      <c r="L67" s="11">
        <v>31</v>
      </c>
      <c r="M67" s="1"/>
    </row>
    <row r="68" spans="1:13" ht="23.25" customHeight="1">
      <c r="A68" s="35" t="s">
        <v>80</v>
      </c>
      <c r="B68" s="35"/>
      <c r="C68" s="11" t="s">
        <v>27</v>
      </c>
      <c r="D68" s="11" t="s">
        <v>79</v>
      </c>
      <c r="E68" s="36" t="s">
        <v>81</v>
      </c>
      <c r="F68" s="36"/>
      <c r="G68" s="16">
        <v>0</v>
      </c>
      <c r="H68" s="16">
        <v>1075000</v>
      </c>
      <c r="I68" s="16">
        <v>0</v>
      </c>
      <c r="J68" s="16">
        <v>0</v>
      </c>
      <c r="K68" s="16">
        <v>0</v>
      </c>
      <c r="L68" s="11">
        <v>3</v>
      </c>
      <c r="M68" s="1"/>
    </row>
    <row r="69" spans="1:13" ht="62.25" customHeight="1">
      <c r="A69" s="35" t="s">
        <v>108</v>
      </c>
      <c r="B69" s="35"/>
      <c r="C69" s="11" t="s">
        <v>47</v>
      </c>
      <c r="D69" s="11" t="s">
        <v>109</v>
      </c>
      <c r="E69" s="36" t="s">
        <v>110</v>
      </c>
      <c r="F69" s="36"/>
      <c r="G69" s="16">
        <v>0</v>
      </c>
      <c r="H69" s="16">
        <v>5239258</v>
      </c>
      <c r="I69" s="16">
        <v>1000000</v>
      </c>
      <c r="J69" s="16">
        <v>0</v>
      </c>
      <c r="K69" s="16">
        <v>0</v>
      </c>
      <c r="L69" s="11">
        <v>26</v>
      </c>
      <c r="M69" s="1"/>
    </row>
    <row r="70" spans="1:13" ht="28.5" customHeight="1">
      <c r="A70" s="35" t="s">
        <v>111</v>
      </c>
      <c r="B70" s="35"/>
      <c r="C70" s="11" t="s">
        <v>43</v>
      </c>
      <c r="D70" s="11" t="s">
        <v>112</v>
      </c>
      <c r="E70" s="36" t="s">
        <v>113</v>
      </c>
      <c r="F70" s="36"/>
      <c r="G70" s="16">
        <v>0</v>
      </c>
      <c r="H70" s="16">
        <v>40000</v>
      </c>
      <c r="I70" s="16">
        <v>400000</v>
      </c>
      <c r="J70" s="16">
        <v>0</v>
      </c>
      <c r="K70" s="16">
        <v>0</v>
      </c>
      <c r="L70" s="11">
        <v>21</v>
      </c>
      <c r="M70" s="1"/>
    </row>
    <row r="71" spans="1:13" ht="19.5" customHeight="1">
      <c r="A71" s="35" t="s">
        <v>96</v>
      </c>
      <c r="B71" s="35"/>
      <c r="C71" s="11" t="s">
        <v>30</v>
      </c>
      <c r="D71" s="11" t="s">
        <v>97</v>
      </c>
      <c r="E71" s="36" t="s">
        <v>98</v>
      </c>
      <c r="F71" s="36"/>
      <c r="G71" s="16">
        <v>118900</v>
      </c>
      <c r="H71" s="16">
        <v>320640</v>
      </c>
      <c r="I71" s="16">
        <v>0</v>
      </c>
      <c r="J71" s="16">
        <v>0</v>
      </c>
      <c r="K71" s="16">
        <v>0</v>
      </c>
      <c r="L71" s="11">
        <v>5</v>
      </c>
      <c r="M71" s="1"/>
    </row>
    <row r="72" spans="1:13" ht="19.5" customHeight="1">
      <c r="A72" s="35" t="s">
        <v>102</v>
      </c>
      <c r="B72" s="35"/>
      <c r="C72" s="11" t="s">
        <v>39</v>
      </c>
      <c r="D72" s="11" t="s">
        <v>100</v>
      </c>
      <c r="E72" s="36" t="s">
        <v>103</v>
      </c>
      <c r="F72" s="36"/>
      <c r="G72" s="16">
        <v>16401236</v>
      </c>
      <c r="H72" s="16">
        <v>27212059</v>
      </c>
      <c r="I72" s="16">
        <v>30000000</v>
      </c>
      <c r="J72" s="16">
        <v>0</v>
      </c>
      <c r="K72" s="16">
        <v>0</v>
      </c>
      <c r="L72" s="11">
        <v>14</v>
      </c>
      <c r="M72" s="1"/>
    </row>
    <row r="73" spans="1:13" ht="15.75" customHeight="1">
      <c r="A73" s="35" t="s">
        <v>104</v>
      </c>
      <c r="B73" s="35"/>
      <c r="C73" s="25" t="s">
        <v>50</v>
      </c>
      <c r="D73" s="25" t="s">
        <v>100</v>
      </c>
      <c r="E73" s="37" t="s">
        <v>105</v>
      </c>
      <c r="F73" s="37"/>
      <c r="G73" s="16">
        <v>453983</v>
      </c>
      <c r="H73" s="16">
        <v>4610250</v>
      </c>
      <c r="I73" s="16">
        <v>5000000</v>
      </c>
      <c r="J73" s="16">
        <v>0</v>
      </c>
      <c r="K73" s="16">
        <v>0</v>
      </c>
      <c r="L73" s="11">
        <v>28</v>
      </c>
      <c r="M73" s="1"/>
    </row>
    <row r="74" spans="1:13" ht="36.75" customHeight="1">
      <c r="A74" s="35">
        <v>119800</v>
      </c>
      <c r="B74" s="28"/>
      <c r="C74" s="26">
        <v>9800</v>
      </c>
      <c r="D74" s="26">
        <v>180</v>
      </c>
      <c r="E74" s="38" t="s">
        <v>122</v>
      </c>
      <c r="F74" s="39"/>
      <c r="G74" s="24">
        <v>12278424</v>
      </c>
      <c r="H74" s="16">
        <v>47562026</v>
      </c>
      <c r="I74" s="16">
        <v>32000000</v>
      </c>
      <c r="J74" s="16">
        <v>0</v>
      </c>
      <c r="K74" s="16">
        <v>0</v>
      </c>
      <c r="L74" s="11">
        <v>30</v>
      </c>
      <c r="M74" s="1"/>
    </row>
    <row r="75" spans="1:13" ht="13.5" customHeight="1">
      <c r="A75" s="31" t="s">
        <v>62</v>
      </c>
      <c r="B75" s="31"/>
      <c r="C75" s="32" t="s">
        <v>106</v>
      </c>
      <c r="D75" s="33"/>
      <c r="E75" s="33"/>
      <c r="F75" s="34"/>
      <c r="G75" s="15">
        <f>G74+G73+G72+G71+G66+G65</f>
        <v>33100669</v>
      </c>
      <c r="H75" s="15">
        <f>H74+H73+H72+H71+H70+H69+H68+H67+H66+H65</f>
        <v>101197033</v>
      </c>
      <c r="I75" s="15">
        <f>I65+I69+I70+I72+I73+I74</f>
        <v>68420000</v>
      </c>
      <c r="J75" s="17">
        <v>0</v>
      </c>
      <c r="K75" s="17">
        <v>0</v>
      </c>
      <c r="L75" s="6" t="s">
        <v>62</v>
      </c>
      <c r="M75" s="1"/>
    </row>
    <row r="76" spans="1:13" ht="13.5" customHeight="1">
      <c r="A76" s="18"/>
      <c r="B76" s="18"/>
      <c r="C76" s="19"/>
      <c r="D76" s="19"/>
      <c r="E76" s="19"/>
      <c r="F76" s="19"/>
      <c r="G76" s="20"/>
      <c r="H76" s="20"/>
      <c r="I76" s="20"/>
      <c r="J76" s="21"/>
      <c r="K76" s="21"/>
      <c r="L76" s="18"/>
      <c r="M76" s="1"/>
    </row>
    <row r="77" spans="1:13" ht="15.75" customHeight="1">
      <c r="A77" s="1"/>
      <c r="B77" s="1"/>
      <c r="C77" s="29" t="s">
        <v>114</v>
      </c>
      <c r="D77" s="29"/>
      <c r="E77" s="29"/>
      <c r="F77" s="29"/>
      <c r="G77" s="22"/>
      <c r="H77" s="29" t="s">
        <v>115</v>
      </c>
      <c r="I77" s="29"/>
      <c r="J77" s="29"/>
      <c r="K77" s="1"/>
      <c r="L77" s="1"/>
      <c r="M77" s="1"/>
    </row>
    <row r="78" spans="1:13" ht="15.75" customHeight="1">
      <c r="A78" s="1"/>
      <c r="B78" s="1"/>
      <c r="C78" s="29"/>
      <c r="D78" s="29"/>
      <c r="E78" s="29"/>
      <c r="F78" s="29"/>
      <c r="G78" s="23" t="s">
        <v>116</v>
      </c>
      <c r="H78" s="30" t="s">
        <v>117</v>
      </c>
      <c r="I78" s="30"/>
      <c r="J78" s="30"/>
      <c r="K78" s="1"/>
      <c r="L78" s="1"/>
      <c r="M78" s="1"/>
    </row>
    <row r="79" spans="1:13" ht="15.75" customHeight="1">
      <c r="A79" s="1"/>
      <c r="B79" s="1"/>
      <c r="C79" s="29" t="s">
        <v>118</v>
      </c>
      <c r="D79" s="29"/>
      <c r="E79" s="29"/>
      <c r="F79" s="29"/>
      <c r="G79" s="22"/>
      <c r="H79" s="29" t="s">
        <v>119</v>
      </c>
      <c r="I79" s="29"/>
      <c r="J79" s="29"/>
      <c r="K79" s="1"/>
      <c r="L79" s="1"/>
      <c r="M79" s="1"/>
    </row>
    <row r="80" spans="1:13" ht="17.25" customHeight="1">
      <c r="A80" s="1"/>
      <c r="B80" s="1"/>
      <c r="C80" s="29"/>
      <c r="D80" s="29"/>
      <c r="E80" s="29"/>
      <c r="F80" s="29"/>
      <c r="G80" s="23" t="s">
        <v>116</v>
      </c>
      <c r="H80" s="30" t="s">
        <v>117</v>
      </c>
      <c r="I80" s="30"/>
      <c r="J80" s="30"/>
      <c r="K80" s="1"/>
      <c r="L80" s="1"/>
      <c r="M80" s="1"/>
    </row>
  </sheetData>
  <sheetProtection/>
  <mergeCells count="121">
    <mergeCell ref="A1:L1"/>
    <mergeCell ref="B2:G2"/>
    <mergeCell ref="H2:I2"/>
    <mergeCell ref="K2:L2"/>
    <mergeCell ref="B3:G3"/>
    <mergeCell ref="H3:I3"/>
    <mergeCell ref="K3:L3"/>
    <mergeCell ref="A8:L8"/>
    <mergeCell ref="A9:E9"/>
    <mergeCell ref="F9:G9"/>
    <mergeCell ref="A4:L4"/>
    <mergeCell ref="A5:L5"/>
    <mergeCell ref="A6:L6"/>
    <mergeCell ref="A7:E7"/>
    <mergeCell ref="F7:G7"/>
    <mergeCell ref="A14:L14"/>
    <mergeCell ref="A15:E15"/>
    <mergeCell ref="A16:L16"/>
    <mergeCell ref="A17:E17"/>
    <mergeCell ref="A10:L10"/>
    <mergeCell ref="A11:E11"/>
    <mergeCell ref="A12:L12"/>
    <mergeCell ref="A13:E13"/>
    <mergeCell ref="A20:L20"/>
    <mergeCell ref="A21:E21"/>
    <mergeCell ref="A22:L22"/>
    <mergeCell ref="A23:E23"/>
    <mergeCell ref="A18:L18"/>
    <mergeCell ref="A19:E19"/>
    <mergeCell ref="A28:L28"/>
    <mergeCell ref="A29:E29"/>
    <mergeCell ref="A30:L30"/>
    <mergeCell ref="A31:E31"/>
    <mergeCell ref="A24:L24"/>
    <mergeCell ref="A25:E25"/>
    <mergeCell ref="A26:L26"/>
    <mergeCell ref="A27:E27"/>
    <mergeCell ref="A35:E35"/>
    <mergeCell ref="F35:G35"/>
    <mergeCell ref="A36:L36"/>
    <mergeCell ref="A37:E37"/>
    <mergeCell ref="F37:G37"/>
    <mergeCell ref="A32:L32"/>
    <mergeCell ref="A33:E33"/>
    <mergeCell ref="A34:L34"/>
    <mergeCell ref="A40:L40"/>
    <mergeCell ref="A41:E41"/>
    <mergeCell ref="A42:K42"/>
    <mergeCell ref="A43:B43"/>
    <mergeCell ref="E43:F43"/>
    <mergeCell ref="A38:L38"/>
    <mergeCell ref="A39:E39"/>
    <mergeCell ref="A44:B44"/>
    <mergeCell ref="E44:F44"/>
    <mergeCell ref="A45:B45"/>
    <mergeCell ref="E45:F45"/>
    <mergeCell ref="A48:B48"/>
    <mergeCell ref="E48:F48"/>
    <mergeCell ref="A49:B49"/>
    <mergeCell ref="E49:F49"/>
    <mergeCell ref="A46:B46"/>
    <mergeCell ref="E46:F46"/>
    <mergeCell ref="A47:B47"/>
    <mergeCell ref="E47:F47"/>
    <mergeCell ref="A51:B51"/>
    <mergeCell ref="E51:F51"/>
    <mergeCell ref="A52:B52"/>
    <mergeCell ref="E52:F52"/>
    <mergeCell ref="A50:B50"/>
    <mergeCell ref="E50:F50"/>
    <mergeCell ref="A55:B55"/>
    <mergeCell ref="E55:F55"/>
    <mergeCell ref="A56:B56"/>
    <mergeCell ref="E56:F56"/>
    <mergeCell ref="A53:B53"/>
    <mergeCell ref="E53:F53"/>
    <mergeCell ref="A54:B54"/>
    <mergeCell ref="E54:F54"/>
    <mergeCell ref="A59:B59"/>
    <mergeCell ref="E59:F59"/>
    <mergeCell ref="A61:B61"/>
    <mergeCell ref="C61:F61"/>
    <mergeCell ref="A57:B57"/>
    <mergeCell ref="E57:F57"/>
    <mergeCell ref="A58:B58"/>
    <mergeCell ref="E58:F58"/>
    <mergeCell ref="A60:B60"/>
    <mergeCell ref="E60:F60"/>
    <mergeCell ref="A64:B64"/>
    <mergeCell ref="E64:F64"/>
    <mergeCell ref="A65:B65"/>
    <mergeCell ref="E65:F65"/>
    <mergeCell ref="A62:K62"/>
    <mergeCell ref="A63:B63"/>
    <mergeCell ref="E63:F63"/>
    <mergeCell ref="A68:B68"/>
    <mergeCell ref="E68:F68"/>
    <mergeCell ref="A66:B66"/>
    <mergeCell ref="E66:F66"/>
    <mergeCell ref="A67:B67"/>
    <mergeCell ref="E67:F67"/>
    <mergeCell ref="A70:B70"/>
    <mergeCell ref="E70:F70"/>
    <mergeCell ref="A71:B71"/>
    <mergeCell ref="E71:F71"/>
    <mergeCell ref="A69:B69"/>
    <mergeCell ref="E69:F69"/>
    <mergeCell ref="C77:F78"/>
    <mergeCell ref="H77:J77"/>
    <mergeCell ref="H78:J78"/>
    <mergeCell ref="A72:B72"/>
    <mergeCell ref="E72:F72"/>
    <mergeCell ref="A73:B73"/>
    <mergeCell ref="E73:F73"/>
    <mergeCell ref="A74:B74"/>
    <mergeCell ref="E74:F74"/>
    <mergeCell ref="C79:F80"/>
    <mergeCell ref="H79:J79"/>
    <mergeCell ref="H80:J80"/>
    <mergeCell ref="A75:B75"/>
    <mergeCell ref="C75:F75"/>
  </mergeCells>
  <printOptions/>
  <pageMargins left="0.3055555555555556" right="0.3055555555555556" top="0.3055555555555556" bottom="0.3055555555555556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2024-02-05T08:58:14Z</cp:lastPrinted>
  <dcterms:created xsi:type="dcterms:W3CDTF">2023-12-21T09:01:05Z</dcterms:created>
  <dcterms:modified xsi:type="dcterms:W3CDTF">2024-02-05T08:59:15Z</dcterms:modified>
  <cp:category/>
  <cp:version/>
  <cp:contentType/>
  <cp:contentStatus/>
</cp:coreProperties>
</file>