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2 КПК1014040" sheetId="6" r:id="rId1"/>
  </sheets>
  <definedNames>
    <definedName name="_xlnm.Print_Area" localSheetId="0">'Додаток2 КПК1014040'!$A$1:$BY$398</definedName>
  </definedNames>
  <calcPr calcId="125725"/>
</workbook>
</file>

<file path=xl/calcChain.xml><?xml version="1.0" encoding="utf-8"?>
<calcChain xmlns="http://schemas.openxmlformats.org/spreadsheetml/2006/main">
  <c r="BH367" i="6"/>
  <c r="AT367"/>
  <c r="AJ367"/>
  <c r="BH366"/>
  <c r="AT366"/>
  <c r="AJ366"/>
  <c r="BH365"/>
  <c r="AT365"/>
  <c r="AJ365"/>
  <c r="BH364"/>
  <c r="AT364"/>
  <c r="AJ364"/>
  <c r="BH363"/>
  <c r="AT363"/>
  <c r="AJ363"/>
  <c r="BH362"/>
  <c r="AT362"/>
  <c r="AJ362"/>
  <c r="BH361"/>
  <c r="AT361"/>
  <c r="AJ361"/>
  <c r="BH360"/>
  <c r="AT360"/>
  <c r="AJ360"/>
  <c r="BH359"/>
  <c r="AT359"/>
  <c r="AJ359"/>
  <c r="BH358"/>
  <c r="AT358"/>
  <c r="AJ358"/>
  <c r="BG349"/>
  <c r="AQ349"/>
  <c r="BG348"/>
  <c r="AQ348"/>
  <c r="BG347"/>
  <c r="AQ347"/>
  <c r="BG346"/>
  <c r="AQ346"/>
  <c r="BG345"/>
  <c r="AQ345"/>
  <c r="BG344"/>
  <c r="AQ344"/>
  <c r="BG343"/>
  <c r="AQ343"/>
  <c r="BG342"/>
  <c r="AQ342"/>
  <c r="BG341"/>
  <c r="AQ341"/>
  <c r="AZ317"/>
  <c r="AK317"/>
  <c r="BO309"/>
  <c r="AZ309"/>
  <c r="AK309"/>
  <c r="BD132"/>
  <c r="AJ132"/>
  <c r="BD131"/>
  <c r="AJ131"/>
  <c r="BD130"/>
  <c r="AJ130"/>
  <c r="BD129"/>
  <c r="AJ129"/>
  <c r="BD128"/>
  <c r="AJ128"/>
  <c r="BD127"/>
  <c r="AJ127"/>
  <c r="BD126"/>
  <c r="AJ126"/>
  <c r="BU118"/>
  <c r="BB118"/>
  <c r="AI118"/>
  <c r="BU117"/>
  <c r="BB117"/>
  <c r="AI117"/>
  <c r="BU116"/>
  <c r="BB116"/>
  <c r="AI116"/>
  <c r="BU115"/>
  <c r="BB115"/>
  <c r="AI115"/>
  <c r="BU114"/>
  <c r="BB114"/>
  <c r="AI114"/>
  <c r="BU113"/>
  <c r="BB113"/>
  <c r="AI113"/>
  <c r="BU112"/>
  <c r="BB112"/>
  <c r="AI112"/>
  <c r="BG102"/>
  <c r="AM102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U75"/>
  <c r="BB75"/>
  <c r="AI75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G46"/>
  <c r="AM46"/>
  <c r="BG45"/>
  <c r="AM45"/>
  <c r="BG44"/>
  <c r="AM44"/>
  <c r="BG43"/>
  <c r="AM43"/>
  <c r="BG42"/>
  <c r="AM42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<sst xmlns="http://schemas.openxmlformats.org/spreadsheetml/2006/main" count="1088" uniqueCount="345">
  <si>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</si>
  <si>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</si>
  <si>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</si>
  <si>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</si>
  <si>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</si>
  <si>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</si>
  <si>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</si>
  <si>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</si>
  <si>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</si>
  <si>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</si>
  <si>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</si>
  <si>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</si>
  <si>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</si>
  <si>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</si>
  <si>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</si>
  <si>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</si>
  <si>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</si>
  <si>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</si>
  <si>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</si>
  <si>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</si>
  <si>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</si>
  <si>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</si>
  <si>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</si>
  <si>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</si>
  <si>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</si>
  <si>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</si>
  <si>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</si>
  <si>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</si>
  <si>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</si>
  <si>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</si>
  <si>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</si>
  <si>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</si>
  <si>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</si>
  <si>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</si>
  <si>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</si>
  <si>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</si>
  <si>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</si>
  <si>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</si>
  <si>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</si>
  <si>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</si>
  <si>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</si>
  <si>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</si>
  <si>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</si>
  <si>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</si>
  <si>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</si>
  <si>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</si>
  <si>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</si>
  <si>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</si>
  <si>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</si>
  <si>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</si>
  <si>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</si>
  <si>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</si>
  <si>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</si>
  <si>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</si>
  <si>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</si>
  <si>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</si>
  <si>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</si>
  <si>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</si>
  <si>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</si>
  <si>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</si>
  <si>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</si>
  <si>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</si>
  <si>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</si>
  <si>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</si>
  <si>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</si>
  <si>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</si>
  <si>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</si>
  <si>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</si>
  <si>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</si>
  <si>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</si>
  <si>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</si>
  <si>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</si>
  <si>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</si>
  <si>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</si>
  <si>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</si>
  <si>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</si>
  <si>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</si>
  <si>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</si>
  <si>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</si>
  <si>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</si>
  <si>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</si>
  <si>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</si>
  <si>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</si>
  <si>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</si>
  <si>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</si>
  <si>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</si>
  <si>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</si>
  <si>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</si>
  <si>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</si>
  <si>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</si>
  <si>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</si>
  <si>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</si>
  <si>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</si>
  <si>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</si>
  <si>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</si>
  <si>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</si>
  <si>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</si>
  <si>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</si>
  <si>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</si>
  <si>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</si>
  <si>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</si>
  <si>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</si>
  <si>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</si>
  <si>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</si>
  <si>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</si>
  <si>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</si>
  <si>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</si>
  <si>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</si>
  <si>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</si>
  <si>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</si>
  <si>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</si>
  <si>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</si>
  <si>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</si>
  <si>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</si>
  <si>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</si>
  <si>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</si>
  <si>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</si>
  <si>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</si>
  <si>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</si>
  <si>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</si>
  <si>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</si>
  <si>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</si>
  <si>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</si>
  <si>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</si>
  <si>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</si>
  <si>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</si>
  <si>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</si>
  <si>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</si>
  <si>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</si>
  <si>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</si>
  <si>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</si>
  <si>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</si>
  <si>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</si>
  <si>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</si>
  <si>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</si>
  <si>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</si>
  <si>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</si>
  <si>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</si>
  <si>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</si>
  <si>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</si>
  <si>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</si>
  <si>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</si>
  <si>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</si>
  <si>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</si>
  <si>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</si>
  <si>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</si>
  <si>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</si>
  <si>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</si>
  <si>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</si>
  <si>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</si>
  <si>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</si>
  <si>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</si>
  <si>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</si>
  <si>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</si>
  <si>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</si>
  <si>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</si>
  <si>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</si>
  <si>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</si>
  <si>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</si>
  <si>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</si>
  <si>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</si>
  <si>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</si>
  <si>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</si>
  <si>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</si>
  <si>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</si>
  <si>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</si>
  <si>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</si>
  <si>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</si>
  <si>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</si>
  <si>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</si>
  <si>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</si>
  <si>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</si>
  <si>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</si>
  <si>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</si>
  <si>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</si>
  <si>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</si>
  <si>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</si>
  <si>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</si>
  <si>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</si>
  <si>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</si>
  <si>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</si>
  <si>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</si>
  <si>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</si>
  <si>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</si>
  <si>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</si>
  <si>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</si>
  <si>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</si>
  <si>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Капітальний ремонт інших об`єктів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</si>
  <si>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</si>
  <si>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Забезпечення погашення кредиторської заборгованості по виготовленню проектно-кошторисної документації поточного ремонту системи електропостачання музею історії міста Коломиї</t>
  </si>
  <si>
    <t>Поточний ремонт приміщення Музею історії міста Коломиї, за адресою: м. Коломия, вул. Шухевича, 80</t>
  </si>
  <si>
    <t>Придбання терміналу обліку часу</t>
  </si>
  <si>
    <t>Придбання обладнання і предметів довгострокового користування</t>
  </si>
  <si>
    <t>Капітальний ремонт укриття в Музеї історії м. Коломиї за адресою: м. Коломия вул. Шухевича, 80</t>
  </si>
  <si>
    <t>затрат</t>
  </si>
  <si>
    <t xml:space="preserve">formula=RC[-16]+RC[-8]                          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</si>
  <si>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</si>
  <si>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</si>
  <si>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</si>
  <si>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</si>
  <si>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</si>
  <si>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</si>
  <si>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</si>
  <si>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</si>
  <si>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</si>
  <si>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</si>
  <si>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</si>
  <si>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</si>
  <si>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</si>
  <si>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</si>
  <si>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Річний звіт за 2023р.</t>
  </si>
  <si>
    <t>В.т.ч. видатки загального фонду на забезпечення дяльності виставок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</si>
  <si>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</si>
  <si>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Кошторис видатків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</si>
  <si>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</si>
  <si>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обсяг видатків на погашення кредиторської заборгованості по виготовленню проектно-кошторисної документації поточного ремонту системи електропостачання музею історії міста Коломиї</t>
  </si>
  <si>
    <t>Обсяг видатків на відрядження (наради, семінари)</t>
  </si>
  <si>
    <t>Обсяг видатків на оплату послуги з виготовлення проектно-кошторисної документації по  об`єкту: "Поточний ремонт приміщення  Музею історії міста Коломиї за адресою: м. Коломия, вул. Шухевича,80 " (дах приміщення)</t>
  </si>
  <si>
    <t>Обсяг видатків на проведення поточного ремонту нежитлового приміщення Музею історії міста Коломиї за адресою: м. Коломия, вул. Шухевича, 80</t>
  </si>
  <si>
    <t>Обсяг видатків на придбання терміналу обліку часу</t>
  </si>
  <si>
    <t>Обсяг видатків на придбання обладнання і предметів довгострокового користування  (сканера)</t>
  </si>
  <si>
    <t>Річний звіт за 2023р., форма 4-3</t>
  </si>
  <si>
    <t>Капітальний ремонт укриття в Музеї історії м. Коломиї за адресою: м. Коломия, вул. Шухевича, 80</t>
  </si>
  <si>
    <t>Планування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</si>
  <si>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</si>
  <si>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</si>
  <si>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</si>
  <si>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</si>
  <si>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</si>
  <si>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тис.од.</t>
  </si>
  <si>
    <t>В тому числі буде експонуватися у плановому періоді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</si>
  <si>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</si>
  <si>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</si>
  <si>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</si>
  <si>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</si>
  <si>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В т.ч. за реалізованими квитками…</t>
  </si>
  <si>
    <t>Кошторис</t>
  </si>
  <si>
    <t>В т.ч. безкоштовно</t>
  </si>
  <si>
    <t>Плановий обсяг доходів музею</t>
  </si>
  <si>
    <t>В т.ч. доходи від реалізації квитків…</t>
  </si>
  <si>
    <t>Кількість реалізованих квитків</t>
  </si>
  <si>
    <t>шт.</t>
  </si>
  <si>
    <t>Плановий обсяг доходів виставок</t>
  </si>
  <si>
    <t>Кількість придбаних предметів, матеріалів, обладнання та інвентарю для музею історії міста</t>
  </si>
  <si>
    <t>Розрахунок до кошторису</t>
  </si>
  <si>
    <t>Кількість запланованих послуг, які будуть опдачені з коштів спеціального фонду</t>
  </si>
  <si>
    <t>Кількість виготовлених проектно-кошторисних документацій по поточному ремонту приміщення Музею історії міста Коломиї  за адресою: м. Коломия, вул. Шухевича,80</t>
  </si>
  <si>
    <t>Площа нежитлового приміщення Музею історії міста Коломиї за адресою: м. Коломия, вул. Шухевича, 80 , на якій планується проведення поточного ремонту</t>
  </si>
  <si>
    <t>Кількість придбаних терміналів обліку часу</t>
  </si>
  <si>
    <t>Кількість придбаного обладнання  і предметів довгострокового користування (сканерів)</t>
  </si>
  <si>
    <t>Кількість квадратних метрів приміщення в Музеї історії м. Коломиї, на яких планується проведення капітального ремонту укриття за адресою: м. Коломия, вул. Шухевича, 80</t>
  </si>
  <si>
    <t>Згідно технічного паспорту на громадський будинок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</si>
  <si>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</si>
  <si>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</si>
  <si>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</si>
  <si>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</si>
  <si>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</si>
  <si>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</si>
  <si>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</si>
  <si>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Середня вартість послуги з виготовлення  проектно-кошторисної документації по об`єкту: "Поточний ремонт приміщення  Музею історії міста Коломиї за адресою: м. Коломия, вул. Шухевича,80 "</t>
  </si>
  <si>
    <t>Середня вартість одного метра квадратного поточного ремонту нежитлового  приміщення Музею історії міста Коломиї за адресою: м. Коломия, вул. Шухевича, 80, на якій планується проведення поточного ремонту</t>
  </si>
  <si>
    <t>Середня вартість терміналу обліку часу</t>
  </si>
  <si>
    <t>Середня вартість придбання одного предмету  (сканера)</t>
  </si>
  <si>
    <t>Середня вартість одного метра квадратного капітального ремонту укриття в Музеї історії м. Коломиї за адресою: м. Коломия, вул. Шухевича, 80</t>
  </si>
  <si>
    <t>якості</t>
  </si>
  <si>
    <t>Відсоток предметів, які експонуються у загальній кількості експонатів основного музейного фонду</t>
  </si>
  <si>
    <t>відс.</t>
  </si>
  <si>
    <t>відсоток погашення кредиторської заборгованості по виготовленню проектно-кошторисної документації поточного ремонту системи електропостачання музею історії міста Коломиї</t>
  </si>
  <si>
    <t>Відсоток забезпечення проектно-кошторисною документацією по об`єкту: "Поточний ремонт приміщення  Музею історії міста Коломиї за адресою: м. Коломия, вул. Шухевича,80 "</t>
  </si>
  <si>
    <t>Рівень виконання робіт з поточного ремонту нежитлового приміщення музею історії міста Коломиї за адресою: м. Коломия, вул. Шухевича, 80</t>
  </si>
  <si>
    <t>Відсоток забезпеченості терміналом обліку часу</t>
  </si>
  <si>
    <t>Відсоток забезпеченості обладнанням (сканером)</t>
  </si>
  <si>
    <t>Відсоток забезпеченості капітальним  ремонтом укриття в музеї історії м. Коломиї за адресою: м. Коломия, вул.Шухевича, 80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</si>
  <si>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</si>
  <si>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</si>
  <si>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</si>
  <si>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</si>
  <si>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</si>
  <si>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</si>
  <si>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</si>
  <si>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</si>
  <si>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</si>
  <si>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</si>
  <si>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</si>
  <si>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</si>
  <si>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</si>
  <si>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</si>
  <si>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природний газ</t>
  </si>
  <si>
    <t>Дебіторська заборгованість погашена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</si>
  <si>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</si>
  <si>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 Закон України від 01.12.2022р. №2807-IX "Про Національну програму інформатизації".</t>
  </si>
  <si>
    <t>Бюджетні кошти використані для забезпечення збереження популяризації духовного надбання нації (розвиток інфраструктури  музеїв), забезпечення виставковою діяльністю. Кошти загального фонду бюджету в повній мірі використані на оплату праці, енергоносіїв та матеріальне забезпечення музею історії м. Коломиї . В розрахунках на 2024 рік заплановані показники, приведені до необхідного рівня функціонування музею історії міста та здійснення поставлених перед музеєм завданнь. У 2024 році в музеї історії міста заробітна плата буде виплачуватись в межах кошторисних призначень з врахуванням обов'язкової доплати до мінімальної заробітної плати.</t>
  </si>
  <si>
    <t>Бюджетні зобов'язання прийняті з метою реалізації завдань та покладених на музей історії міста повноважень. Забезпечення збереження популяризації духовного надбання нації (розвиток інфраструктури музеїв), забезпечення виставковою діяльністю, буде здійснюватись виключно в межах передбачених асигнувань.</t>
  </si>
  <si>
    <t>Власні надходження музею історії міста спрямовані виключно на  господарську діяльність для його повноцінного функціонування, а саме: на придбання канцтоварів, ксероксного паперу, електролампочок, фарби, цементу, піску, вапна на 2023 рік-12000 грн, на 2024 рік - 59086 грн., на 2025 рік - 26000 грн.  На технічне обслуговування газових приладів на 2023 рік-0 грн., на 2024 рік - 2000 грн. На видатки на відрядження  на 2023 рік - 0 грн,  2024 рік - 2000 грн., 2025 рік - 2000 грн.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</si>
  <si>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</si>
  <si>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</si>
  <si>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</si>
  <si>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</si>
  <si>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</si>
  <si>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</si>
  <si>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</si>
  <si>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</si>
  <si>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</si>
  <si>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</si>
  <si>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</si>
  <si>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</si>
  <si>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</si>
  <si>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</si>
  <si>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</si>
  <si>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</si>
  <si>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</si>
  <si>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</si>
  <si>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</si>
  <si>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</si>
  <si>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</si>
  <si>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</si>
  <si>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</si>
  <si>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</si>
  <si>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</si>
  <si>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</si>
  <si>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</si>
  <si>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</si>
  <si>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</si>
  <si>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</si>
  <si>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</si>
  <si>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</si>
  <si>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</si>
  <si>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</si>
  <si>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</si>
  <si>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</si>
  <si>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</si>
  <si>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</si>
  <si>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</si>
  <si>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</si>
  <si>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</si>
  <si>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</si>
  <si>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</si>
  <si>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</si>
  <si>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</si>
  <si>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(1)(0)(1)(4)(0)(4)(0)</t>
  </si>
  <si>
    <t>(4)(0)(4)(0)</t>
  </si>
  <si>
    <t>(0)(8)(2)(4)</t>
  </si>
  <si>
    <t>Забезпечення діяльності музеїв i виставок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</si>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</sst>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99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>
      <c r="A2" s="41" t="s">
        <v>326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2" t="s">
        <v>295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294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300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343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344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300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340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341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342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301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327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289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188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35" customHeight="1">
      <c r="A21" s="130" t="s">
        <v>290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313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302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303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306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314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2771157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2771157</v>
      </c>
      <c r="AJ30" s="96"/>
      <c r="AK30" s="96"/>
      <c r="AL30" s="96"/>
      <c r="AM30" s="97"/>
      <c r="AN30" s="95">
        <v>2413934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2413934</v>
      </c>
      <c r="BC30" s="96"/>
      <c r="BD30" s="96"/>
      <c r="BE30" s="96"/>
      <c r="BF30" s="97"/>
      <c r="BG30" s="95">
        <v>2820534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2820534</v>
      </c>
      <c r="BV30" s="96"/>
      <c r="BW30" s="96"/>
      <c r="BX30" s="96"/>
      <c r="BY30" s="97"/>
      <c r="CA30" s="98" t="s">
        <v>22</v>
      </c>
    </row>
    <row r="31" spans="1:79" s="98" customFormat="1" ht="25.5" customHeight="1">
      <c r="A31" s="88"/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62561</v>
      </c>
      <c r="AA31" s="94"/>
      <c r="AB31" s="94"/>
      <c r="AC31" s="94"/>
      <c r="AD31" s="94"/>
      <c r="AE31" s="95">
        <v>50561</v>
      </c>
      <c r="AF31" s="96"/>
      <c r="AG31" s="96"/>
      <c r="AH31" s="97"/>
      <c r="AI31" s="95">
        <f>IF(ISNUMBER(U31),U31,0)+IF(ISNUMBER(Z31),Z31,0)</f>
        <v>62561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63086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63086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2030000</v>
      </c>
      <c r="BM31" s="96"/>
      <c r="BN31" s="96"/>
      <c r="BO31" s="96"/>
      <c r="BP31" s="97"/>
      <c r="BQ31" s="95">
        <v>2000000</v>
      </c>
      <c r="BR31" s="96"/>
      <c r="BS31" s="96"/>
      <c r="BT31" s="97"/>
      <c r="BU31" s="95">
        <f>IF(ISNUMBER(BG31),BG31,0)+IF(ISNUMBER(BL31),BL31,0)</f>
        <v>2030000</v>
      </c>
      <c r="BV31" s="96"/>
      <c r="BW31" s="96"/>
      <c r="BX31" s="96"/>
      <c r="BY31" s="97"/>
    </row>
    <row r="32" spans="1:79" s="98" customFormat="1" ht="25.5" customHeight="1">
      <c r="A32" s="88">
        <v>25010100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12000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12000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63086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63086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30000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30000</v>
      </c>
      <c r="BV32" s="96"/>
      <c r="BW32" s="96"/>
      <c r="BX32" s="96"/>
      <c r="BY32" s="97"/>
    </row>
    <row r="33" spans="1:79" s="98" customFormat="1" ht="25.5" customHeight="1">
      <c r="A33" s="88">
        <v>25010200</v>
      </c>
      <c r="B33" s="89"/>
      <c r="C33" s="89"/>
      <c r="D33" s="90"/>
      <c r="E33" s="91" t="s">
        <v>176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94" t="s">
        <v>173</v>
      </c>
      <c r="V33" s="94"/>
      <c r="W33" s="94"/>
      <c r="X33" s="94"/>
      <c r="Y33" s="94"/>
      <c r="Z33" s="94">
        <v>50561</v>
      </c>
      <c r="AA33" s="94"/>
      <c r="AB33" s="94"/>
      <c r="AC33" s="94"/>
      <c r="AD33" s="94"/>
      <c r="AE33" s="95">
        <v>50561</v>
      </c>
      <c r="AF33" s="96"/>
      <c r="AG33" s="96"/>
      <c r="AH33" s="97"/>
      <c r="AI33" s="95">
        <f>IF(ISNUMBER(U33),U33,0)+IF(ISNUMBER(Z33),Z33,0)</f>
        <v>50561</v>
      </c>
      <c r="AJ33" s="96"/>
      <c r="AK33" s="96"/>
      <c r="AL33" s="96"/>
      <c r="AM33" s="97"/>
      <c r="AN33" s="95" t="s">
        <v>173</v>
      </c>
      <c r="AO33" s="96"/>
      <c r="AP33" s="96"/>
      <c r="AQ33" s="96"/>
      <c r="AR33" s="97"/>
      <c r="AS33" s="95">
        <v>0</v>
      </c>
      <c r="AT33" s="96"/>
      <c r="AU33" s="96"/>
      <c r="AV33" s="96"/>
      <c r="AW33" s="97"/>
      <c r="AX33" s="95">
        <v>0</v>
      </c>
      <c r="AY33" s="96"/>
      <c r="AZ33" s="96"/>
      <c r="BA33" s="97"/>
      <c r="BB33" s="95">
        <f>IF(ISNUMBER(AN33),AN33,0)+IF(ISNUMBER(AS33),AS33,0)</f>
        <v>0</v>
      </c>
      <c r="BC33" s="96"/>
      <c r="BD33" s="96"/>
      <c r="BE33" s="96"/>
      <c r="BF33" s="97"/>
      <c r="BG33" s="95" t="s">
        <v>173</v>
      </c>
      <c r="BH33" s="96"/>
      <c r="BI33" s="96"/>
      <c r="BJ33" s="96"/>
      <c r="BK33" s="97"/>
      <c r="BL33" s="95">
        <v>2000000</v>
      </c>
      <c r="BM33" s="96"/>
      <c r="BN33" s="96"/>
      <c r="BO33" s="96"/>
      <c r="BP33" s="97"/>
      <c r="BQ33" s="95">
        <v>2000000</v>
      </c>
      <c r="BR33" s="96"/>
      <c r="BS33" s="96"/>
      <c r="BT33" s="97"/>
      <c r="BU33" s="95">
        <f>IF(ISNUMBER(BG33),BG33,0)+IF(ISNUMBER(BL33),BL33,0)</f>
        <v>2000000</v>
      </c>
      <c r="BV33" s="96"/>
      <c r="BW33" s="96"/>
      <c r="BX33" s="96"/>
      <c r="BY33" s="97"/>
    </row>
    <row r="34" spans="1:79" s="6" customFormat="1" ht="12.75" customHeight="1">
      <c r="A34" s="86"/>
      <c r="B34" s="84"/>
      <c r="C34" s="84"/>
      <c r="D34" s="85"/>
      <c r="E34" s="99" t="s">
        <v>147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2">
        <v>2771157</v>
      </c>
      <c r="V34" s="102"/>
      <c r="W34" s="102"/>
      <c r="X34" s="102"/>
      <c r="Y34" s="102"/>
      <c r="Z34" s="102">
        <v>62561</v>
      </c>
      <c r="AA34" s="102"/>
      <c r="AB34" s="102"/>
      <c r="AC34" s="102"/>
      <c r="AD34" s="102"/>
      <c r="AE34" s="103">
        <v>50561</v>
      </c>
      <c r="AF34" s="104"/>
      <c r="AG34" s="104"/>
      <c r="AH34" s="105"/>
      <c r="AI34" s="103">
        <f>IF(ISNUMBER(U34),U34,0)+IF(ISNUMBER(Z34),Z34,0)</f>
        <v>2833718</v>
      </c>
      <c r="AJ34" s="104"/>
      <c r="AK34" s="104"/>
      <c r="AL34" s="104"/>
      <c r="AM34" s="105"/>
      <c r="AN34" s="103">
        <v>2413934</v>
      </c>
      <c r="AO34" s="104"/>
      <c r="AP34" s="104"/>
      <c r="AQ34" s="104"/>
      <c r="AR34" s="105"/>
      <c r="AS34" s="103">
        <v>63086</v>
      </c>
      <c r="AT34" s="104"/>
      <c r="AU34" s="104"/>
      <c r="AV34" s="104"/>
      <c r="AW34" s="105"/>
      <c r="AX34" s="103">
        <v>0</v>
      </c>
      <c r="AY34" s="104"/>
      <c r="AZ34" s="104"/>
      <c r="BA34" s="105"/>
      <c r="BB34" s="103">
        <f>IF(ISNUMBER(AN34),AN34,0)+IF(ISNUMBER(AS34),AS34,0)</f>
        <v>2477020</v>
      </c>
      <c r="BC34" s="104"/>
      <c r="BD34" s="104"/>
      <c r="BE34" s="104"/>
      <c r="BF34" s="105"/>
      <c r="BG34" s="103">
        <v>2820534</v>
      </c>
      <c r="BH34" s="104"/>
      <c r="BI34" s="104"/>
      <c r="BJ34" s="104"/>
      <c r="BK34" s="105"/>
      <c r="BL34" s="103">
        <v>2030000</v>
      </c>
      <c r="BM34" s="104"/>
      <c r="BN34" s="104"/>
      <c r="BO34" s="104"/>
      <c r="BP34" s="105"/>
      <c r="BQ34" s="103">
        <v>2000000</v>
      </c>
      <c r="BR34" s="104"/>
      <c r="BS34" s="104"/>
      <c r="BT34" s="105"/>
      <c r="BU34" s="103">
        <f>IF(ISNUMBER(BG34),BG34,0)+IF(ISNUMBER(BL34),BL34,0)</f>
        <v>4850534</v>
      </c>
      <c r="BV34" s="104"/>
      <c r="BW34" s="104"/>
      <c r="BX34" s="104"/>
      <c r="BY34" s="105"/>
    </row>
    <row r="36" spans="1:79" ht="14.25" customHeight="1">
      <c r="A36" s="58" t="s">
        <v>328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" customHeight="1">
      <c r="A37" s="53" t="s">
        <v>302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22.5" customHeight="1">
      <c r="A38" s="60" t="s">
        <v>2</v>
      </c>
      <c r="B38" s="61"/>
      <c r="C38" s="61"/>
      <c r="D38" s="62"/>
      <c r="E38" s="60" t="s">
        <v>19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30" t="s">
        <v>324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  <c r="AR38" s="36" t="s">
        <v>329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</row>
    <row r="39" spans="1:79" ht="36" customHeight="1">
      <c r="A39" s="63"/>
      <c r="B39" s="64"/>
      <c r="C39" s="64"/>
      <c r="D39" s="65"/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5"/>
      <c r="X39" s="36" t="s">
        <v>4</v>
      </c>
      <c r="Y39" s="36"/>
      <c r="Z39" s="36"/>
      <c r="AA39" s="36"/>
      <c r="AB39" s="36"/>
      <c r="AC39" s="36" t="s">
        <v>3</v>
      </c>
      <c r="AD39" s="36"/>
      <c r="AE39" s="36"/>
      <c r="AF39" s="36"/>
      <c r="AG39" s="36"/>
      <c r="AH39" s="46" t="s">
        <v>116</v>
      </c>
      <c r="AI39" s="47"/>
      <c r="AJ39" s="47"/>
      <c r="AK39" s="47"/>
      <c r="AL39" s="48"/>
      <c r="AM39" s="30" t="s">
        <v>5</v>
      </c>
      <c r="AN39" s="31"/>
      <c r="AO39" s="31"/>
      <c r="AP39" s="31"/>
      <c r="AQ39" s="32"/>
      <c r="AR39" s="30" t="s">
        <v>4</v>
      </c>
      <c r="AS39" s="31"/>
      <c r="AT39" s="31"/>
      <c r="AU39" s="31"/>
      <c r="AV39" s="32"/>
      <c r="AW39" s="30" t="s">
        <v>3</v>
      </c>
      <c r="AX39" s="31"/>
      <c r="AY39" s="31"/>
      <c r="AZ39" s="31"/>
      <c r="BA39" s="32"/>
      <c r="BB39" s="46" t="s">
        <v>116</v>
      </c>
      <c r="BC39" s="47"/>
      <c r="BD39" s="47"/>
      <c r="BE39" s="47"/>
      <c r="BF39" s="48"/>
      <c r="BG39" s="30" t="s">
        <v>96</v>
      </c>
      <c r="BH39" s="31"/>
      <c r="BI39" s="31"/>
      <c r="BJ39" s="31"/>
      <c r="BK39" s="32"/>
    </row>
    <row r="40" spans="1:79" ht="15" customHeight="1">
      <c r="A40" s="30">
        <v>1</v>
      </c>
      <c r="B40" s="31"/>
      <c r="C40" s="31"/>
      <c r="D40" s="32"/>
      <c r="E40" s="30">
        <v>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6">
        <v>3</v>
      </c>
      <c r="Y40" s="36"/>
      <c r="Z40" s="36"/>
      <c r="AA40" s="36"/>
      <c r="AB40" s="36"/>
      <c r="AC40" s="36">
        <v>4</v>
      </c>
      <c r="AD40" s="36"/>
      <c r="AE40" s="36"/>
      <c r="AF40" s="36"/>
      <c r="AG40" s="36"/>
      <c r="AH40" s="36">
        <v>5</v>
      </c>
      <c r="AI40" s="36"/>
      <c r="AJ40" s="36"/>
      <c r="AK40" s="36"/>
      <c r="AL40" s="36"/>
      <c r="AM40" s="36">
        <v>6</v>
      </c>
      <c r="AN40" s="36"/>
      <c r="AO40" s="36"/>
      <c r="AP40" s="36"/>
      <c r="AQ40" s="36"/>
      <c r="AR40" s="30">
        <v>7</v>
      </c>
      <c r="AS40" s="31"/>
      <c r="AT40" s="31"/>
      <c r="AU40" s="31"/>
      <c r="AV40" s="32"/>
      <c r="AW40" s="30">
        <v>8</v>
      </c>
      <c r="AX40" s="31"/>
      <c r="AY40" s="31"/>
      <c r="AZ40" s="31"/>
      <c r="BA40" s="32"/>
      <c r="BB40" s="30">
        <v>9</v>
      </c>
      <c r="BC40" s="31"/>
      <c r="BD40" s="31"/>
      <c r="BE40" s="31"/>
      <c r="BF40" s="32"/>
      <c r="BG40" s="30">
        <v>10</v>
      </c>
      <c r="BH40" s="31"/>
      <c r="BI40" s="31"/>
      <c r="BJ40" s="31"/>
      <c r="BK40" s="32"/>
    </row>
    <row r="41" spans="1:79" ht="20.25" hidden="1" customHeight="1">
      <c r="A41" s="33" t="s">
        <v>56</v>
      </c>
      <c r="B41" s="34"/>
      <c r="C41" s="34"/>
      <c r="D41" s="35"/>
      <c r="E41" s="33" t="s">
        <v>57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8" t="s">
        <v>60</v>
      </c>
      <c r="Y41" s="38"/>
      <c r="Z41" s="38"/>
      <c r="AA41" s="38"/>
      <c r="AB41" s="38"/>
      <c r="AC41" s="38" t="s">
        <v>61</v>
      </c>
      <c r="AD41" s="38"/>
      <c r="AE41" s="38"/>
      <c r="AF41" s="38"/>
      <c r="AG41" s="38"/>
      <c r="AH41" s="33" t="s">
        <v>94</v>
      </c>
      <c r="AI41" s="34"/>
      <c r="AJ41" s="34"/>
      <c r="AK41" s="34"/>
      <c r="AL41" s="35"/>
      <c r="AM41" s="50" t="s">
        <v>171</v>
      </c>
      <c r="AN41" s="51"/>
      <c r="AO41" s="51"/>
      <c r="AP41" s="51"/>
      <c r="AQ41" s="52"/>
      <c r="AR41" s="33" t="s">
        <v>62</v>
      </c>
      <c r="AS41" s="34"/>
      <c r="AT41" s="34"/>
      <c r="AU41" s="34"/>
      <c r="AV41" s="35"/>
      <c r="AW41" s="33" t="s">
        <v>63</v>
      </c>
      <c r="AX41" s="34"/>
      <c r="AY41" s="34"/>
      <c r="AZ41" s="34"/>
      <c r="BA41" s="35"/>
      <c r="BB41" s="33" t="s">
        <v>95</v>
      </c>
      <c r="BC41" s="34"/>
      <c r="BD41" s="34"/>
      <c r="BE41" s="34"/>
      <c r="BF41" s="35"/>
      <c r="BG41" s="50" t="s">
        <v>171</v>
      </c>
      <c r="BH41" s="51"/>
      <c r="BI41" s="51"/>
      <c r="BJ41" s="51"/>
      <c r="BK41" s="52"/>
      <c r="CA41" t="s">
        <v>23</v>
      </c>
    </row>
    <row r="42" spans="1:79" s="98" customFormat="1" ht="12.75" customHeight="1">
      <c r="A42" s="88"/>
      <c r="B42" s="89"/>
      <c r="C42" s="89"/>
      <c r="D42" s="90"/>
      <c r="E42" s="91" t="s">
        <v>172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>
        <v>3438317</v>
      </c>
      <c r="Y42" s="96"/>
      <c r="Z42" s="96"/>
      <c r="AA42" s="96"/>
      <c r="AB42" s="97"/>
      <c r="AC42" s="95" t="s">
        <v>173</v>
      </c>
      <c r="AD42" s="96"/>
      <c r="AE42" s="96"/>
      <c r="AF42" s="96"/>
      <c r="AG42" s="97"/>
      <c r="AH42" s="95" t="s">
        <v>173</v>
      </c>
      <c r="AI42" s="96"/>
      <c r="AJ42" s="96"/>
      <c r="AK42" s="96"/>
      <c r="AL42" s="97"/>
      <c r="AM42" s="95">
        <f>IF(ISNUMBER(X42),X42,0)+IF(ISNUMBER(AC42),AC42,0)</f>
        <v>3438317</v>
      </c>
      <c r="AN42" s="96"/>
      <c r="AO42" s="96"/>
      <c r="AP42" s="96"/>
      <c r="AQ42" s="97"/>
      <c r="AR42" s="95">
        <v>3943751</v>
      </c>
      <c r="AS42" s="96"/>
      <c r="AT42" s="96"/>
      <c r="AU42" s="96"/>
      <c r="AV42" s="97"/>
      <c r="AW42" s="95" t="s">
        <v>173</v>
      </c>
      <c r="AX42" s="96"/>
      <c r="AY42" s="96"/>
      <c r="AZ42" s="96"/>
      <c r="BA42" s="97"/>
      <c r="BB42" s="95" t="s">
        <v>173</v>
      </c>
      <c r="BC42" s="96"/>
      <c r="BD42" s="96"/>
      <c r="BE42" s="96"/>
      <c r="BF42" s="97"/>
      <c r="BG42" s="94">
        <f>IF(ISNUMBER(AR42),AR42,0)+IF(ISNUMBER(AW42),AW42,0)</f>
        <v>3943751</v>
      </c>
      <c r="BH42" s="94"/>
      <c r="BI42" s="94"/>
      <c r="BJ42" s="94"/>
      <c r="BK42" s="94"/>
      <c r="CA42" s="98" t="s">
        <v>24</v>
      </c>
    </row>
    <row r="43" spans="1:79" s="98" customFormat="1" ht="25.5" customHeight="1">
      <c r="A43" s="88"/>
      <c r="B43" s="89"/>
      <c r="C43" s="89"/>
      <c r="D43" s="90"/>
      <c r="E43" s="91" t="s">
        <v>174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30000</v>
      </c>
      <c r="AD43" s="96"/>
      <c r="AE43" s="96"/>
      <c r="AF43" s="96"/>
      <c r="AG43" s="97"/>
      <c r="AH43" s="95">
        <v>0</v>
      </c>
      <c r="AI43" s="96"/>
      <c r="AJ43" s="96"/>
      <c r="AK43" s="96"/>
      <c r="AL43" s="97"/>
      <c r="AM43" s="95">
        <f>IF(ISNUMBER(X43),X43,0)+IF(ISNUMBER(AC43),AC43,0)</f>
        <v>30000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30000</v>
      </c>
      <c r="AX43" s="96"/>
      <c r="AY43" s="96"/>
      <c r="AZ43" s="96"/>
      <c r="BA43" s="97"/>
      <c r="BB43" s="95">
        <v>0</v>
      </c>
      <c r="BC43" s="96"/>
      <c r="BD43" s="96"/>
      <c r="BE43" s="96"/>
      <c r="BF43" s="97"/>
      <c r="BG43" s="94">
        <f>IF(ISNUMBER(AR43),AR43,0)+IF(ISNUMBER(AW43),AW43,0)</f>
        <v>30000</v>
      </c>
      <c r="BH43" s="94"/>
      <c r="BI43" s="94"/>
      <c r="BJ43" s="94"/>
      <c r="BK43" s="94"/>
    </row>
    <row r="44" spans="1:79" s="98" customFormat="1" ht="25.5" customHeight="1">
      <c r="A44" s="88">
        <v>25010100</v>
      </c>
      <c r="B44" s="89"/>
      <c r="C44" s="89"/>
      <c r="D44" s="90"/>
      <c r="E44" s="91" t="s">
        <v>175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5" t="s">
        <v>173</v>
      </c>
      <c r="Y44" s="96"/>
      <c r="Z44" s="96"/>
      <c r="AA44" s="96"/>
      <c r="AB44" s="97"/>
      <c r="AC44" s="95">
        <v>30000</v>
      </c>
      <c r="AD44" s="96"/>
      <c r="AE44" s="96"/>
      <c r="AF44" s="96"/>
      <c r="AG44" s="97"/>
      <c r="AH44" s="95">
        <v>0</v>
      </c>
      <c r="AI44" s="96"/>
      <c r="AJ44" s="96"/>
      <c r="AK44" s="96"/>
      <c r="AL44" s="97"/>
      <c r="AM44" s="95">
        <f>IF(ISNUMBER(X44),X44,0)+IF(ISNUMBER(AC44),AC44,0)</f>
        <v>30000</v>
      </c>
      <c r="AN44" s="96"/>
      <c r="AO44" s="96"/>
      <c r="AP44" s="96"/>
      <c r="AQ44" s="97"/>
      <c r="AR44" s="95" t="s">
        <v>173</v>
      </c>
      <c r="AS44" s="96"/>
      <c r="AT44" s="96"/>
      <c r="AU44" s="96"/>
      <c r="AV44" s="97"/>
      <c r="AW44" s="95">
        <v>30000</v>
      </c>
      <c r="AX44" s="96"/>
      <c r="AY44" s="96"/>
      <c r="AZ44" s="96"/>
      <c r="BA44" s="97"/>
      <c r="BB44" s="95">
        <v>0</v>
      </c>
      <c r="BC44" s="96"/>
      <c r="BD44" s="96"/>
      <c r="BE44" s="96"/>
      <c r="BF44" s="97"/>
      <c r="BG44" s="94">
        <f>IF(ISNUMBER(AR44),AR44,0)+IF(ISNUMBER(AW44),AW44,0)</f>
        <v>30000</v>
      </c>
      <c r="BH44" s="94"/>
      <c r="BI44" s="94"/>
      <c r="BJ44" s="94"/>
      <c r="BK44" s="94"/>
    </row>
    <row r="45" spans="1:79" s="98" customFormat="1" ht="25.5" customHeight="1">
      <c r="A45" s="88">
        <v>25010200</v>
      </c>
      <c r="B45" s="89"/>
      <c r="C45" s="89"/>
      <c r="D45" s="90"/>
      <c r="E45" s="91" t="s">
        <v>176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5" t="s">
        <v>173</v>
      </c>
      <c r="Y45" s="96"/>
      <c r="Z45" s="96"/>
      <c r="AA45" s="96"/>
      <c r="AB45" s="97"/>
      <c r="AC45" s="95">
        <v>0</v>
      </c>
      <c r="AD45" s="96"/>
      <c r="AE45" s="96"/>
      <c r="AF45" s="96"/>
      <c r="AG45" s="97"/>
      <c r="AH45" s="95">
        <v>0</v>
      </c>
      <c r="AI45" s="96"/>
      <c r="AJ45" s="96"/>
      <c r="AK45" s="96"/>
      <c r="AL45" s="97"/>
      <c r="AM45" s="95">
        <f>IF(ISNUMBER(X45),X45,0)+IF(ISNUMBER(AC45),AC45,0)</f>
        <v>0</v>
      </c>
      <c r="AN45" s="96"/>
      <c r="AO45" s="96"/>
      <c r="AP45" s="96"/>
      <c r="AQ45" s="97"/>
      <c r="AR45" s="95" t="s">
        <v>173</v>
      </c>
      <c r="AS45" s="96"/>
      <c r="AT45" s="96"/>
      <c r="AU45" s="96"/>
      <c r="AV45" s="97"/>
      <c r="AW45" s="95">
        <v>0</v>
      </c>
      <c r="AX45" s="96"/>
      <c r="AY45" s="96"/>
      <c r="AZ45" s="96"/>
      <c r="BA45" s="97"/>
      <c r="BB45" s="95">
        <v>0</v>
      </c>
      <c r="BC45" s="96"/>
      <c r="BD45" s="96"/>
      <c r="BE45" s="96"/>
      <c r="BF45" s="97"/>
      <c r="BG45" s="94">
        <f>IF(ISNUMBER(AR45),AR45,0)+IF(ISNUMBER(AW45),AW45,0)</f>
        <v>0</v>
      </c>
      <c r="BH45" s="94"/>
      <c r="BI45" s="94"/>
      <c r="BJ45" s="94"/>
      <c r="BK45" s="94"/>
    </row>
    <row r="46" spans="1:79" s="6" customFormat="1" ht="12.75" customHeight="1">
      <c r="A46" s="86"/>
      <c r="B46" s="84"/>
      <c r="C46" s="84"/>
      <c r="D46" s="85"/>
      <c r="E46" s="99" t="s">
        <v>147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/>
      <c r="X46" s="103">
        <v>3438317</v>
      </c>
      <c r="Y46" s="104"/>
      <c r="Z46" s="104"/>
      <c r="AA46" s="104"/>
      <c r="AB46" s="105"/>
      <c r="AC46" s="103">
        <v>30000</v>
      </c>
      <c r="AD46" s="104"/>
      <c r="AE46" s="104"/>
      <c r="AF46" s="104"/>
      <c r="AG46" s="105"/>
      <c r="AH46" s="103">
        <v>0</v>
      </c>
      <c r="AI46" s="104"/>
      <c r="AJ46" s="104"/>
      <c r="AK46" s="104"/>
      <c r="AL46" s="105"/>
      <c r="AM46" s="103">
        <f>IF(ISNUMBER(X46),X46,0)+IF(ISNUMBER(AC46),AC46,0)</f>
        <v>3468317</v>
      </c>
      <c r="AN46" s="104"/>
      <c r="AO46" s="104"/>
      <c r="AP46" s="104"/>
      <c r="AQ46" s="105"/>
      <c r="AR46" s="103">
        <v>3943751</v>
      </c>
      <c r="AS46" s="104"/>
      <c r="AT46" s="104"/>
      <c r="AU46" s="104"/>
      <c r="AV46" s="105"/>
      <c r="AW46" s="103">
        <v>30000</v>
      </c>
      <c r="AX46" s="104"/>
      <c r="AY46" s="104"/>
      <c r="AZ46" s="104"/>
      <c r="BA46" s="105"/>
      <c r="BB46" s="103">
        <v>0</v>
      </c>
      <c r="BC46" s="104"/>
      <c r="BD46" s="104"/>
      <c r="BE46" s="104"/>
      <c r="BF46" s="105"/>
      <c r="BG46" s="102">
        <f>IF(ISNUMBER(AR46),AR46,0)+IF(ISNUMBER(AW46),AW46,0)</f>
        <v>3973751</v>
      </c>
      <c r="BH46" s="102"/>
      <c r="BI46" s="102"/>
      <c r="BJ46" s="102"/>
      <c r="BK46" s="102"/>
    </row>
    <row r="47" spans="1:79" s="4" customFormat="1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>
      <c r="A49" s="42" t="s">
        <v>117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9"/>
    </row>
    <row r="50" spans="1:79" ht="14.25" customHeight="1">
      <c r="A50" s="42" t="s">
        <v>315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</row>
    <row r="51" spans="1:79" ht="15" customHeight="1">
      <c r="A51" s="40" t="s">
        <v>302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</row>
    <row r="52" spans="1:79" ht="23.1" customHeight="1">
      <c r="A52" s="66" t="s">
        <v>118</v>
      </c>
      <c r="B52" s="67"/>
      <c r="C52" s="67"/>
      <c r="D52" s="68"/>
      <c r="E52" s="36" t="s">
        <v>19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303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306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314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48.75" customHeight="1">
      <c r="A53" s="69"/>
      <c r="B53" s="70"/>
      <c r="C53" s="70"/>
      <c r="D53" s="7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0" t="s">
        <v>97</v>
      </c>
      <c r="BV53" s="31"/>
      <c r="BW53" s="31"/>
      <c r="BX53" s="31"/>
      <c r="BY53" s="32"/>
    </row>
    <row r="54" spans="1:79" ht="15" customHeight="1">
      <c r="A54" s="30">
        <v>1</v>
      </c>
      <c r="B54" s="31"/>
      <c r="C54" s="31"/>
      <c r="D54" s="32"/>
      <c r="E54" s="30">
        <v>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0">
        <v>14</v>
      </c>
      <c r="BV54" s="31"/>
      <c r="BW54" s="31"/>
      <c r="BX54" s="31"/>
      <c r="BY54" s="32"/>
    </row>
    <row r="55" spans="1:79" s="1" customFormat="1" ht="12.75" hidden="1" customHeight="1">
      <c r="A55" s="33" t="s">
        <v>64</v>
      </c>
      <c r="B55" s="34"/>
      <c r="C55" s="34"/>
      <c r="D55" s="35"/>
      <c r="E55" s="33" t="s">
        <v>57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170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170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50" t="s">
        <v>170</v>
      </c>
      <c r="BV55" s="51"/>
      <c r="BW55" s="51"/>
      <c r="BX55" s="51"/>
      <c r="BY55" s="52"/>
      <c r="CA55" t="s">
        <v>25</v>
      </c>
    </row>
    <row r="56" spans="1:79" s="98" customFormat="1" ht="12.75" customHeight="1">
      <c r="A56" s="88">
        <v>2111</v>
      </c>
      <c r="B56" s="89"/>
      <c r="C56" s="89"/>
      <c r="D56" s="90"/>
      <c r="E56" s="91" t="s">
        <v>177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1750751.48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1750751.48</v>
      </c>
      <c r="AJ56" s="96"/>
      <c r="AK56" s="96"/>
      <c r="AL56" s="96"/>
      <c r="AM56" s="97"/>
      <c r="AN56" s="95">
        <v>1761490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1761490</v>
      </c>
      <c r="BC56" s="96"/>
      <c r="BD56" s="96"/>
      <c r="BE56" s="96"/>
      <c r="BF56" s="97"/>
      <c r="BG56" s="95">
        <v>2113788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2113788</v>
      </c>
      <c r="BV56" s="96"/>
      <c r="BW56" s="96"/>
      <c r="BX56" s="96"/>
      <c r="BY56" s="97"/>
      <c r="CA56" s="98" t="s">
        <v>26</v>
      </c>
    </row>
    <row r="57" spans="1:79" s="98" customFormat="1" ht="12.75" customHeight="1">
      <c r="A57" s="88">
        <v>2120</v>
      </c>
      <c r="B57" s="89"/>
      <c r="C57" s="89"/>
      <c r="D57" s="90"/>
      <c r="E57" s="91" t="s">
        <v>178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385056.09</v>
      </c>
      <c r="V57" s="96"/>
      <c r="W57" s="96"/>
      <c r="X57" s="96"/>
      <c r="Y57" s="97"/>
      <c r="Z57" s="95">
        <v>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385056.09</v>
      </c>
      <c r="AJ57" s="96"/>
      <c r="AK57" s="96"/>
      <c r="AL57" s="96"/>
      <c r="AM57" s="97"/>
      <c r="AN57" s="95">
        <v>387528</v>
      </c>
      <c r="AO57" s="96"/>
      <c r="AP57" s="96"/>
      <c r="AQ57" s="96"/>
      <c r="AR57" s="97"/>
      <c r="AS57" s="95">
        <v>0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387528</v>
      </c>
      <c r="BC57" s="96"/>
      <c r="BD57" s="96"/>
      <c r="BE57" s="96"/>
      <c r="BF57" s="97"/>
      <c r="BG57" s="95">
        <v>465033</v>
      </c>
      <c r="BH57" s="96"/>
      <c r="BI57" s="96"/>
      <c r="BJ57" s="96"/>
      <c r="BK57" s="97"/>
      <c r="BL57" s="95">
        <v>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465033</v>
      </c>
      <c r="BV57" s="96"/>
      <c r="BW57" s="96"/>
      <c r="BX57" s="96"/>
      <c r="BY57" s="97"/>
    </row>
    <row r="58" spans="1:79" s="98" customFormat="1" ht="12.75" customHeight="1">
      <c r="A58" s="88">
        <v>2210</v>
      </c>
      <c r="B58" s="89"/>
      <c r="C58" s="89"/>
      <c r="D58" s="90"/>
      <c r="E58" s="91" t="s">
        <v>179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86571</v>
      </c>
      <c r="V58" s="96"/>
      <c r="W58" s="96"/>
      <c r="X58" s="96"/>
      <c r="Y58" s="97"/>
      <c r="Z58" s="95">
        <v>10000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96571</v>
      </c>
      <c r="AJ58" s="96"/>
      <c r="AK58" s="96"/>
      <c r="AL58" s="96"/>
      <c r="AM58" s="97"/>
      <c r="AN58" s="95">
        <v>26500</v>
      </c>
      <c r="AO58" s="96"/>
      <c r="AP58" s="96"/>
      <c r="AQ58" s="96"/>
      <c r="AR58" s="97"/>
      <c r="AS58" s="95">
        <v>59086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85586</v>
      </c>
      <c r="BC58" s="96"/>
      <c r="BD58" s="96"/>
      <c r="BE58" s="96"/>
      <c r="BF58" s="97"/>
      <c r="BG58" s="95">
        <v>30000</v>
      </c>
      <c r="BH58" s="96"/>
      <c r="BI58" s="96"/>
      <c r="BJ58" s="96"/>
      <c r="BK58" s="97"/>
      <c r="BL58" s="95">
        <v>26000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56000</v>
      </c>
      <c r="BV58" s="96"/>
      <c r="BW58" s="96"/>
      <c r="BX58" s="96"/>
      <c r="BY58" s="97"/>
    </row>
    <row r="59" spans="1:79" s="98" customFormat="1" ht="12.75" customHeight="1">
      <c r="A59" s="88">
        <v>2240</v>
      </c>
      <c r="B59" s="89"/>
      <c r="C59" s="89"/>
      <c r="D59" s="90"/>
      <c r="E59" s="91" t="s">
        <v>180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260928.19</v>
      </c>
      <c r="V59" s="96"/>
      <c r="W59" s="96"/>
      <c r="X59" s="96"/>
      <c r="Y59" s="97"/>
      <c r="Z59" s="95">
        <v>2000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262928.19</v>
      </c>
      <c r="AJ59" s="96"/>
      <c r="AK59" s="96"/>
      <c r="AL59" s="96"/>
      <c r="AM59" s="97"/>
      <c r="AN59" s="95">
        <v>23280</v>
      </c>
      <c r="AO59" s="96"/>
      <c r="AP59" s="96"/>
      <c r="AQ59" s="96"/>
      <c r="AR59" s="97"/>
      <c r="AS59" s="95">
        <v>2000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25280</v>
      </c>
      <c r="BC59" s="96"/>
      <c r="BD59" s="96"/>
      <c r="BE59" s="96"/>
      <c r="BF59" s="97"/>
      <c r="BG59" s="95">
        <v>30200</v>
      </c>
      <c r="BH59" s="96"/>
      <c r="BI59" s="96"/>
      <c r="BJ59" s="96"/>
      <c r="BK59" s="97"/>
      <c r="BL59" s="95">
        <v>2000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32200</v>
      </c>
      <c r="BV59" s="96"/>
      <c r="BW59" s="96"/>
      <c r="BX59" s="96"/>
      <c r="BY59" s="97"/>
    </row>
    <row r="60" spans="1:79" s="98" customFormat="1" ht="12.75" customHeight="1">
      <c r="A60" s="88">
        <v>2250</v>
      </c>
      <c r="B60" s="89"/>
      <c r="C60" s="89"/>
      <c r="D60" s="90"/>
      <c r="E60" s="91" t="s">
        <v>181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0</v>
      </c>
      <c r="V60" s="96"/>
      <c r="W60" s="96"/>
      <c r="X60" s="96"/>
      <c r="Y60" s="97"/>
      <c r="Z60" s="95">
        <v>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0</v>
      </c>
      <c r="AJ60" s="96"/>
      <c r="AK60" s="96"/>
      <c r="AL60" s="96"/>
      <c r="AM60" s="97"/>
      <c r="AN60" s="95">
        <v>0</v>
      </c>
      <c r="AO60" s="96"/>
      <c r="AP60" s="96"/>
      <c r="AQ60" s="96"/>
      <c r="AR60" s="97"/>
      <c r="AS60" s="95">
        <v>2000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2000</v>
      </c>
      <c r="BC60" s="96"/>
      <c r="BD60" s="96"/>
      <c r="BE60" s="96"/>
      <c r="BF60" s="97"/>
      <c r="BG60" s="95">
        <v>0</v>
      </c>
      <c r="BH60" s="96"/>
      <c r="BI60" s="96"/>
      <c r="BJ60" s="96"/>
      <c r="BK60" s="97"/>
      <c r="BL60" s="95">
        <v>2000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2000</v>
      </c>
      <c r="BV60" s="96"/>
      <c r="BW60" s="96"/>
      <c r="BX60" s="96"/>
      <c r="BY60" s="97"/>
    </row>
    <row r="61" spans="1:79" s="98" customFormat="1" ht="12.75" customHeight="1">
      <c r="A61" s="88">
        <v>2272</v>
      </c>
      <c r="B61" s="89"/>
      <c r="C61" s="89"/>
      <c r="D61" s="90"/>
      <c r="E61" s="91" t="s">
        <v>182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9000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9000</v>
      </c>
      <c r="AJ61" s="96"/>
      <c r="AK61" s="96"/>
      <c r="AL61" s="96"/>
      <c r="AM61" s="97"/>
      <c r="AN61" s="95">
        <v>4463</v>
      </c>
      <c r="AO61" s="96"/>
      <c r="AP61" s="96"/>
      <c r="AQ61" s="96"/>
      <c r="AR61" s="97"/>
      <c r="AS61" s="95">
        <v>0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4463</v>
      </c>
      <c r="BC61" s="96"/>
      <c r="BD61" s="96"/>
      <c r="BE61" s="96"/>
      <c r="BF61" s="97"/>
      <c r="BG61" s="95">
        <v>5100</v>
      </c>
      <c r="BH61" s="96"/>
      <c r="BI61" s="96"/>
      <c r="BJ61" s="96"/>
      <c r="BK61" s="97"/>
      <c r="BL61" s="95">
        <v>0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5100</v>
      </c>
      <c r="BV61" s="96"/>
      <c r="BW61" s="96"/>
      <c r="BX61" s="96"/>
      <c r="BY61" s="97"/>
    </row>
    <row r="62" spans="1:79" s="98" customFormat="1" ht="12.75" customHeight="1">
      <c r="A62" s="88">
        <v>2273</v>
      </c>
      <c r="B62" s="89"/>
      <c r="C62" s="89"/>
      <c r="D62" s="90"/>
      <c r="E62" s="91" t="s">
        <v>183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41728</v>
      </c>
      <c r="V62" s="96"/>
      <c r="W62" s="96"/>
      <c r="X62" s="96"/>
      <c r="Y62" s="97"/>
      <c r="Z62" s="95">
        <v>0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41728</v>
      </c>
      <c r="AJ62" s="96"/>
      <c r="AK62" s="96"/>
      <c r="AL62" s="96"/>
      <c r="AM62" s="97"/>
      <c r="AN62" s="95">
        <v>59774</v>
      </c>
      <c r="AO62" s="96"/>
      <c r="AP62" s="96"/>
      <c r="AQ62" s="96"/>
      <c r="AR62" s="97"/>
      <c r="AS62" s="95">
        <v>0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59774</v>
      </c>
      <c r="BC62" s="96"/>
      <c r="BD62" s="96"/>
      <c r="BE62" s="96"/>
      <c r="BF62" s="97"/>
      <c r="BG62" s="95">
        <v>30238</v>
      </c>
      <c r="BH62" s="96"/>
      <c r="BI62" s="96"/>
      <c r="BJ62" s="96"/>
      <c r="BK62" s="97"/>
      <c r="BL62" s="95">
        <v>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30238</v>
      </c>
      <c r="BV62" s="96"/>
      <c r="BW62" s="96"/>
      <c r="BX62" s="96"/>
      <c r="BY62" s="97"/>
    </row>
    <row r="63" spans="1:79" s="98" customFormat="1" ht="12.75" customHeight="1">
      <c r="A63" s="88">
        <v>2274</v>
      </c>
      <c r="B63" s="89"/>
      <c r="C63" s="89"/>
      <c r="D63" s="90"/>
      <c r="E63" s="91" t="s">
        <v>184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233328.76</v>
      </c>
      <c r="V63" s="96"/>
      <c r="W63" s="96"/>
      <c r="X63" s="96"/>
      <c r="Y63" s="97"/>
      <c r="Z63" s="95">
        <v>0</v>
      </c>
      <c r="AA63" s="96"/>
      <c r="AB63" s="96"/>
      <c r="AC63" s="96"/>
      <c r="AD63" s="97"/>
      <c r="AE63" s="95">
        <v>0</v>
      </c>
      <c r="AF63" s="96"/>
      <c r="AG63" s="96"/>
      <c r="AH63" s="97"/>
      <c r="AI63" s="95">
        <f>IF(ISNUMBER(U63),U63,0)+IF(ISNUMBER(Z63),Z63,0)</f>
        <v>233328.76</v>
      </c>
      <c r="AJ63" s="96"/>
      <c r="AK63" s="96"/>
      <c r="AL63" s="96"/>
      <c r="AM63" s="97"/>
      <c r="AN63" s="95">
        <v>139525</v>
      </c>
      <c r="AO63" s="96"/>
      <c r="AP63" s="96"/>
      <c r="AQ63" s="96"/>
      <c r="AR63" s="97"/>
      <c r="AS63" s="95">
        <v>0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139525</v>
      </c>
      <c r="BC63" s="96"/>
      <c r="BD63" s="96"/>
      <c r="BE63" s="96"/>
      <c r="BF63" s="97"/>
      <c r="BG63" s="95">
        <v>141525</v>
      </c>
      <c r="BH63" s="96"/>
      <c r="BI63" s="96"/>
      <c r="BJ63" s="96"/>
      <c r="BK63" s="97"/>
      <c r="BL63" s="95">
        <v>0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141525</v>
      </c>
      <c r="BV63" s="96"/>
      <c r="BW63" s="96"/>
      <c r="BX63" s="96"/>
      <c r="BY63" s="97"/>
    </row>
    <row r="64" spans="1:79" s="98" customFormat="1" ht="25.5" customHeight="1">
      <c r="A64" s="88">
        <v>2275</v>
      </c>
      <c r="B64" s="89"/>
      <c r="C64" s="89"/>
      <c r="D64" s="90"/>
      <c r="E64" s="91" t="s">
        <v>185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5">
        <v>3793.78</v>
      </c>
      <c r="V64" s="96"/>
      <c r="W64" s="96"/>
      <c r="X64" s="96"/>
      <c r="Y64" s="97"/>
      <c r="Z64" s="95">
        <v>0</v>
      </c>
      <c r="AA64" s="96"/>
      <c r="AB64" s="96"/>
      <c r="AC64" s="96"/>
      <c r="AD64" s="97"/>
      <c r="AE64" s="95">
        <v>0</v>
      </c>
      <c r="AF64" s="96"/>
      <c r="AG64" s="96"/>
      <c r="AH64" s="97"/>
      <c r="AI64" s="95">
        <f>IF(ISNUMBER(U64),U64,0)+IF(ISNUMBER(Z64),Z64,0)</f>
        <v>3793.78</v>
      </c>
      <c r="AJ64" s="96"/>
      <c r="AK64" s="96"/>
      <c r="AL64" s="96"/>
      <c r="AM64" s="97"/>
      <c r="AN64" s="95">
        <v>9124</v>
      </c>
      <c r="AO64" s="96"/>
      <c r="AP64" s="96"/>
      <c r="AQ64" s="96"/>
      <c r="AR64" s="97"/>
      <c r="AS64" s="95">
        <v>0</v>
      </c>
      <c r="AT64" s="96"/>
      <c r="AU64" s="96"/>
      <c r="AV64" s="96"/>
      <c r="AW64" s="97"/>
      <c r="AX64" s="95">
        <v>0</v>
      </c>
      <c r="AY64" s="96"/>
      <c r="AZ64" s="96"/>
      <c r="BA64" s="97"/>
      <c r="BB64" s="95">
        <f>IF(ISNUMBER(AN64),AN64,0)+IF(ISNUMBER(AS64),AS64,0)</f>
        <v>9124</v>
      </c>
      <c r="BC64" s="96"/>
      <c r="BD64" s="96"/>
      <c r="BE64" s="96"/>
      <c r="BF64" s="97"/>
      <c r="BG64" s="95">
        <v>4650</v>
      </c>
      <c r="BH64" s="96"/>
      <c r="BI64" s="96"/>
      <c r="BJ64" s="96"/>
      <c r="BK64" s="97"/>
      <c r="BL64" s="95">
        <v>0</v>
      </c>
      <c r="BM64" s="96"/>
      <c r="BN64" s="96"/>
      <c r="BO64" s="96"/>
      <c r="BP64" s="97"/>
      <c r="BQ64" s="95">
        <v>0</v>
      </c>
      <c r="BR64" s="96"/>
      <c r="BS64" s="96"/>
      <c r="BT64" s="97"/>
      <c r="BU64" s="95">
        <f>IF(ISNUMBER(BG64),BG64,0)+IF(ISNUMBER(BL64),BL64,0)</f>
        <v>4650</v>
      </c>
      <c r="BV64" s="96"/>
      <c r="BW64" s="96"/>
      <c r="BX64" s="96"/>
      <c r="BY64" s="97"/>
    </row>
    <row r="65" spans="1:79" s="98" customFormat="1" ht="38.25" customHeight="1">
      <c r="A65" s="88">
        <v>2282</v>
      </c>
      <c r="B65" s="89"/>
      <c r="C65" s="89"/>
      <c r="D65" s="90"/>
      <c r="E65" s="91" t="s">
        <v>186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5">
        <v>0</v>
      </c>
      <c r="V65" s="96"/>
      <c r="W65" s="96"/>
      <c r="X65" s="96"/>
      <c r="Y65" s="97"/>
      <c r="Z65" s="95">
        <v>0</v>
      </c>
      <c r="AA65" s="96"/>
      <c r="AB65" s="96"/>
      <c r="AC65" s="96"/>
      <c r="AD65" s="97"/>
      <c r="AE65" s="95">
        <v>0</v>
      </c>
      <c r="AF65" s="96"/>
      <c r="AG65" s="96"/>
      <c r="AH65" s="97"/>
      <c r="AI65" s="95">
        <f>IF(ISNUMBER(U65),U65,0)+IF(ISNUMBER(Z65),Z65,0)</f>
        <v>0</v>
      </c>
      <c r="AJ65" s="96"/>
      <c r="AK65" s="96"/>
      <c r="AL65" s="96"/>
      <c r="AM65" s="97"/>
      <c r="AN65" s="95">
        <v>2250</v>
      </c>
      <c r="AO65" s="96"/>
      <c r="AP65" s="96"/>
      <c r="AQ65" s="96"/>
      <c r="AR65" s="97"/>
      <c r="AS65" s="95">
        <v>0</v>
      </c>
      <c r="AT65" s="96"/>
      <c r="AU65" s="96"/>
      <c r="AV65" s="96"/>
      <c r="AW65" s="97"/>
      <c r="AX65" s="95">
        <v>0</v>
      </c>
      <c r="AY65" s="96"/>
      <c r="AZ65" s="96"/>
      <c r="BA65" s="97"/>
      <c r="BB65" s="95">
        <f>IF(ISNUMBER(AN65),AN65,0)+IF(ISNUMBER(AS65),AS65,0)</f>
        <v>2250</v>
      </c>
      <c r="BC65" s="96"/>
      <c r="BD65" s="96"/>
      <c r="BE65" s="96"/>
      <c r="BF65" s="97"/>
      <c r="BG65" s="95">
        <v>0</v>
      </c>
      <c r="BH65" s="96"/>
      <c r="BI65" s="96"/>
      <c r="BJ65" s="96"/>
      <c r="BK65" s="97"/>
      <c r="BL65" s="95">
        <v>0</v>
      </c>
      <c r="BM65" s="96"/>
      <c r="BN65" s="96"/>
      <c r="BO65" s="96"/>
      <c r="BP65" s="97"/>
      <c r="BQ65" s="95">
        <v>0</v>
      </c>
      <c r="BR65" s="96"/>
      <c r="BS65" s="96"/>
      <c r="BT65" s="97"/>
      <c r="BU65" s="95">
        <f>IF(ISNUMBER(BG65),BG65,0)+IF(ISNUMBER(BL65),BL65,0)</f>
        <v>0</v>
      </c>
      <c r="BV65" s="96"/>
      <c r="BW65" s="96"/>
      <c r="BX65" s="96"/>
      <c r="BY65" s="97"/>
    </row>
    <row r="66" spans="1:79" s="98" customFormat="1" ht="12.75" customHeight="1">
      <c r="A66" s="88">
        <v>3132</v>
      </c>
      <c r="B66" s="89"/>
      <c r="C66" s="89"/>
      <c r="D66" s="90"/>
      <c r="E66" s="91" t="s">
        <v>187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5">
        <v>0</v>
      </c>
      <c r="V66" s="96"/>
      <c r="W66" s="96"/>
      <c r="X66" s="96"/>
      <c r="Y66" s="97"/>
      <c r="Z66" s="95">
        <v>50561</v>
      </c>
      <c r="AA66" s="96"/>
      <c r="AB66" s="96"/>
      <c r="AC66" s="96"/>
      <c r="AD66" s="97"/>
      <c r="AE66" s="95">
        <v>50561</v>
      </c>
      <c r="AF66" s="96"/>
      <c r="AG66" s="96"/>
      <c r="AH66" s="97"/>
      <c r="AI66" s="95">
        <f>IF(ISNUMBER(U66),U66,0)+IF(ISNUMBER(Z66),Z66,0)</f>
        <v>50561</v>
      </c>
      <c r="AJ66" s="96"/>
      <c r="AK66" s="96"/>
      <c r="AL66" s="96"/>
      <c r="AM66" s="97"/>
      <c r="AN66" s="95">
        <v>0</v>
      </c>
      <c r="AO66" s="96"/>
      <c r="AP66" s="96"/>
      <c r="AQ66" s="96"/>
      <c r="AR66" s="97"/>
      <c r="AS66" s="95">
        <v>0</v>
      </c>
      <c r="AT66" s="96"/>
      <c r="AU66" s="96"/>
      <c r="AV66" s="96"/>
      <c r="AW66" s="97"/>
      <c r="AX66" s="95">
        <v>0</v>
      </c>
      <c r="AY66" s="96"/>
      <c r="AZ66" s="96"/>
      <c r="BA66" s="97"/>
      <c r="BB66" s="95">
        <f>IF(ISNUMBER(AN66),AN66,0)+IF(ISNUMBER(AS66),AS66,0)</f>
        <v>0</v>
      </c>
      <c r="BC66" s="96"/>
      <c r="BD66" s="96"/>
      <c r="BE66" s="96"/>
      <c r="BF66" s="97"/>
      <c r="BG66" s="95">
        <v>0</v>
      </c>
      <c r="BH66" s="96"/>
      <c r="BI66" s="96"/>
      <c r="BJ66" s="96"/>
      <c r="BK66" s="97"/>
      <c r="BL66" s="95">
        <v>2000000</v>
      </c>
      <c r="BM66" s="96"/>
      <c r="BN66" s="96"/>
      <c r="BO66" s="96"/>
      <c r="BP66" s="97"/>
      <c r="BQ66" s="95">
        <v>2000000</v>
      </c>
      <c r="BR66" s="96"/>
      <c r="BS66" s="96"/>
      <c r="BT66" s="97"/>
      <c r="BU66" s="95">
        <f>IF(ISNUMBER(BG66),BG66,0)+IF(ISNUMBER(BL66),BL66,0)</f>
        <v>2000000</v>
      </c>
      <c r="BV66" s="96"/>
      <c r="BW66" s="96"/>
      <c r="BX66" s="96"/>
      <c r="BY66" s="97"/>
    </row>
    <row r="67" spans="1:79" s="6" customFormat="1" ht="12.75" customHeight="1">
      <c r="A67" s="86"/>
      <c r="B67" s="84"/>
      <c r="C67" s="84"/>
      <c r="D67" s="85"/>
      <c r="E67" s="99" t="s">
        <v>147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1"/>
      <c r="U67" s="103">
        <v>2771157.2999999993</v>
      </c>
      <c r="V67" s="104"/>
      <c r="W67" s="104"/>
      <c r="X67" s="104"/>
      <c r="Y67" s="105"/>
      <c r="Z67" s="103">
        <v>62561</v>
      </c>
      <c r="AA67" s="104"/>
      <c r="AB67" s="104"/>
      <c r="AC67" s="104"/>
      <c r="AD67" s="105"/>
      <c r="AE67" s="103">
        <v>50561</v>
      </c>
      <c r="AF67" s="104"/>
      <c r="AG67" s="104"/>
      <c r="AH67" s="105"/>
      <c r="AI67" s="103">
        <f>IF(ISNUMBER(U67),U67,0)+IF(ISNUMBER(Z67),Z67,0)</f>
        <v>2833718.2999999993</v>
      </c>
      <c r="AJ67" s="104"/>
      <c r="AK67" s="104"/>
      <c r="AL67" s="104"/>
      <c r="AM67" s="105"/>
      <c r="AN67" s="103">
        <v>2413934</v>
      </c>
      <c r="AO67" s="104"/>
      <c r="AP67" s="104"/>
      <c r="AQ67" s="104"/>
      <c r="AR67" s="105"/>
      <c r="AS67" s="103">
        <v>63086</v>
      </c>
      <c r="AT67" s="104"/>
      <c r="AU67" s="104"/>
      <c r="AV67" s="104"/>
      <c r="AW67" s="105"/>
      <c r="AX67" s="103">
        <v>0</v>
      </c>
      <c r="AY67" s="104"/>
      <c r="AZ67" s="104"/>
      <c r="BA67" s="105"/>
      <c r="BB67" s="103">
        <f>IF(ISNUMBER(AN67),AN67,0)+IF(ISNUMBER(AS67),AS67,0)</f>
        <v>2477020</v>
      </c>
      <c r="BC67" s="104"/>
      <c r="BD67" s="104"/>
      <c r="BE67" s="104"/>
      <c r="BF67" s="105"/>
      <c r="BG67" s="103">
        <v>2820534</v>
      </c>
      <c r="BH67" s="104"/>
      <c r="BI67" s="104"/>
      <c r="BJ67" s="104"/>
      <c r="BK67" s="105"/>
      <c r="BL67" s="103">
        <v>2030000</v>
      </c>
      <c r="BM67" s="104"/>
      <c r="BN67" s="104"/>
      <c r="BO67" s="104"/>
      <c r="BP67" s="105"/>
      <c r="BQ67" s="103">
        <v>2000000</v>
      </c>
      <c r="BR67" s="104"/>
      <c r="BS67" s="104"/>
      <c r="BT67" s="105"/>
      <c r="BU67" s="103">
        <f>IF(ISNUMBER(BG67),BG67,0)+IF(ISNUMBER(BL67),BL67,0)</f>
        <v>4850534</v>
      </c>
      <c r="BV67" s="104"/>
      <c r="BW67" s="104"/>
      <c r="BX67" s="104"/>
      <c r="BY67" s="105"/>
    </row>
    <row r="69" spans="1:79" ht="14.25" customHeight="1">
      <c r="A69" s="42" t="s">
        <v>316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5" customHeight="1">
      <c r="A70" s="53" t="s">
        <v>302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</row>
    <row r="71" spans="1:79" ht="23.1" customHeight="1">
      <c r="A71" s="66" t="s">
        <v>119</v>
      </c>
      <c r="B71" s="67"/>
      <c r="C71" s="67"/>
      <c r="D71" s="67"/>
      <c r="E71" s="68"/>
      <c r="F71" s="36" t="s">
        <v>19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0" t="s">
        <v>303</v>
      </c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2"/>
      <c r="AN71" s="30" t="s">
        <v>306</v>
      </c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2"/>
      <c r="BG71" s="30" t="s">
        <v>314</v>
      </c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2"/>
    </row>
    <row r="72" spans="1:79" ht="51.75" customHeight="1">
      <c r="A72" s="69"/>
      <c r="B72" s="70"/>
      <c r="C72" s="70"/>
      <c r="D72" s="70"/>
      <c r="E72" s="71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0" t="s">
        <v>4</v>
      </c>
      <c r="V72" s="31"/>
      <c r="W72" s="31"/>
      <c r="X72" s="31"/>
      <c r="Y72" s="32"/>
      <c r="Z72" s="30" t="s">
        <v>3</v>
      </c>
      <c r="AA72" s="31"/>
      <c r="AB72" s="31"/>
      <c r="AC72" s="31"/>
      <c r="AD72" s="32"/>
      <c r="AE72" s="46" t="s">
        <v>116</v>
      </c>
      <c r="AF72" s="47"/>
      <c r="AG72" s="47"/>
      <c r="AH72" s="48"/>
      <c r="AI72" s="30" t="s">
        <v>5</v>
      </c>
      <c r="AJ72" s="31"/>
      <c r="AK72" s="31"/>
      <c r="AL72" s="31"/>
      <c r="AM72" s="32"/>
      <c r="AN72" s="30" t="s">
        <v>4</v>
      </c>
      <c r="AO72" s="31"/>
      <c r="AP72" s="31"/>
      <c r="AQ72" s="31"/>
      <c r="AR72" s="32"/>
      <c r="AS72" s="30" t="s">
        <v>3</v>
      </c>
      <c r="AT72" s="31"/>
      <c r="AU72" s="31"/>
      <c r="AV72" s="31"/>
      <c r="AW72" s="32"/>
      <c r="AX72" s="46" t="s">
        <v>116</v>
      </c>
      <c r="AY72" s="47"/>
      <c r="AZ72" s="47"/>
      <c r="BA72" s="48"/>
      <c r="BB72" s="30" t="s">
        <v>96</v>
      </c>
      <c r="BC72" s="31"/>
      <c r="BD72" s="31"/>
      <c r="BE72" s="31"/>
      <c r="BF72" s="32"/>
      <c r="BG72" s="30" t="s">
        <v>4</v>
      </c>
      <c r="BH72" s="31"/>
      <c r="BI72" s="31"/>
      <c r="BJ72" s="31"/>
      <c r="BK72" s="32"/>
      <c r="BL72" s="30" t="s">
        <v>3</v>
      </c>
      <c r="BM72" s="31"/>
      <c r="BN72" s="31"/>
      <c r="BO72" s="31"/>
      <c r="BP72" s="32"/>
      <c r="BQ72" s="46" t="s">
        <v>116</v>
      </c>
      <c r="BR72" s="47"/>
      <c r="BS72" s="47"/>
      <c r="BT72" s="48"/>
      <c r="BU72" s="36" t="s">
        <v>97</v>
      </c>
      <c r="BV72" s="36"/>
      <c r="BW72" s="36"/>
      <c r="BX72" s="36"/>
      <c r="BY72" s="36"/>
    </row>
    <row r="73" spans="1:79" ht="15" customHeight="1">
      <c r="A73" s="30">
        <v>1</v>
      </c>
      <c r="B73" s="31"/>
      <c r="C73" s="31"/>
      <c r="D73" s="31"/>
      <c r="E73" s="32"/>
      <c r="F73" s="30">
        <v>2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30">
        <v>3</v>
      </c>
      <c r="V73" s="31"/>
      <c r="W73" s="31"/>
      <c r="X73" s="31"/>
      <c r="Y73" s="32"/>
      <c r="Z73" s="30">
        <v>4</v>
      </c>
      <c r="AA73" s="31"/>
      <c r="AB73" s="31"/>
      <c r="AC73" s="31"/>
      <c r="AD73" s="32"/>
      <c r="AE73" s="30">
        <v>5</v>
      </c>
      <c r="AF73" s="31"/>
      <c r="AG73" s="31"/>
      <c r="AH73" s="32"/>
      <c r="AI73" s="30">
        <v>6</v>
      </c>
      <c r="AJ73" s="31"/>
      <c r="AK73" s="31"/>
      <c r="AL73" s="31"/>
      <c r="AM73" s="32"/>
      <c r="AN73" s="30">
        <v>7</v>
      </c>
      <c r="AO73" s="31"/>
      <c r="AP73" s="31"/>
      <c r="AQ73" s="31"/>
      <c r="AR73" s="32"/>
      <c r="AS73" s="30">
        <v>8</v>
      </c>
      <c r="AT73" s="31"/>
      <c r="AU73" s="31"/>
      <c r="AV73" s="31"/>
      <c r="AW73" s="32"/>
      <c r="AX73" s="30">
        <v>9</v>
      </c>
      <c r="AY73" s="31"/>
      <c r="AZ73" s="31"/>
      <c r="BA73" s="32"/>
      <c r="BB73" s="30">
        <v>10</v>
      </c>
      <c r="BC73" s="31"/>
      <c r="BD73" s="31"/>
      <c r="BE73" s="31"/>
      <c r="BF73" s="32"/>
      <c r="BG73" s="30">
        <v>11</v>
      </c>
      <c r="BH73" s="31"/>
      <c r="BI73" s="31"/>
      <c r="BJ73" s="31"/>
      <c r="BK73" s="32"/>
      <c r="BL73" s="30">
        <v>12</v>
      </c>
      <c r="BM73" s="31"/>
      <c r="BN73" s="31"/>
      <c r="BO73" s="31"/>
      <c r="BP73" s="32"/>
      <c r="BQ73" s="30">
        <v>13</v>
      </c>
      <c r="BR73" s="31"/>
      <c r="BS73" s="31"/>
      <c r="BT73" s="32"/>
      <c r="BU73" s="36">
        <v>14</v>
      </c>
      <c r="BV73" s="36"/>
      <c r="BW73" s="36"/>
      <c r="BX73" s="36"/>
      <c r="BY73" s="36"/>
    </row>
    <row r="74" spans="1:79" s="1" customFormat="1" ht="13.5" hidden="1" customHeight="1">
      <c r="A74" s="33" t="s">
        <v>64</v>
      </c>
      <c r="B74" s="34"/>
      <c r="C74" s="34"/>
      <c r="D74" s="34"/>
      <c r="E74" s="35"/>
      <c r="F74" s="33" t="s">
        <v>57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5"/>
      <c r="U74" s="33" t="s">
        <v>65</v>
      </c>
      <c r="V74" s="34"/>
      <c r="W74" s="34"/>
      <c r="X74" s="34"/>
      <c r="Y74" s="35"/>
      <c r="Z74" s="33" t="s">
        <v>66</v>
      </c>
      <c r="AA74" s="34"/>
      <c r="AB74" s="34"/>
      <c r="AC74" s="34"/>
      <c r="AD74" s="35"/>
      <c r="AE74" s="33" t="s">
        <v>91</v>
      </c>
      <c r="AF74" s="34"/>
      <c r="AG74" s="34"/>
      <c r="AH74" s="35"/>
      <c r="AI74" s="50" t="s">
        <v>170</v>
      </c>
      <c r="AJ74" s="51"/>
      <c r="AK74" s="51"/>
      <c r="AL74" s="51"/>
      <c r="AM74" s="52"/>
      <c r="AN74" s="33" t="s">
        <v>67</v>
      </c>
      <c r="AO74" s="34"/>
      <c r="AP74" s="34"/>
      <c r="AQ74" s="34"/>
      <c r="AR74" s="35"/>
      <c r="AS74" s="33" t="s">
        <v>68</v>
      </c>
      <c r="AT74" s="34"/>
      <c r="AU74" s="34"/>
      <c r="AV74" s="34"/>
      <c r="AW74" s="35"/>
      <c r="AX74" s="33" t="s">
        <v>92</v>
      </c>
      <c r="AY74" s="34"/>
      <c r="AZ74" s="34"/>
      <c r="BA74" s="35"/>
      <c r="BB74" s="50" t="s">
        <v>170</v>
      </c>
      <c r="BC74" s="51"/>
      <c r="BD74" s="51"/>
      <c r="BE74" s="51"/>
      <c r="BF74" s="52"/>
      <c r="BG74" s="33" t="s">
        <v>58</v>
      </c>
      <c r="BH74" s="34"/>
      <c r="BI74" s="34"/>
      <c r="BJ74" s="34"/>
      <c r="BK74" s="35"/>
      <c r="BL74" s="33" t="s">
        <v>59</v>
      </c>
      <c r="BM74" s="34"/>
      <c r="BN74" s="34"/>
      <c r="BO74" s="34"/>
      <c r="BP74" s="35"/>
      <c r="BQ74" s="33" t="s">
        <v>93</v>
      </c>
      <c r="BR74" s="34"/>
      <c r="BS74" s="34"/>
      <c r="BT74" s="35"/>
      <c r="BU74" s="44" t="s">
        <v>170</v>
      </c>
      <c r="BV74" s="44"/>
      <c r="BW74" s="44"/>
      <c r="BX74" s="44"/>
      <c r="BY74" s="44"/>
      <c r="CA74" t="s">
        <v>27</v>
      </c>
    </row>
    <row r="75" spans="1:79" s="6" customFormat="1" ht="12.75" customHeight="1">
      <c r="A75" s="86"/>
      <c r="B75" s="84"/>
      <c r="C75" s="84"/>
      <c r="D75" s="84"/>
      <c r="E75" s="85"/>
      <c r="F75" s="86" t="s">
        <v>147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103"/>
      <c r="V75" s="104"/>
      <c r="W75" s="104"/>
      <c r="X75" s="104"/>
      <c r="Y75" s="105"/>
      <c r="Z75" s="103"/>
      <c r="AA75" s="104"/>
      <c r="AB75" s="104"/>
      <c r="AC75" s="104"/>
      <c r="AD75" s="105"/>
      <c r="AE75" s="103"/>
      <c r="AF75" s="104"/>
      <c r="AG75" s="104"/>
      <c r="AH75" s="105"/>
      <c r="AI75" s="103">
        <f>IF(ISNUMBER(U75),U75,0)+IF(ISNUMBER(Z75),Z75,0)</f>
        <v>0</v>
      </c>
      <c r="AJ75" s="104"/>
      <c r="AK75" s="104"/>
      <c r="AL75" s="104"/>
      <c r="AM75" s="105"/>
      <c r="AN75" s="103"/>
      <c r="AO75" s="104"/>
      <c r="AP75" s="104"/>
      <c r="AQ75" s="104"/>
      <c r="AR75" s="105"/>
      <c r="AS75" s="103"/>
      <c r="AT75" s="104"/>
      <c r="AU75" s="104"/>
      <c r="AV75" s="104"/>
      <c r="AW75" s="105"/>
      <c r="AX75" s="103"/>
      <c r="AY75" s="104"/>
      <c r="AZ75" s="104"/>
      <c r="BA75" s="105"/>
      <c r="BB75" s="103">
        <f>IF(ISNUMBER(AN75),AN75,0)+IF(ISNUMBER(AS75),AS75,0)</f>
        <v>0</v>
      </c>
      <c r="BC75" s="104"/>
      <c r="BD75" s="104"/>
      <c r="BE75" s="104"/>
      <c r="BF75" s="105"/>
      <c r="BG75" s="103"/>
      <c r="BH75" s="104"/>
      <c r="BI75" s="104"/>
      <c r="BJ75" s="104"/>
      <c r="BK75" s="105"/>
      <c r="BL75" s="103"/>
      <c r="BM75" s="104"/>
      <c r="BN75" s="104"/>
      <c r="BO75" s="104"/>
      <c r="BP75" s="105"/>
      <c r="BQ75" s="103"/>
      <c r="BR75" s="104"/>
      <c r="BS75" s="104"/>
      <c r="BT75" s="105"/>
      <c r="BU75" s="103">
        <f>IF(ISNUMBER(BG75),BG75,0)+IF(ISNUMBER(BL75),BL75,0)</f>
        <v>0</v>
      </c>
      <c r="BV75" s="104"/>
      <c r="BW75" s="104"/>
      <c r="BX75" s="104"/>
      <c r="BY75" s="105"/>
      <c r="CA75" s="6" t="s">
        <v>28</v>
      </c>
    </row>
    <row r="77" spans="1:79" ht="14.25" customHeight="1">
      <c r="A77" s="42" t="s">
        <v>330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ht="15" customHeight="1">
      <c r="A78" s="53" t="s">
        <v>302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</row>
    <row r="79" spans="1:79" ht="23.1" customHeight="1">
      <c r="A79" s="66" t="s">
        <v>118</v>
      </c>
      <c r="B79" s="67"/>
      <c r="C79" s="67"/>
      <c r="D79" s="68"/>
      <c r="E79" s="60" t="s">
        <v>19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30" t="s">
        <v>324</v>
      </c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  <c r="AR79" s="36" t="s">
        <v>329</v>
      </c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</row>
    <row r="80" spans="1:79" ht="48.75" customHeight="1">
      <c r="A80" s="69"/>
      <c r="B80" s="70"/>
      <c r="C80" s="70"/>
      <c r="D80" s="71"/>
      <c r="E80" s="63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0" t="s">
        <v>4</v>
      </c>
      <c r="Y80" s="61"/>
      <c r="Z80" s="61"/>
      <c r="AA80" s="61"/>
      <c r="AB80" s="62"/>
      <c r="AC80" s="60" t="s">
        <v>3</v>
      </c>
      <c r="AD80" s="61"/>
      <c r="AE80" s="61"/>
      <c r="AF80" s="61"/>
      <c r="AG80" s="62"/>
      <c r="AH80" s="46" t="s">
        <v>116</v>
      </c>
      <c r="AI80" s="47"/>
      <c r="AJ80" s="47"/>
      <c r="AK80" s="47"/>
      <c r="AL80" s="48"/>
      <c r="AM80" s="30" t="s">
        <v>5</v>
      </c>
      <c r="AN80" s="31"/>
      <c r="AO80" s="31"/>
      <c r="AP80" s="31"/>
      <c r="AQ80" s="32"/>
      <c r="AR80" s="30" t="s">
        <v>4</v>
      </c>
      <c r="AS80" s="31"/>
      <c r="AT80" s="31"/>
      <c r="AU80" s="31"/>
      <c r="AV80" s="32"/>
      <c r="AW80" s="30" t="s">
        <v>3</v>
      </c>
      <c r="AX80" s="31"/>
      <c r="AY80" s="31"/>
      <c r="AZ80" s="31"/>
      <c r="BA80" s="32"/>
      <c r="BB80" s="46" t="s">
        <v>116</v>
      </c>
      <c r="BC80" s="47"/>
      <c r="BD80" s="47"/>
      <c r="BE80" s="47"/>
      <c r="BF80" s="48"/>
      <c r="BG80" s="30" t="s">
        <v>96</v>
      </c>
      <c r="BH80" s="31"/>
      <c r="BI80" s="31"/>
      <c r="BJ80" s="31"/>
      <c r="BK80" s="32"/>
    </row>
    <row r="81" spans="1:79" ht="12.75" customHeight="1">
      <c r="A81" s="30">
        <v>1</v>
      </c>
      <c r="B81" s="31"/>
      <c r="C81" s="31"/>
      <c r="D81" s="32"/>
      <c r="E81" s="30">
        <v>2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  <c r="X81" s="30">
        <v>3</v>
      </c>
      <c r="Y81" s="31"/>
      <c r="Z81" s="31"/>
      <c r="AA81" s="31"/>
      <c r="AB81" s="32"/>
      <c r="AC81" s="30">
        <v>4</v>
      </c>
      <c r="AD81" s="31"/>
      <c r="AE81" s="31"/>
      <c r="AF81" s="31"/>
      <c r="AG81" s="32"/>
      <c r="AH81" s="30">
        <v>5</v>
      </c>
      <c r="AI81" s="31"/>
      <c r="AJ81" s="31"/>
      <c r="AK81" s="31"/>
      <c r="AL81" s="32"/>
      <c r="AM81" s="30">
        <v>6</v>
      </c>
      <c r="AN81" s="31"/>
      <c r="AO81" s="31"/>
      <c r="AP81" s="31"/>
      <c r="AQ81" s="32"/>
      <c r="AR81" s="30">
        <v>7</v>
      </c>
      <c r="AS81" s="31"/>
      <c r="AT81" s="31"/>
      <c r="AU81" s="31"/>
      <c r="AV81" s="32"/>
      <c r="AW81" s="30">
        <v>8</v>
      </c>
      <c r="AX81" s="31"/>
      <c r="AY81" s="31"/>
      <c r="AZ81" s="31"/>
      <c r="BA81" s="32"/>
      <c r="BB81" s="30">
        <v>9</v>
      </c>
      <c r="BC81" s="31"/>
      <c r="BD81" s="31"/>
      <c r="BE81" s="31"/>
      <c r="BF81" s="32"/>
      <c r="BG81" s="30">
        <v>10</v>
      </c>
      <c r="BH81" s="31"/>
      <c r="BI81" s="31"/>
      <c r="BJ81" s="31"/>
      <c r="BK81" s="32"/>
    </row>
    <row r="82" spans="1:79" s="1" customFormat="1" ht="12.75" hidden="1" customHeight="1">
      <c r="A82" s="33" t="s">
        <v>64</v>
      </c>
      <c r="B82" s="34"/>
      <c r="C82" s="34"/>
      <c r="D82" s="35"/>
      <c r="E82" s="33" t="s">
        <v>57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79" t="s">
        <v>60</v>
      </c>
      <c r="Y82" s="80"/>
      <c r="Z82" s="80"/>
      <c r="AA82" s="80"/>
      <c r="AB82" s="81"/>
      <c r="AC82" s="79" t="s">
        <v>61</v>
      </c>
      <c r="AD82" s="80"/>
      <c r="AE82" s="80"/>
      <c r="AF82" s="80"/>
      <c r="AG82" s="81"/>
      <c r="AH82" s="33" t="s">
        <v>94</v>
      </c>
      <c r="AI82" s="34"/>
      <c r="AJ82" s="34"/>
      <c r="AK82" s="34"/>
      <c r="AL82" s="35"/>
      <c r="AM82" s="50" t="s">
        <v>171</v>
      </c>
      <c r="AN82" s="51"/>
      <c r="AO82" s="51"/>
      <c r="AP82" s="51"/>
      <c r="AQ82" s="52"/>
      <c r="AR82" s="33" t="s">
        <v>62</v>
      </c>
      <c r="AS82" s="34"/>
      <c r="AT82" s="34"/>
      <c r="AU82" s="34"/>
      <c r="AV82" s="35"/>
      <c r="AW82" s="33" t="s">
        <v>63</v>
      </c>
      <c r="AX82" s="34"/>
      <c r="AY82" s="34"/>
      <c r="AZ82" s="34"/>
      <c r="BA82" s="35"/>
      <c r="BB82" s="33" t="s">
        <v>95</v>
      </c>
      <c r="BC82" s="34"/>
      <c r="BD82" s="34"/>
      <c r="BE82" s="34"/>
      <c r="BF82" s="35"/>
      <c r="BG82" s="50" t="s">
        <v>171</v>
      </c>
      <c r="BH82" s="51"/>
      <c r="BI82" s="51"/>
      <c r="BJ82" s="51"/>
      <c r="BK82" s="52"/>
      <c r="CA82" t="s">
        <v>29</v>
      </c>
    </row>
    <row r="83" spans="1:79" s="98" customFormat="1" ht="12.75" customHeight="1">
      <c r="A83" s="88">
        <v>2111</v>
      </c>
      <c r="B83" s="89"/>
      <c r="C83" s="89"/>
      <c r="D83" s="90"/>
      <c r="E83" s="91" t="s">
        <v>177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5">
        <v>2421626</v>
      </c>
      <c r="Y83" s="96"/>
      <c r="Z83" s="96"/>
      <c r="AA83" s="96"/>
      <c r="AB83" s="97"/>
      <c r="AC83" s="95">
        <v>0</v>
      </c>
      <c r="AD83" s="96"/>
      <c r="AE83" s="96"/>
      <c r="AF83" s="96"/>
      <c r="AG83" s="97"/>
      <c r="AH83" s="95">
        <v>0</v>
      </c>
      <c r="AI83" s="96"/>
      <c r="AJ83" s="96"/>
      <c r="AK83" s="96"/>
      <c r="AL83" s="97"/>
      <c r="AM83" s="95">
        <f>IF(ISNUMBER(X83),X83,0)+IF(ISNUMBER(AC83),AC83,0)</f>
        <v>2421626</v>
      </c>
      <c r="AN83" s="96"/>
      <c r="AO83" s="96"/>
      <c r="AP83" s="96"/>
      <c r="AQ83" s="97"/>
      <c r="AR83" s="95">
        <v>2777606</v>
      </c>
      <c r="AS83" s="96"/>
      <c r="AT83" s="96"/>
      <c r="AU83" s="96"/>
      <c r="AV83" s="97"/>
      <c r="AW83" s="95">
        <v>0</v>
      </c>
      <c r="AX83" s="96"/>
      <c r="AY83" s="96"/>
      <c r="AZ83" s="96"/>
      <c r="BA83" s="97"/>
      <c r="BB83" s="95">
        <v>0</v>
      </c>
      <c r="BC83" s="96"/>
      <c r="BD83" s="96"/>
      <c r="BE83" s="96"/>
      <c r="BF83" s="97"/>
      <c r="BG83" s="94">
        <f>IF(ISNUMBER(AR83),AR83,0)+IF(ISNUMBER(AW83),AW83,0)</f>
        <v>2777606</v>
      </c>
      <c r="BH83" s="94"/>
      <c r="BI83" s="94"/>
      <c r="BJ83" s="94"/>
      <c r="BK83" s="94"/>
      <c r="CA83" s="98" t="s">
        <v>30</v>
      </c>
    </row>
    <row r="84" spans="1:79" s="98" customFormat="1" ht="12.75" customHeight="1">
      <c r="A84" s="88">
        <v>2120</v>
      </c>
      <c r="B84" s="89"/>
      <c r="C84" s="89"/>
      <c r="D84" s="90"/>
      <c r="E84" s="91" t="s">
        <v>178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5">
        <v>532758</v>
      </c>
      <c r="Y84" s="96"/>
      <c r="Z84" s="96"/>
      <c r="AA84" s="96"/>
      <c r="AB84" s="97"/>
      <c r="AC84" s="95">
        <v>0</v>
      </c>
      <c r="AD84" s="96"/>
      <c r="AE84" s="96"/>
      <c r="AF84" s="96"/>
      <c r="AG84" s="97"/>
      <c r="AH84" s="95">
        <v>0</v>
      </c>
      <c r="AI84" s="96"/>
      <c r="AJ84" s="96"/>
      <c r="AK84" s="96"/>
      <c r="AL84" s="97"/>
      <c r="AM84" s="95">
        <f>IF(ISNUMBER(X84),X84,0)+IF(ISNUMBER(AC84),AC84,0)</f>
        <v>532758</v>
      </c>
      <c r="AN84" s="96"/>
      <c r="AO84" s="96"/>
      <c r="AP84" s="96"/>
      <c r="AQ84" s="97"/>
      <c r="AR84" s="95">
        <v>611074</v>
      </c>
      <c r="AS84" s="96"/>
      <c r="AT84" s="96"/>
      <c r="AU84" s="96"/>
      <c r="AV84" s="97"/>
      <c r="AW84" s="95">
        <v>0</v>
      </c>
      <c r="AX84" s="96"/>
      <c r="AY84" s="96"/>
      <c r="AZ84" s="96"/>
      <c r="BA84" s="97"/>
      <c r="BB84" s="95">
        <v>0</v>
      </c>
      <c r="BC84" s="96"/>
      <c r="BD84" s="96"/>
      <c r="BE84" s="96"/>
      <c r="BF84" s="97"/>
      <c r="BG84" s="94">
        <f>IF(ISNUMBER(AR84),AR84,0)+IF(ISNUMBER(AW84),AW84,0)</f>
        <v>611074</v>
      </c>
      <c r="BH84" s="94"/>
      <c r="BI84" s="94"/>
      <c r="BJ84" s="94"/>
      <c r="BK84" s="94"/>
    </row>
    <row r="85" spans="1:79" s="98" customFormat="1" ht="12.75" customHeight="1">
      <c r="A85" s="88">
        <v>2210</v>
      </c>
      <c r="B85" s="89"/>
      <c r="C85" s="89"/>
      <c r="D85" s="90"/>
      <c r="E85" s="91" t="s">
        <v>179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5">
        <v>47586</v>
      </c>
      <c r="Y85" s="96"/>
      <c r="Z85" s="96"/>
      <c r="AA85" s="96"/>
      <c r="AB85" s="97"/>
      <c r="AC85" s="95">
        <v>26000</v>
      </c>
      <c r="AD85" s="96"/>
      <c r="AE85" s="96"/>
      <c r="AF85" s="96"/>
      <c r="AG85" s="97"/>
      <c r="AH85" s="95">
        <v>0</v>
      </c>
      <c r="AI85" s="96"/>
      <c r="AJ85" s="96"/>
      <c r="AK85" s="96"/>
      <c r="AL85" s="97"/>
      <c r="AM85" s="95">
        <f>IF(ISNUMBER(X85),X85,0)+IF(ISNUMBER(AC85),AC85,0)</f>
        <v>73586</v>
      </c>
      <c r="AN85" s="96"/>
      <c r="AO85" s="96"/>
      <c r="AP85" s="96"/>
      <c r="AQ85" s="97"/>
      <c r="AR85" s="95">
        <v>54581</v>
      </c>
      <c r="AS85" s="96"/>
      <c r="AT85" s="96"/>
      <c r="AU85" s="96"/>
      <c r="AV85" s="97"/>
      <c r="AW85" s="95">
        <v>26000</v>
      </c>
      <c r="AX85" s="96"/>
      <c r="AY85" s="96"/>
      <c r="AZ85" s="96"/>
      <c r="BA85" s="97"/>
      <c r="BB85" s="95">
        <v>0</v>
      </c>
      <c r="BC85" s="96"/>
      <c r="BD85" s="96"/>
      <c r="BE85" s="96"/>
      <c r="BF85" s="97"/>
      <c r="BG85" s="94">
        <f>IF(ISNUMBER(AR85),AR85,0)+IF(ISNUMBER(AW85),AW85,0)</f>
        <v>80581</v>
      </c>
      <c r="BH85" s="94"/>
      <c r="BI85" s="94"/>
      <c r="BJ85" s="94"/>
      <c r="BK85" s="94"/>
    </row>
    <row r="86" spans="1:79" s="98" customFormat="1" ht="12.75" customHeight="1">
      <c r="A86" s="88">
        <v>2240</v>
      </c>
      <c r="B86" s="89"/>
      <c r="C86" s="89"/>
      <c r="D86" s="90"/>
      <c r="E86" s="91" t="s">
        <v>180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5">
        <v>34217</v>
      </c>
      <c r="Y86" s="96"/>
      <c r="Z86" s="96"/>
      <c r="AA86" s="96"/>
      <c r="AB86" s="97"/>
      <c r="AC86" s="95">
        <v>2000</v>
      </c>
      <c r="AD86" s="96"/>
      <c r="AE86" s="96"/>
      <c r="AF86" s="96"/>
      <c r="AG86" s="97"/>
      <c r="AH86" s="95">
        <v>0</v>
      </c>
      <c r="AI86" s="96"/>
      <c r="AJ86" s="96"/>
      <c r="AK86" s="96"/>
      <c r="AL86" s="97"/>
      <c r="AM86" s="95">
        <f>IF(ISNUMBER(X86),X86,0)+IF(ISNUMBER(AC86),AC86,0)</f>
        <v>36217</v>
      </c>
      <c r="AN86" s="96"/>
      <c r="AO86" s="96"/>
      <c r="AP86" s="96"/>
      <c r="AQ86" s="97"/>
      <c r="AR86" s="95">
        <v>39247</v>
      </c>
      <c r="AS86" s="96"/>
      <c r="AT86" s="96"/>
      <c r="AU86" s="96"/>
      <c r="AV86" s="97"/>
      <c r="AW86" s="95">
        <v>2000</v>
      </c>
      <c r="AX86" s="96"/>
      <c r="AY86" s="96"/>
      <c r="AZ86" s="96"/>
      <c r="BA86" s="97"/>
      <c r="BB86" s="95">
        <v>0</v>
      </c>
      <c r="BC86" s="96"/>
      <c r="BD86" s="96"/>
      <c r="BE86" s="96"/>
      <c r="BF86" s="97"/>
      <c r="BG86" s="94">
        <f>IF(ISNUMBER(AR86),AR86,0)+IF(ISNUMBER(AW86),AW86,0)</f>
        <v>41247</v>
      </c>
      <c r="BH86" s="94"/>
      <c r="BI86" s="94"/>
      <c r="BJ86" s="94"/>
      <c r="BK86" s="94"/>
    </row>
    <row r="87" spans="1:79" s="98" customFormat="1" ht="12.75" customHeight="1">
      <c r="A87" s="88">
        <v>2250</v>
      </c>
      <c r="B87" s="89"/>
      <c r="C87" s="89"/>
      <c r="D87" s="90"/>
      <c r="E87" s="91" t="s">
        <v>181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0</v>
      </c>
      <c r="Y87" s="96"/>
      <c r="Z87" s="96"/>
      <c r="AA87" s="96"/>
      <c r="AB87" s="97"/>
      <c r="AC87" s="95">
        <v>2000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2000</v>
      </c>
      <c r="AN87" s="96"/>
      <c r="AO87" s="96"/>
      <c r="AP87" s="96"/>
      <c r="AQ87" s="97"/>
      <c r="AR87" s="95">
        <v>0</v>
      </c>
      <c r="AS87" s="96"/>
      <c r="AT87" s="96"/>
      <c r="AU87" s="96"/>
      <c r="AV87" s="97"/>
      <c r="AW87" s="95">
        <v>2000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2000</v>
      </c>
      <c r="BH87" s="94"/>
      <c r="BI87" s="94"/>
      <c r="BJ87" s="94"/>
      <c r="BK87" s="94"/>
    </row>
    <row r="88" spans="1:79" s="98" customFormat="1" ht="12.75" customHeight="1">
      <c r="A88" s="88">
        <v>2272</v>
      </c>
      <c r="B88" s="89"/>
      <c r="C88" s="89"/>
      <c r="D88" s="90"/>
      <c r="E88" s="91" t="s">
        <v>182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6911</v>
      </c>
      <c r="Y88" s="96"/>
      <c r="Z88" s="96"/>
      <c r="AA88" s="96"/>
      <c r="AB88" s="97"/>
      <c r="AC88" s="95">
        <v>0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6911</v>
      </c>
      <c r="AN88" s="96"/>
      <c r="AO88" s="96"/>
      <c r="AP88" s="96"/>
      <c r="AQ88" s="97"/>
      <c r="AR88" s="95">
        <v>7927</v>
      </c>
      <c r="AS88" s="96"/>
      <c r="AT88" s="96"/>
      <c r="AU88" s="96"/>
      <c r="AV88" s="97"/>
      <c r="AW88" s="95">
        <v>0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7927</v>
      </c>
      <c r="BH88" s="94"/>
      <c r="BI88" s="94"/>
      <c r="BJ88" s="94"/>
      <c r="BK88" s="94"/>
    </row>
    <row r="89" spans="1:79" s="98" customFormat="1" ht="12.75" customHeight="1">
      <c r="A89" s="88">
        <v>2273</v>
      </c>
      <c r="B89" s="89"/>
      <c r="C89" s="89"/>
      <c r="D89" s="90"/>
      <c r="E89" s="91" t="s">
        <v>183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68519</v>
      </c>
      <c r="Y89" s="96"/>
      <c r="Z89" s="96"/>
      <c r="AA89" s="96"/>
      <c r="AB89" s="97"/>
      <c r="AC89" s="95">
        <v>0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68519</v>
      </c>
      <c r="AN89" s="96"/>
      <c r="AO89" s="96"/>
      <c r="AP89" s="96"/>
      <c r="AQ89" s="97"/>
      <c r="AR89" s="95">
        <v>78592</v>
      </c>
      <c r="AS89" s="96"/>
      <c r="AT89" s="96"/>
      <c r="AU89" s="96"/>
      <c r="AV89" s="97"/>
      <c r="AW89" s="95">
        <v>0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78592</v>
      </c>
      <c r="BH89" s="94"/>
      <c r="BI89" s="94"/>
      <c r="BJ89" s="94"/>
      <c r="BK89" s="94"/>
    </row>
    <row r="90" spans="1:79" s="98" customFormat="1" ht="12.75" customHeight="1">
      <c r="A90" s="88">
        <v>2274</v>
      </c>
      <c r="B90" s="89"/>
      <c r="C90" s="89"/>
      <c r="D90" s="90"/>
      <c r="E90" s="91" t="s">
        <v>184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316163</v>
      </c>
      <c r="Y90" s="96"/>
      <c r="Z90" s="96"/>
      <c r="AA90" s="96"/>
      <c r="AB90" s="97"/>
      <c r="AC90" s="95">
        <v>0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316163</v>
      </c>
      <c r="AN90" s="96"/>
      <c r="AO90" s="96"/>
      <c r="AP90" s="96"/>
      <c r="AQ90" s="97"/>
      <c r="AR90" s="95">
        <v>362638</v>
      </c>
      <c r="AS90" s="96"/>
      <c r="AT90" s="96"/>
      <c r="AU90" s="96"/>
      <c r="AV90" s="97"/>
      <c r="AW90" s="95">
        <v>0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362638</v>
      </c>
      <c r="BH90" s="94"/>
      <c r="BI90" s="94"/>
      <c r="BJ90" s="94"/>
      <c r="BK90" s="94"/>
    </row>
    <row r="91" spans="1:79" s="98" customFormat="1" ht="12.75" customHeight="1">
      <c r="A91" s="88">
        <v>2275</v>
      </c>
      <c r="B91" s="89"/>
      <c r="C91" s="89"/>
      <c r="D91" s="90"/>
      <c r="E91" s="91" t="s">
        <v>185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10537</v>
      </c>
      <c r="Y91" s="96"/>
      <c r="Z91" s="96"/>
      <c r="AA91" s="96"/>
      <c r="AB91" s="97"/>
      <c r="AC91" s="95">
        <v>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10537</v>
      </c>
      <c r="AN91" s="96"/>
      <c r="AO91" s="96"/>
      <c r="AP91" s="96"/>
      <c r="AQ91" s="97"/>
      <c r="AR91" s="95">
        <v>12086</v>
      </c>
      <c r="AS91" s="96"/>
      <c r="AT91" s="96"/>
      <c r="AU91" s="96"/>
      <c r="AV91" s="97"/>
      <c r="AW91" s="95">
        <v>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12086</v>
      </c>
      <c r="BH91" s="94"/>
      <c r="BI91" s="94"/>
      <c r="BJ91" s="94"/>
      <c r="BK91" s="94"/>
    </row>
    <row r="92" spans="1:79" s="98" customFormat="1" ht="25.5" customHeight="1">
      <c r="A92" s="88">
        <v>2282</v>
      </c>
      <c r="B92" s="89"/>
      <c r="C92" s="89"/>
      <c r="D92" s="90"/>
      <c r="E92" s="91" t="s">
        <v>186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5">
        <v>0</v>
      </c>
      <c r="Y92" s="96"/>
      <c r="Z92" s="96"/>
      <c r="AA92" s="96"/>
      <c r="AB92" s="97"/>
      <c r="AC92" s="95">
        <v>0</v>
      </c>
      <c r="AD92" s="96"/>
      <c r="AE92" s="96"/>
      <c r="AF92" s="96"/>
      <c r="AG92" s="97"/>
      <c r="AH92" s="95">
        <v>0</v>
      </c>
      <c r="AI92" s="96"/>
      <c r="AJ92" s="96"/>
      <c r="AK92" s="96"/>
      <c r="AL92" s="97"/>
      <c r="AM92" s="95">
        <f>IF(ISNUMBER(X92),X92,0)+IF(ISNUMBER(AC92),AC92,0)</f>
        <v>0</v>
      </c>
      <c r="AN92" s="96"/>
      <c r="AO92" s="96"/>
      <c r="AP92" s="96"/>
      <c r="AQ92" s="97"/>
      <c r="AR92" s="95">
        <v>0</v>
      </c>
      <c r="AS92" s="96"/>
      <c r="AT92" s="96"/>
      <c r="AU92" s="96"/>
      <c r="AV92" s="97"/>
      <c r="AW92" s="95">
        <v>0</v>
      </c>
      <c r="AX92" s="96"/>
      <c r="AY92" s="96"/>
      <c r="AZ92" s="96"/>
      <c r="BA92" s="97"/>
      <c r="BB92" s="95">
        <v>0</v>
      </c>
      <c r="BC92" s="96"/>
      <c r="BD92" s="96"/>
      <c r="BE92" s="96"/>
      <c r="BF92" s="97"/>
      <c r="BG92" s="94">
        <f>IF(ISNUMBER(AR92),AR92,0)+IF(ISNUMBER(AW92),AW92,0)</f>
        <v>0</v>
      </c>
      <c r="BH92" s="94"/>
      <c r="BI92" s="94"/>
      <c r="BJ92" s="94"/>
      <c r="BK92" s="94"/>
    </row>
    <row r="93" spans="1:79" s="98" customFormat="1" ht="12.75" customHeight="1">
      <c r="A93" s="88">
        <v>3132</v>
      </c>
      <c r="B93" s="89"/>
      <c r="C93" s="89"/>
      <c r="D93" s="90"/>
      <c r="E93" s="91" t="s">
        <v>187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5">
        <v>0</v>
      </c>
      <c r="Y93" s="96"/>
      <c r="Z93" s="96"/>
      <c r="AA93" s="96"/>
      <c r="AB93" s="97"/>
      <c r="AC93" s="95">
        <v>0</v>
      </c>
      <c r="AD93" s="96"/>
      <c r="AE93" s="96"/>
      <c r="AF93" s="96"/>
      <c r="AG93" s="97"/>
      <c r="AH93" s="95">
        <v>0</v>
      </c>
      <c r="AI93" s="96"/>
      <c r="AJ93" s="96"/>
      <c r="AK93" s="96"/>
      <c r="AL93" s="97"/>
      <c r="AM93" s="95">
        <f>IF(ISNUMBER(X93),X93,0)+IF(ISNUMBER(AC93),AC93,0)</f>
        <v>0</v>
      </c>
      <c r="AN93" s="96"/>
      <c r="AO93" s="96"/>
      <c r="AP93" s="96"/>
      <c r="AQ93" s="97"/>
      <c r="AR93" s="95">
        <v>0</v>
      </c>
      <c r="AS93" s="96"/>
      <c r="AT93" s="96"/>
      <c r="AU93" s="96"/>
      <c r="AV93" s="97"/>
      <c r="AW93" s="95">
        <v>0</v>
      </c>
      <c r="AX93" s="96"/>
      <c r="AY93" s="96"/>
      <c r="AZ93" s="96"/>
      <c r="BA93" s="97"/>
      <c r="BB93" s="95">
        <v>0</v>
      </c>
      <c r="BC93" s="96"/>
      <c r="BD93" s="96"/>
      <c r="BE93" s="96"/>
      <c r="BF93" s="97"/>
      <c r="BG93" s="94">
        <f>IF(ISNUMBER(AR93),AR93,0)+IF(ISNUMBER(AW93),AW93,0)</f>
        <v>0</v>
      </c>
      <c r="BH93" s="94"/>
      <c r="BI93" s="94"/>
      <c r="BJ93" s="94"/>
      <c r="BK93" s="94"/>
    </row>
    <row r="94" spans="1:79" s="6" customFormat="1" ht="12.75" customHeight="1">
      <c r="A94" s="86"/>
      <c r="B94" s="84"/>
      <c r="C94" s="84"/>
      <c r="D94" s="85"/>
      <c r="E94" s="99" t="s">
        <v>147</v>
      </c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3">
        <v>3438317</v>
      </c>
      <c r="Y94" s="104"/>
      <c r="Z94" s="104"/>
      <c r="AA94" s="104"/>
      <c r="AB94" s="105"/>
      <c r="AC94" s="103">
        <v>30000</v>
      </c>
      <c r="AD94" s="104"/>
      <c r="AE94" s="104"/>
      <c r="AF94" s="104"/>
      <c r="AG94" s="105"/>
      <c r="AH94" s="103">
        <v>0</v>
      </c>
      <c r="AI94" s="104"/>
      <c r="AJ94" s="104"/>
      <c r="AK94" s="104"/>
      <c r="AL94" s="105"/>
      <c r="AM94" s="103">
        <f>IF(ISNUMBER(X94),X94,0)+IF(ISNUMBER(AC94),AC94,0)</f>
        <v>3468317</v>
      </c>
      <c r="AN94" s="104"/>
      <c r="AO94" s="104"/>
      <c r="AP94" s="104"/>
      <c r="AQ94" s="105"/>
      <c r="AR94" s="103">
        <v>3943751</v>
      </c>
      <c r="AS94" s="104"/>
      <c r="AT94" s="104"/>
      <c r="AU94" s="104"/>
      <c r="AV94" s="105"/>
      <c r="AW94" s="103">
        <v>30000</v>
      </c>
      <c r="AX94" s="104"/>
      <c r="AY94" s="104"/>
      <c r="AZ94" s="104"/>
      <c r="BA94" s="105"/>
      <c r="BB94" s="103">
        <v>0</v>
      </c>
      <c r="BC94" s="104"/>
      <c r="BD94" s="104"/>
      <c r="BE94" s="104"/>
      <c r="BF94" s="105"/>
      <c r="BG94" s="102">
        <f>IF(ISNUMBER(AR94),AR94,0)+IF(ISNUMBER(AW94),AW94,0)</f>
        <v>3973751</v>
      </c>
      <c r="BH94" s="102"/>
      <c r="BI94" s="102"/>
      <c r="BJ94" s="102"/>
      <c r="BK94" s="102"/>
    </row>
    <row r="96" spans="1:79" ht="14.25" customHeight="1">
      <c r="A96" s="42" t="s">
        <v>331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>
      <c r="A97" s="53" t="s">
        <v>302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</row>
    <row r="98" spans="1:79" ht="23.1" customHeight="1">
      <c r="A98" s="66" t="s">
        <v>119</v>
      </c>
      <c r="B98" s="67"/>
      <c r="C98" s="67"/>
      <c r="D98" s="67"/>
      <c r="E98" s="68"/>
      <c r="F98" s="60" t="s">
        <v>19</v>
      </c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2"/>
      <c r="X98" s="36" t="s">
        <v>324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0" t="s">
        <v>329</v>
      </c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2"/>
    </row>
    <row r="99" spans="1:79" ht="53.25" customHeight="1">
      <c r="A99" s="69"/>
      <c r="B99" s="70"/>
      <c r="C99" s="70"/>
      <c r="D99" s="70"/>
      <c r="E99" s="71"/>
      <c r="F99" s="63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5"/>
      <c r="X99" s="30" t="s">
        <v>4</v>
      </c>
      <c r="Y99" s="31"/>
      <c r="Z99" s="31"/>
      <c r="AA99" s="31"/>
      <c r="AB99" s="32"/>
      <c r="AC99" s="30" t="s">
        <v>3</v>
      </c>
      <c r="AD99" s="31"/>
      <c r="AE99" s="31"/>
      <c r="AF99" s="31"/>
      <c r="AG99" s="32"/>
      <c r="AH99" s="46" t="s">
        <v>116</v>
      </c>
      <c r="AI99" s="47"/>
      <c r="AJ99" s="47"/>
      <c r="AK99" s="47"/>
      <c r="AL99" s="48"/>
      <c r="AM99" s="30" t="s">
        <v>5</v>
      </c>
      <c r="AN99" s="31"/>
      <c r="AO99" s="31"/>
      <c r="AP99" s="31"/>
      <c r="AQ99" s="32"/>
      <c r="AR99" s="30" t="s">
        <v>4</v>
      </c>
      <c r="AS99" s="31"/>
      <c r="AT99" s="31"/>
      <c r="AU99" s="31"/>
      <c r="AV99" s="32"/>
      <c r="AW99" s="30" t="s">
        <v>3</v>
      </c>
      <c r="AX99" s="31"/>
      <c r="AY99" s="31"/>
      <c r="AZ99" s="31"/>
      <c r="BA99" s="32"/>
      <c r="BB99" s="49" t="s">
        <v>116</v>
      </c>
      <c r="BC99" s="49"/>
      <c r="BD99" s="49"/>
      <c r="BE99" s="49"/>
      <c r="BF99" s="49"/>
      <c r="BG99" s="30" t="s">
        <v>96</v>
      </c>
      <c r="BH99" s="31"/>
      <c r="BI99" s="31"/>
      <c r="BJ99" s="31"/>
      <c r="BK99" s="32"/>
    </row>
    <row r="100" spans="1:79" ht="15" customHeight="1">
      <c r="A100" s="30">
        <v>1</v>
      </c>
      <c r="B100" s="31"/>
      <c r="C100" s="31"/>
      <c r="D100" s="31"/>
      <c r="E100" s="32"/>
      <c r="F100" s="30">
        <v>2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2"/>
      <c r="X100" s="30">
        <v>3</v>
      </c>
      <c r="Y100" s="31"/>
      <c r="Z100" s="31"/>
      <c r="AA100" s="31"/>
      <c r="AB100" s="32"/>
      <c r="AC100" s="30">
        <v>4</v>
      </c>
      <c r="AD100" s="31"/>
      <c r="AE100" s="31"/>
      <c r="AF100" s="31"/>
      <c r="AG100" s="32"/>
      <c r="AH100" s="30">
        <v>5</v>
      </c>
      <c r="AI100" s="31"/>
      <c r="AJ100" s="31"/>
      <c r="AK100" s="31"/>
      <c r="AL100" s="32"/>
      <c r="AM100" s="30">
        <v>6</v>
      </c>
      <c r="AN100" s="31"/>
      <c r="AO100" s="31"/>
      <c r="AP100" s="31"/>
      <c r="AQ100" s="32"/>
      <c r="AR100" s="30">
        <v>7</v>
      </c>
      <c r="AS100" s="31"/>
      <c r="AT100" s="31"/>
      <c r="AU100" s="31"/>
      <c r="AV100" s="32"/>
      <c r="AW100" s="30">
        <v>8</v>
      </c>
      <c r="AX100" s="31"/>
      <c r="AY100" s="31"/>
      <c r="AZ100" s="31"/>
      <c r="BA100" s="32"/>
      <c r="BB100" s="30">
        <v>9</v>
      </c>
      <c r="BC100" s="31"/>
      <c r="BD100" s="31"/>
      <c r="BE100" s="31"/>
      <c r="BF100" s="32"/>
      <c r="BG100" s="30">
        <v>10</v>
      </c>
      <c r="BH100" s="31"/>
      <c r="BI100" s="31"/>
      <c r="BJ100" s="31"/>
      <c r="BK100" s="32"/>
    </row>
    <row r="101" spans="1:79" s="1" customFormat="1" ht="15" hidden="1" customHeight="1">
      <c r="A101" s="33" t="s">
        <v>64</v>
      </c>
      <c r="B101" s="34"/>
      <c r="C101" s="34"/>
      <c r="D101" s="34"/>
      <c r="E101" s="35"/>
      <c r="F101" s="33" t="s">
        <v>57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3" t="s">
        <v>60</v>
      </c>
      <c r="Y101" s="34"/>
      <c r="Z101" s="34"/>
      <c r="AA101" s="34"/>
      <c r="AB101" s="35"/>
      <c r="AC101" s="33" t="s">
        <v>61</v>
      </c>
      <c r="AD101" s="34"/>
      <c r="AE101" s="34"/>
      <c r="AF101" s="34"/>
      <c r="AG101" s="35"/>
      <c r="AH101" s="33" t="s">
        <v>94</v>
      </c>
      <c r="AI101" s="34"/>
      <c r="AJ101" s="34"/>
      <c r="AK101" s="34"/>
      <c r="AL101" s="35"/>
      <c r="AM101" s="50" t="s">
        <v>171</v>
      </c>
      <c r="AN101" s="51"/>
      <c r="AO101" s="51"/>
      <c r="AP101" s="51"/>
      <c r="AQ101" s="52"/>
      <c r="AR101" s="33" t="s">
        <v>62</v>
      </c>
      <c r="AS101" s="34"/>
      <c r="AT101" s="34"/>
      <c r="AU101" s="34"/>
      <c r="AV101" s="35"/>
      <c r="AW101" s="33" t="s">
        <v>63</v>
      </c>
      <c r="AX101" s="34"/>
      <c r="AY101" s="34"/>
      <c r="AZ101" s="34"/>
      <c r="BA101" s="35"/>
      <c r="BB101" s="33" t="s">
        <v>95</v>
      </c>
      <c r="BC101" s="34"/>
      <c r="BD101" s="34"/>
      <c r="BE101" s="34"/>
      <c r="BF101" s="35"/>
      <c r="BG101" s="50" t="s">
        <v>171</v>
      </c>
      <c r="BH101" s="51"/>
      <c r="BI101" s="51"/>
      <c r="BJ101" s="51"/>
      <c r="BK101" s="52"/>
      <c r="CA101" t="s">
        <v>31</v>
      </c>
    </row>
    <row r="102" spans="1:79" s="6" customFormat="1" ht="12.75" customHeight="1">
      <c r="A102" s="86"/>
      <c r="B102" s="84"/>
      <c r="C102" s="84"/>
      <c r="D102" s="84"/>
      <c r="E102" s="85"/>
      <c r="F102" s="86" t="s">
        <v>147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5"/>
      <c r="X102" s="106"/>
      <c r="Y102" s="107"/>
      <c r="Z102" s="107"/>
      <c r="AA102" s="107"/>
      <c r="AB102" s="108"/>
      <c r="AC102" s="106"/>
      <c r="AD102" s="107"/>
      <c r="AE102" s="107"/>
      <c r="AF102" s="107"/>
      <c r="AG102" s="108"/>
      <c r="AH102" s="102"/>
      <c r="AI102" s="102"/>
      <c r="AJ102" s="102"/>
      <c r="AK102" s="102"/>
      <c r="AL102" s="102"/>
      <c r="AM102" s="102">
        <f>IF(ISNUMBER(X102),X102,0)+IF(ISNUMBER(AC102),AC102,0)</f>
        <v>0</v>
      </c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>
        <f>IF(ISNUMBER(AR102),AR102,0)+IF(ISNUMBER(AW102),AW102,0)</f>
        <v>0</v>
      </c>
      <c r="BH102" s="102"/>
      <c r="BI102" s="102"/>
      <c r="BJ102" s="102"/>
      <c r="BK102" s="102"/>
      <c r="CA102" s="6" t="s">
        <v>32</v>
      </c>
    </row>
    <row r="105" spans="1:79" ht="14.25" customHeight="1">
      <c r="A105" s="42" t="s">
        <v>120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>
      <c r="A106" s="42" t="s">
        <v>317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15" customHeight="1">
      <c r="A107" s="53" t="s">
        <v>302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</row>
    <row r="108" spans="1:79" ht="23.1" customHeight="1">
      <c r="A108" s="60" t="s">
        <v>6</v>
      </c>
      <c r="B108" s="61"/>
      <c r="C108" s="61"/>
      <c r="D108" s="60" t="s">
        <v>121</v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2"/>
      <c r="U108" s="30" t="s">
        <v>303</v>
      </c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30" t="s">
        <v>306</v>
      </c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2"/>
      <c r="BG108" s="36" t="s">
        <v>314</v>
      </c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</row>
    <row r="109" spans="1:79" ht="52.5" customHeight="1">
      <c r="A109" s="63"/>
      <c r="B109" s="64"/>
      <c r="C109" s="64"/>
      <c r="D109" s="63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5"/>
      <c r="U109" s="30" t="s">
        <v>4</v>
      </c>
      <c r="V109" s="31"/>
      <c r="W109" s="31"/>
      <c r="X109" s="31"/>
      <c r="Y109" s="32"/>
      <c r="Z109" s="30" t="s">
        <v>3</v>
      </c>
      <c r="AA109" s="31"/>
      <c r="AB109" s="31"/>
      <c r="AC109" s="31"/>
      <c r="AD109" s="32"/>
      <c r="AE109" s="46" t="s">
        <v>116</v>
      </c>
      <c r="AF109" s="47"/>
      <c r="AG109" s="47"/>
      <c r="AH109" s="48"/>
      <c r="AI109" s="30" t="s">
        <v>5</v>
      </c>
      <c r="AJ109" s="31"/>
      <c r="AK109" s="31"/>
      <c r="AL109" s="31"/>
      <c r="AM109" s="32"/>
      <c r="AN109" s="30" t="s">
        <v>4</v>
      </c>
      <c r="AO109" s="31"/>
      <c r="AP109" s="31"/>
      <c r="AQ109" s="31"/>
      <c r="AR109" s="32"/>
      <c r="AS109" s="30" t="s">
        <v>3</v>
      </c>
      <c r="AT109" s="31"/>
      <c r="AU109" s="31"/>
      <c r="AV109" s="31"/>
      <c r="AW109" s="32"/>
      <c r="AX109" s="46" t="s">
        <v>116</v>
      </c>
      <c r="AY109" s="47"/>
      <c r="AZ109" s="47"/>
      <c r="BA109" s="48"/>
      <c r="BB109" s="30" t="s">
        <v>96</v>
      </c>
      <c r="BC109" s="31"/>
      <c r="BD109" s="31"/>
      <c r="BE109" s="31"/>
      <c r="BF109" s="32"/>
      <c r="BG109" s="30" t="s">
        <v>4</v>
      </c>
      <c r="BH109" s="31"/>
      <c r="BI109" s="31"/>
      <c r="BJ109" s="31"/>
      <c r="BK109" s="32"/>
      <c r="BL109" s="36" t="s">
        <v>3</v>
      </c>
      <c r="BM109" s="36"/>
      <c r="BN109" s="36"/>
      <c r="BO109" s="36"/>
      <c r="BP109" s="36"/>
      <c r="BQ109" s="49" t="s">
        <v>116</v>
      </c>
      <c r="BR109" s="49"/>
      <c r="BS109" s="49"/>
      <c r="BT109" s="49"/>
      <c r="BU109" s="30" t="s">
        <v>97</v>
      </c>
      <c r="BV109" s="31"/>
      <c r="BW109" s="31"/>
      <c r="BX109" s="31"/>
      <c r="BY109" s="32"/>
    </row>
    <row r="110" spans="1:79" ht="15" customHeight="1">
      <c r="A110" s="30">
        <v>1</v>
      </c>
      <c r="B110" s="31"/>
      <c r="C110" s="31"/>
      <c r="D110" s="30">
        <v>2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0">
        <v>3</v>
      </c>
      <c r="V110" s="31"/>
      <c r="W110" s="31"/>
      <c r="X110" s="31"/>
      <c r="Y110" s="32"/>
      <c r="Z110" s="30">
        <v>4</v>
      </c>
      <c r="AA110" s="31"/>
      <c r="AB110" s="31"/>
      <c r="AC110" s="31"/>
      <c r="AD110" s="32"/>
      <c r="AE110" s="30">
        <v>5</v>
      </c>
      <c r="AF110" s="31"/>
      <c r="AG110" s="31"/>
      <c r="AH110" s="32"/>
      <c r="AI110" s="30">
        <v>6</v>
      </c>
      <c r="AJ110" s="31"/>
      <c r="AK110" s="31"/>
      <c r="AL110" s="31"/>
      <c r="AM110" s="32"/>
      <c r="AN110" s="30">
        <v>7</v>
      </c>
      <c r="AO110" s="31"/>
      <c r="AP110" s="31"/>
      <c r="AQ110" s="31"/>
      <c r="AR110" s="32"/>
      <c r="AS110" s="30">
        <v>8</v>
      </c>
      <c r="AT110" s="31"/>
      <c r="AU110" s="31"/>
      <c r="AV110" s="31"/>
      <c r="AW110" s="32"/>
      <c r="AX110" s="36">
        <v>9</v>
      </c>
      <c r="AY110" s="36"/>
      <c r="AZ110" s="36"/>
      <c r="BA110" s="36"/>
      <c r="BB110" s="30">
        <v>10</v>
      </c>
      <c r="BC110" s="31"/>
      <c r="BD110" s="31"/>
      <c r="BE110" s="31"/>
      <c r="BF110" s="32"/>
      <c r="BG110" s="30">
        <v>11</v>
      </c>
      <c r="BH110" s="31"/>
      <c r="BI110" s="31"/>
      <c r="BJ110" s="31"/>
      <c r="BK110" s="32"/>
      <c r="BL110" s="36">
        <v>12</v>
      </c>
      <c r="BM110" s="36"/>
      <c r="BN110" s="36"/>
      <c r="BO110" s="36"/>
      <c r="BP110" s="36"/>
      <c r="BQ110" s="30">
        <v>13</v>
      </c>
      <c r="BR110" s="31"/>
      <c r="BS110" s="31"/>
      <c r="BT110" s="32"/>
      <c r="BU110" s="30">
        <v>14</v>
      </c>
      <c r="BV110" s="31"/>
      <c r="BW110" s="31"/>
      <c r="BX110" s="31"/>
      <c r="BY110" s="32"/>
    </row>
    <row r="111" spans="1:79" s="1" customFormat="1" ht="14.25" hidden="1" customHeight="1">
      <c r="A111" s="33" t="s">
        <v>69</v>
      </c>
      <c r="B111" s="34"/>
      <c r="C111" s="34"/>
      <c r="D111" s="33" t="s">
        <v>57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5"/>
      <c r="U111" s="38" t="s">
        <v>65</v>
      </c>
      <c r="V111" s="38"/>
      <c r="W111" s="38"/>
      <c r="X111" s="38"/>
      <c r="Y111" s="38"/>
      <c r="Z111" s="38" t="s">
        <v>66</v>
      </c>
      <c r="AA111" s="38"/>
      <c r="AB111" s="38"/>
      <c r="AC111" s="38"/>
      <c r="AD111" s="38"/>
      <c r="AE111" s="38" t="s">
        <v>91</v>
      </c>
      <c r="AF111" s="38"/>
      <c r="AG111" s="38"/>
      <c r="AH111" s="38"/>
      <c r="AI111" s="44" t="s">
        <v>170</v>
      </c>
      <c r="AJ111" s="44"/>
      <c r="AK111" s="44"/>
      <c r="AL111" s="44"/>
      <c r="AM111" s="44"/>
      <c r="AN111" s="38" t="s">
        <v>67</v>
      </c>
      <c r="AO111" s="38"/>
      <c r="AP111" s="38"/>
      <c r="AQ111" s="38"/>
      <c r="AR111" s="38"/>
      <c r="AS111" s="38" t="s">
        <v>68</v>
      </c>
      <c r="AT111" s="38"/>
      <c r="AU111" s="38"/>
      <c r="AV111" s="38"/>
      <c r="AW111" s="38"/>
      <c r="AX111" s="38" t="s">
        <v>92</v>
      </c>
      <c r="AY111" s="38"/>
      <c r="AZ111" s="38"/>
      <c r="BA111" s="38"/>
      <c r="BB111" s="44" t="s">
        <v>170</v>
      </c>
      <c r="BC111" s="44"/>
      <c r="BD111" s="44"/>
      <c r="BE111" s="44"/>
      <c r="BF111" s="44"/>
      <c r="BG111" s="38" t="s">
        <v>58</v>
      </c>
      <c r="BH111" s="38"/>
      <c r="BI111" s="38"/>
      <c r="BJ111" s="38"/>
      <c r="BK111" s="38"/>
      <c r="BL111" s="38" t="s">
        <v>59</v>
      </c>
      <c r="BM111" s="38"/>
      <c r="BN111" s="38"/>
      <c r="BO111" s="38"/>
      <c r="BP111" s="38"/>
      <c r="BQ111" s="38" t="s">
        <v>93</v>
      </c>
      <c r="BR111" s="38"/>
      <c r="BS111" s="38"/>
      <c r="BT111" s="38"/>
      <c r="BU111" s="44" t="s">
        <v>170</v>
      </c>
      <c r="BV111" s="44"/>
      <c r="BW111" s="44"/>
      <c r="BX111" s="44"/>
      <c r="BY111" s="44"/>
      <c r="CA111" t="s">
        <v>33</v>
      </c>
    </row>
    <row r="112" spans="1:79" s="98" customFormat="1" ht="38.25" customHeight="1">
      <c r="A112" s="88">
        <v>1</v>
      </c>
      <c r="B112" s="89"/>
      <c r="C112" s="89"/>
      <c r="D112" s="91" t="s">
        <v>188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3"/>
      <c r="U112" s="95">
        <v>2558705.2999999998</v>
      </c>
      <c r="V112" s="96"/>
      <c r="W112" s="96"/>
      <c r="X112" s="96"/>
      <c r="Y112" s="97"/>
      <c r="Z112" s="95">
        <v>12000</v>
      </c>
      <c r="AA112" s="96"/>
      <c r="AB112" s="96"/>
      <c r="AC112" s="96"/>
      <c r="AD112" s="97"/>
      <c r="AE112" s="95">
        <v>0</v>
      </c>
      <c r="AF112" s="96"/>
      <c r="AG112" s="96"/>
      <c r="AH112" s="97"/>
      <c r="AI112" s="95">
        <f>IF(ISNUMBER(U112),U112,0)+IF(ISNUMBER(Z112),Z112,0)</f>
        <v>2570705.2999999998</v>
      </c>
      <c r="AJ112" s="96"/>
      <c r="AK112" s="96"/>
      <c r="AL112" s="96"/>
      <c r="AM112" s="97"/>
      <c r="AN112" s="95">
        <v>2413934</v>
      </c>
      <c r="AO112" s="96"/>
      <c r="AP112" s="96"/>
      <c r="AQ112" s="96"/>
      <c r="AR112" s="97"/>
      <c r="AS112" s="95">
        <v>63086</v>
      </c>
      <c r="AT112" s="96"/>
      <c r="AU112" s="96"/>
      <c r="AV112" s="96"/>
      <c r="AW112" s="97"/>
      <c r="AX112" s="95">
        <v>0</v>
      </c>
      <c r="AY112" s="96"/>
      <c r="AZ112" s="96"/>
      <c r="BA112" s="97"/>
      <c r="BB112" s="95">
        <f>IF(ISNUMBER(AN112),AN112,0)+IF(ISNUMBER(AS112),AS112,0)</f>
        <v>2477020</v>
      </c>
      <c r="BC112" s="96"/>
      <c r="BD112" s="96"/>
      <c r="BE112" s="96"/>
      <c r="BF112" s="97"/>
      <c r="BG112" s="95">
        <v>2820534</v>
      </c>
      <c r="BH112" s="96"/>
      <c r="BI112" s="96"/>
      <c r="BJ112" s="96"/>
      <c r="BK112" s="97"/>
      <c r="BL112" s="95">
        <v>30000</v>
      </c>
      <c r="BM112" s="96"/>
      <c r="BN112" s="96"/>
      <c r="BO112" s="96"/>
      <c r="BP112" s="97"/>
      <c r="BQ112" s="95">
        <v>0</v>
      </c>
      <c r="BR112" s="96"/>
      <c r="BS112" s="96"/>
      <c r="BT112" s="97"/>
      <c r="BU112" s="95">
        <f>IF(ISNUMBER(BG112),BG112,0)+IF(ISNUMBER(BL112),BL112,0)</f>
        <v>2850534</v>
      </c>
      <c r="BV112" s="96"/>
      <c r="BW112" s="96"/>
      <c r="BX112" s="96"/>
      <c r="BY112" s="97"/>
      <c r="CA112" s="98" t="s">
        <v>34</v>
      </c>
    </row>
    <row r="113" spans="1:79" s="98" customFormat="1" ht="51" customHeight="1">
      <c r="A113" s="88">
        <v>2</v>
      </c>
      <c r="B113" s="89"/>
      <c r="C113" s="89"/>
      <c r="D113" s="91" t="s">
        <v>189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5">
        <v>3300</v>
      </c>
      <c r="V113" s="96"/>
      <c r="W113" s="96"/>
      <c r="X113" s="96"/>
      <c r="Y113" s="97"/>
      <c r="Z113" s="95">
        <v>0</v>
      </c>
      <c r="AA113" s="96"/>
      <c r="AB113" s="96"/>
      <c r="AC113" s="96"/>
      <c r="AD113" s="97"/>
      <c r="AE113" s="95">
        <v>0</v>
      </c>
      <c r="AF113" s="96"/>
      <c r="AG113" s="96"/>
      <c r="AH113" s="97"/>
      <c r="AI113" s="95">
        <f>IF(ISNUMBER(U113),U113,0)+IF(ISNUMBER(Z113),Z113,0)</f>
        <v>3300</v>
      </c>
      <c r="AJ113" s="96"/>
      <c r="AK113" s="96"/>
      <c r="AL113" s="96"/>
      <c r="AM113" s="97"/>
      <c r="AN113" s="95">
        <v>0</v>
      </c>
      <c r="AO113" s="96"/>
      <c r="AP113" s="96"/>
      <c r="AQ113" s="96"/>
      <c r="AR113" s="97"/>
      <c r="AS113" s="95">
        <v>0</v>
      </c>
      <c r="AT113" s="96"/>
      <c r="AU113" s="96"/>
      <c r="AV113" s="96"/>
      <c r="AW113" s="97"/>
      <c r="AX113" s="95">
        <v>0</v>
      </c>
      <c r="AY113" s="96"/>
      <c r="AZ113" s="96"/>
      <c r="BA113" s="97"/>
      <c r="BB113" s="95">
        <f>IF(ISNUMBER(AN113),AN113,0)+IF(ISNUMBER(AS113),AS113,0)</f>
        <v>0</v>
      </c>
      <c r="BC113" s="96"/>
      <c r="BD113" s="96"/>
      <c r="BE113" s="96"/>
      <c r="BF113" s="97"/>
      <c r="BG113" s="95">
        <v>0</v>
      </c>
      <c r="BH113" s="96"/>
      <c r="BI113" s="96"/>
      <c r="BJ113" s="96"/>
      <c r="BK113" s="97"/>
      <c r="BL113" s="95">
        <v>0</v>
      </c>
      <c r="BM113" s="96"/>
      <c r="BN113" s="96"/>
      <c r="BO113" s="96"/>
      <c r="BP113" s="97"/>
      <c r="BQ113" s="95">
        <v>0</v>
      </c>
      <c r="BR113" s="96"/>
      <c r="BS113" s="96"/>
      <c r="BT113" s="97"/>
      <c r="BU113" s="95">
        <f>IF(ISNUMBER(BG113),BG113,0)+IF(ISNUMBER(BL113),BL113,0)</f>
        <v>0</v>
      </c>
      <c r="BV113" s="96"/>
      <c r="BW113" s="96"/>
      <c r="BX113" s="96"/>
      <c r="BY113" s="97"/>
    </row>
    <row r="114" spans="1:79" s="98" customFormat="1" ht="25.5" customHeight="1">
      <c r="A114" s="88">
        <v>3</v>
      </c>
      <c r="B114" s="89"/>
      <c r="C114" s="89"/>
      <c r="D114" s="91" t="s">
        <v>190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3"/>
      <c r="U114" s="95">
        <v>202652</v>
      </c>
      <c r="V114" s="96"/>
      <c r="W114" s="96"/>
      <c r="X114" s="96"/>
      <c r="Y114" s="97"/>
      <c r="Z114" s="95">
        <v>0</v>
      </c>
      <c r="AA114" s="96"/>
      <c r="AB114" s="96"/>
      <c r="AC114" s="96"/>
      <c r="AD114" s="97"/>
      <c r="AE114" s="95">
        <v>0</v>
      </c>
      <c r="AF114" s="96"/>
      <c r="AG114" s="96"/>
      <c r="AH114" s="97"/>
      <c r="AI114" s="95">
        <f>IF(ISNUMBER(U114),U114,0)+IF(ISNUMBER(Z114),Z114,0)</f>
        <v>202652</v>
      </c>
      <c r="AJ114" s="96"/>
      <c r="AK114" s="96"/>
      <c r="AL114" s="96"/>
      <c r="AM114" s="97"/>
      <c r="AN114" s="95">
        <v>0</v>
      </c>
      <c r="AO114" s="96"/>
      <c r="AP114" s="96"/>
      <c r="AQ114" s="96"/>
      <c r="AR114" s="97"/>
      <c r="AS114" s="95">
        <v>0</v>
      </c>
      <c r="AT114" s="96"/>
      <c r="AU114" s="96"/>
      <c r="AV114" s="96"/>
      <c r="AW114" s="97"/>
      <c r="AX114" s="95">
        <v>0</v>
      </c>
      <c r="AY114" s="96"/>
      <c r="AZ114" s="96"/>
      <c r="BA114" s="97"/>
      <c r="BB114" s="95">
        <f>IF(ISNUMBER(AN114),AN114,0)+IF(ISNUMBER(AS114),AS114,0)</f>
        <v>0</v>
      </c>
      <c r="BC114" s="96"/>
      <c r="BD114" s="96"/>
      <c r="BE114" s="96"/>
      <c r="BF114" s="97"/>
      <c r="BG114" s="95">
        <v>0</v>
      </c>
      <c r="BH114" s="96"/>
      <c r="BI114" s="96"/>
      <c r="BJ114" s="96"/>
      <c r="BK114" s="97"/>
      <c r="BL114" s="95">
        <v>0</v>
      </c>
      <c r="BM114" s="96"/>
      <c r="BN114" s="96"/>
      <c r="BO114" s="96"/>
      <c r="BP114" s="97"/>
      <c r="BQ114" s="95">
        <v>0</v>
      </c>
      <c r="BR114" s="96"/>
      <c r="BS114" s="96"/>
      <c r="BT114" s="97"/>
      <c r="BU114" s="95">
        <f>IF(ISNUMBER(BG114),BG114,0)+IF(ISNUMBER(BL114),BL114,0)</f>
        <v>0</v>
      </c>
      <c r="BV114" s="96"/>
      <c r="BW114" s="96"/>
      <c r="BX114" s="96"/>
      <c r="BY114" s="97"/>
    </row>
    <row r="115" spans="1:79" s="98" customFormat="1" ht="12.75" customHeight="1">
      <c r="A115" s="88">
        <v>4</v>
      </c>
      <c r="B115" s="89"/>
      <c r="C115" s="89"/>
      <c r="D115" s="91" t="s">
        <v>191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3"/>
      <c r="U115" s="95">
        <v>6500</v>
      </c>
      <c r="V115" s="96"/>
      <c r="W115" s="96"/>
      <c r="X115" s="96"/>
      <c r="Y115" s="97"/>
      <c r="Z115" s="95">
        <v>0</v>
      </c>
      <c r="AA115" s="96"/>
      <c r="AB115" s="96"/>
      <c r="AC115" s="96"/>
      <c r="AD115" s="97"/>
      <c r="AE115" s="95">
        <v>0</v>
      </c>
      <c r="AF115" s="96"/>
      <c r="AG115" s="96"/>
      <c r="AH115" s="97"/>
      <c r="AI115" s="95">
        <f>IF(ISNUMBER(U115),U115,0)+IF(ISNUMBER(Z115),Z115,0)</f>
        <v>6500</v>
      </c>
      <c r="AJ115" s="96"/>
      <c r="AK115" s="96"/>
      <c r="AL115" s="96"/>
      <c r="AM115" s="97"/>
      <c r="AN115" s="95">
        <v>0</v>
      </c>
      <c r="AO115" s="96"/>
      <c r="AP115" s="96"/>
      <c r="AQ115" s="96"/>
      <c r="AR115" s="97"/>
      <c r="AS115" s="95">
        <v>0</v>
      </c>
      <c r="AT115" s="96"/>
      <c r="AU115" s="96"/>
      <c r="AV115" s="96"/>
      <c r="AW115" s="97"/>
      <c r="AX115" s="95">
        <v>0</v>
      </c>
      <c r="AY115" s="96"/>
      <c r="AZ115" s="96"/>
      <c r="BA115" s="97"/>
      <c r="BB115" s="95">
        <f>IF(ISNUMBER(AN115),AN115,0)+IF(ISNUMBER(AS115),AS115,0)</f>
        <v>0</v>
      </c>
      <c r="BC115" s="96"/>
      <c r="BD115" s="96"/>
      <c r="BE115" s="96"/>
      <c r="BF115" s="97"/>
      <c r="BG115" s="95">
        <v>0</v>
      </c>
      <c r="BH115" s="96"/>
      <c r="BI115" s="96"/>
      <c r="BJ115" s="96"/>
      <c r="BK115" s="97"/>
      <c r="BL115" s="95">
        <v>0</v>
      </c>
      <c r="BM115" s="96"/>
      <c r="BN115" s="96"/>
      <c r="BO115" s="96"/>
      <c r="BP115" s="97"/>
      <c r="BQ115" s="95">
        <v>0</v>
      </c>
      <c r="BR115" s="96"/>
      <c r="BS115" s="96"/>
      <c r="BT115" s="97"/>
      <c r="BU115" s="95">
        <f>IF(ISNUMBER(BG115),BG115,0)+IF(ISNUMBER(BL115),BL115,0)</f>
        <v>0</v>
      </c>
      <c r="BV115" s="96"/>
      <c r="BW115" s="96"/>
      <c r="BX115" s="96"/>
      <c r="BY115" s="97"/>
    </row>
    <row r="116" spans="1:79" s="98" customFormat="1" ht="25.5" customHeight="1">
      <c r="A116" s="88">
        <v>5</v>
      </c>
      <c r="B116" s="89"/>
      <c r="C116" s="89"/>
      <c r="D116" s="91" t="s">
        <v>192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3"/>
      <c r="U116" s="95">
        <v>0</v>
      </c>
      <c r="V116" s="96"/>
      <c r="W116" s="96"/>
      <c r="X116" s="96"/>
      <c r="Y116" s="97"/>
      <c r="Z116" s="95">
        <v>50561</v>
      </c>
      <c r="AA116" s="96"/>
      <c r="AB116" s="96"/>
      <c r="AC116" s="96"/>
      <c r="AD116" s="97"/>
      <c r="AE116" s="95">
        <v>50561</v>
      </c>
      <c r="AF116" s="96"/>
      <c r="AG116" s="96"/>
      <c r="AH116" s="97"/>
      <c r="AI116" s="95">
        <f>IF(ISNUMBER(U116),U116,0)+IF(ISNUMBER(Z116),Z116,0)</f>
        <v>50561</v>
      </c>
      <c r="AJ116" s="96"/>
      <c r="AK116" s="96"/>
      <c r="AL116" s="96"/>
      <c r="AM116" s="97"/>
      <c r="AN116" s="95">
        <v>0</v>
      </c>
      <c r="AO116" s="96"/>
      <c r="AP116" s="96"/>
      <c r="AQ116" s="96"/>
      <c r="AR116" s="97"/>
      <c r="AS116" s="95">
        <v>0</v>
      </c>
      <c r="AT116" s="96"/>
      <c r="AU116" s="96"/>
      <c r="AV116" s="96"/>
      <c r="AW116" s="97"/>
      <c r="AX116" s="95">
        <v>0</v>
      </c>
      <c r="AY116" s="96"/>
      <c r="AZ116" s="96"/>
      <c r="BA116" s="97"/>
      <c r="BB116" s="95">
        <f>IF(ISNUMBER(AN116),AN116,0)+IF(ISNUMBER(AS116),AS116,0)</f>
        <v>0</v>
      </c>
      <c r="BC116" s="96"/>
      <c r="BD116" s="96"/>
      <c r="BE116" s="96"/>
      <c r="BF116" s="97"/>
      <c r="BG116" s="95">
        <v>0</v>
      </c>
      <c r="BH116" s="96"/>
      <c r="BI116" s="96"/>
      <c r="BJ116" s="96"/>
      <c r="BK116" s="97"/>
      <c r="BL116" s="95">
        <v>0</v>
      </c>
      <c r="BM116" s="96"/>
      <c r="BN116" s="96"/>
      <c r="BO116" s="96"/>
      <c r="BP116" s="97"/>
      <c r="BQ116" s="95">
        <v>0</v>
      </c>
      <c r="BR116" s="96"/>
      <c r="BS116" s="96"/>
      <c r="BT116" s="97"/>
      <c r="BU116" s="95">
        <f>IF(ISNUMBER(BG116),BG116,0)+IF(ISNUMBER(BL116),BL116,0)</f>
        <v>0</v>
      </c>
      <c r="BV116" s="96"/>
      <c r="BW116" s="96"/>
      <c r="BX116" s="96"/>
      <c r="BY116" s="97"/>
    </row>
    <row r="117" spans="1:79" s="98" customFormat="1" ht="25.5" customHeight="1">
      <c r="A117" s="88">
        <v>6</v>
      </c>
      <c r="B117" s="89"/>
      <c r="C117" s="89"/>
      <c r="D117" s="91" t="s">
        <v>193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3"/>
      <c r="U117" s="95">
        <v>0</v>
      </c>
      <c r="V117" s="96"/>
      <c r="W117" s="96"/>
      <c r="X117" s="96"/>
      <c r="Y117" s="97"/>
      <c r="Z117" s="95">
        <v>0</v>
      </c>
      <c r="AA117" s="96"/>
      <c r="AB117" s="96"/>
      <c r="AC117" s="96"/>
      <c r="AD117" s="97"/>
      <c r="AE117" s="95">
        <v>0</v>
      </c>
      <c r="AF117" s="96"/>
      <c r="AG117" s="96"/>
      <c r="AH117" s="97"/>
      <c r="AI117" s="95">
        <f>IF(ISNUMBER(U117),U117,0)+IF(ISNUMBER(Z117),Z117,0)</f>
        <v>0</v>
      </c>
      <c r="AJ117" s="96"/>
      <c r="AK117" s="96"/>
      <c r="AL117" s="96"/>
      <c r="AM117" s="97"/>
      <c r="AN117" s="95">
        <v>0</v>
      </c>
      <c r="AO117" s="96"/>
      <c r="AP117" s="96"/>
      <c r="AQ117" s="96"/>
      <c r="AR117" s="97"/>
      <c r="AS117" s="95">
        <v>0</v>
      </c>
      <c r="AT117" s="96"/>
      <c r="AU117" s="96"/>
      <c r="AV117" s="96"/>
      <c r="AW117" s="97"/>
      <c r="AX117" s="95">
        <v>0</v>
      </c>
      <c r="AY117" s="96"/>
      <c r="AZ117" s="96"/>
      <c r="BA117" s="97"/>
      <c r="BB117" s="95">
        <f>IF(ISNUMBER(AN117),AN117,0)+IF(ISNUMBER(AS117),AS117,0)</f>
        <v>0</v>
      </c>
      <c r="BC117" s="96"/>
      <c r="BD117" s="96"/>
      <c r="BE117" s="96"/>
      <c r="BF117" s="97"/>
      <c r="BG117" s="95">
        <v>0</v>
      </c>
      <c r="BH117" s="96"/>
      <c r="BI117" s="96"/>
      <c r="BJ117" s="96"/>
      <c r="BK117" s="97"/>
      <c r="BL117" s="95">
        <v>2000000</v>
      </c>
      <c r="BM117" s="96"/>
      <c r="BN117" s="96"/>
      <c r="BO117" s="96"/>
      <c r="BP117" s="97"/>
      <c r="BQ117" s="95">
        <v>2000000</v>
      </c>
      <c r="BR117" s="96"/>
      <c r="BS117" s="96"/>
      <c r="BT117" s="97"/>
      <c r="BU117" s="95">
        <f>IF(ISNUMBER(BG117),BG117,0)+IF(ISNUMBER(BL117),BL117,0)</f>
        <v>2000000</v>
      </c>
      <c r="BV117" s="96"/>
      <c r="BW117" s="96"/>
      <c r="BX117" s="96"/>
      <c r="BY117" s="97"/>
    </row>
    <row r="118" spans="1:79" s="6" customFormat="1" ht="12.75" customHeight="1">
      <c r="A118" s="86"/>
      <c r="B118" s="84"/>
      <c r="C118" s="84"/>
      <c r="D118" s="99" t="s">
        <v>147</v>
      </c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1"/>
      <c r="U118" s="103">
        <v>2771157.3</v>
      </c>
      <c r="V118" s="104"/>
      <c r="W118" s="104"/>
      <c r="X118" s="104"/>
      <c r="Y118" s="105"/>
      <c r="Z118" s="103">
        <v>62561</v>
      </c>
      <c r="AA118" s="104"/>
      <c r="AB118" s="104"/>
      <c r="AC118" s="104"/>
      <c r="AD118" s="105"/>
      <c r="AE118" s="103">
        <v>50561</v>
      </c>
      <c r="AF118" s="104"/>
      <c r="AG118" s="104"/>
      <c r="AH118" s="105"/>
      <c r="AI118" s="103">
        <f>IF(ISNUMBER(U118),U118,0)+IF(ISNUMBER(Z118),Z118,0)</f>
        <v>2833718.3</v>
      </c>
      <c r="AJ118" s="104"/>
      <c r="AK118" s="104"/>
      <c r="AL118" s="104"/>
      <c r="AM118" s="105"/>
      <c r="AN118" s="103">
        <v>2413934</v>
      </c>
      <c r="AO118" s="104"/>
      <c r="AP118" s="104"/>
      <c r="AQ118" s="104"/>
      <c r="AR118" s="105"/>
      <c r="AS118" s="103">
        <v>63086</v>
      </c>
      <c r="AT118" s="104"/>
      <c r="AU118" s="104"/>
      <c r="AV118" s="104"/>
      <c r="AW118" s="105"/>
      <c r="AX118" s="103">
        <v>0</v>
      </c>
      <c r="AY118" s="104"/>
      <c r="AZ118" s="104"/>
      <c r="BA118" s="105"/>
      <c r="BB118" s="103">
        <f>IF(ISNUMBER(AN118),AN118,0)+IF(ISNUMBER(AS118),AS118,0)</f>
        <v>2477020</v>
      </c>
      <c r="BC118" s="104"/>
      <c r="BD118" s="104"/>
      <c r="BE118" s="104"/>
      <c r="BF118" s="105"/>
      <c r="BG118" s="103">
        <v>2820534</v>
      </c>
      <c r="BH118" s="104"/>
      <c r="BI118" s="104"/>
      <c r="BJ118" s="104"/>
      <c r="BK118" s="105"/>
      <c r="BL118" s="103">
        <v>2030000</v>
      </c>
      <c r="BM118" s="104"/>
      <c r="BN118" s="104"/>
      <c r="BO118" s="104"/>
      <c r="BP118" s="105"/>
      <c r="BQ118" s="103">
        <v>2000000</v>
      </c>
      <c r="BR118" s="104"/>
      <c r="BS118" s="104"/>
      <c r="BT118" s="105"/>
      <c r="BU118" s="103">
        <f>IF(ISNUMBER(BG118),BG118,0)+IF(ISNUMBER(BL118),BL118,0)</f>
        <v>4850534</v>
      </c>
      <c r="BV118" s="104"/>
      <c r="BW118" s="104"/>
      <c r="BX118" s="104"/>
      <c r="BY118" s="105"/>
    </row>
    <row r="120" spans="1:79" ht="14.25" customHeight="1">
      <c r="A120" s="42" t="s">
        <v>332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79" ht="15" customHeight="1">
      <c r="A121" s="45" t="s">
        <v>302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</row>
    <row r="122" spans="1:79" ht="23.1" customHeight="1">
      <c r="A122" s="60" t="s">
        <v>6</v>
      </c>
      <c r="B122" s="61"/>
      <c r="C122" s="61"/>
      <c r="D122" s="60" t="s">
        <v>121</v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2"/>
      <c r="U122" s="36" t="s">
        <v>324</v>
      </c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 t="s">
        <v>329</v>
      </c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</row>
    <row r="123" spans="1:79" ht="54" customHeight="1">
      <c r="A123" s="63"/>
      <c r="B123" s="64"/>
      <c r="C123" s="64"/>
      <c r="D123" s="63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5"/>
      <c r="U123" s="30" t="s">
        <v>4</v>
      </c>
      <c r="V123" s="31"/>
      <c r="W123" s="31"/>
      <c r="X123" s="31"/>
      <c r="Y123" s="32"/>
      <c r="Z123" s="30" t="s">
        <v>3</v>
      </c>
      <c r="AA123" s="31"/>
      <c r="AB123" s="31"/>
      <c r="AC123" s="31"/>
      <c r="AD123" s="32"/>
      <c r="AE123" s="46" t="s">
        <v>116</v>
      </c>
      <c r="AF123" s="47"/>
      <c r="AG123" s="47"/>
      <c r="AH123" s="47"/>
      <c r="AI123" s="48"/>
      <c r="AJ123" s="30" t="s">
        <v>5</v>
      </c>
      <c r="AK123" s="31"/>
      <c r="AL123" s="31"/>
      <c r="AM123" s="31"/>
      <c r="AN123" s="32"/>
      <c r="AO123" s="30" t="s">
        <v>4</v>
      </c>
      <c r="AP123" s="31"/>
      <c r="AQ123" s="31"/>
      <c r="AR123" s="31"/>
      <c r="AS123" s="32"/>
      <c r="AT123" s="30" t="s">
        <v>3</v>
      </c>
      <c r="AU123" s="31"/>
      <c r="AV123" s="31"/>
      <c r="AW123" s="31"/>
      <c r="AX123" s="32"/>
      <c r="AY123" s="46" t="s">
        <v>116</v>
      </c>
      <c r="AZ123" s="47"/>
      <c r="BA123" s="47"/>
      <c r="BB123" s="47"/>
      <c r="BC123" s="48"/>
      <c r="BD123" s="36" t="s">
        <v>96</v>
      </c>
      <c r="BE123" s="36"/>
      <c r="BF123" s="36"/>
      <c r="BG123" s="36"/>
      <c r="BH123" s="36"/>
    </row>
    <row r="124" spans="1:79" ht="15" customHeight="1">
      <c r="A124" s="30" t="s">
        <v>169</v>
      </c>
      <c r="B124" s="31"/>
      <c r="C124" s="31"/>
      <c r="D124" s="30">
        <v>2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2"/>
      <c r="U124" s="30">
        <v>3</v>
      </c>
      <c r="V124" s="31"/>
      <c r="W124" s="31"/>
      <c r="X124" s="31"/>
      <c r="Y124" s="32"/>
      <c r="Z124" s="30">
        <v>4</v>
      </c>
      <c r="AA124" s="31"/>
      <c r="AB124" s="31"/>
      <c r="AC124" s="31"/>
      <c r="AD124" s="32"/>
      <c r="AE124" s="30">
        <v>5</v>
      </c>
      <c r="AF124" s="31"/>
      <c r="AG124" s="31"/>
      <c r="AH124" s="31"/>
      <c r="AI124" s="32"/>
      <c r="AJ124" s="30">
        <v>6</v>
      </c>
      <c r="AK124" s="31"/>
      <c r="AL124" s="31"/>
      <c r="AM124" s="31"/>
      <c r="AN124" s="32"/>
      <c r="AO124" s="30">
        <v>7</v>
      </c>
      <c r="AP124" s="31"/>
      <c r="AQ124" s="31"/>
      <c r="AR124" s="31"/>
      <c r="AS124" s="32"/>
      <c r="AT124" s="30">
        <v>8</v>
      </c>
      <c r="AU124" s="31"/>
      <c r="AV124" s="31"/>
      <c r="AW124" s="31"/>
      <c r="AX124" s="32"/>
      <c r="AY124" s="30">
        <v>9</v>
      </c>
      <c r="AZ124" s="31"/>
      <c r="BA124" s="31"/>
      <c r="BB124" s="31"/>
      <c r="BC124" s="32"/>
      <c r="BD124" s="30">
        <v>10</v>
      </c>
      <c r="BE124" s="31"/>
      <c r="BF124" s="31"/>
      <c r="BG124" s="31"/>
      <c r="BH124" s="32"/>
    </row>
    <row r="125" spans="1:79" s="1" customFormat="1" ht="12.75" hidden="1" customHeight="1">
      <c r="A125" s="33" t="s">
        <v>69</v>
      </c>
      <c r="B125" s="34"/>
      <c r="C125" s="34"/>
      <c r="D125" s="33" t="s">
        <v>57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5"/>
      <c r="U125" s="33" t="s">
        <v>60</v>
      </c>
      <c r="V125" s="34"/>
      <c r="W125" s="34"/>
      <c r="X125" s="34"/>
      <c r="Y125" s="35"/>
      <c r="Z125" s="33" t="s">
        <v>61</v>
      </c>
      <c r="AA125" s="34"/>
      <c r="AB125" s="34"/>
      <c r="AC125" s="34"/>
      <c r="AD125" s="35"/>
      <c r="AE125" s="33" t="s">
        <v>94</v>
      </c>
      <c r="AF125" s="34"/>
      <c r="AG125" s="34"/>
      <c r="AH125" s="34"/>
      <c r="AI125" s="35"/>
      <c r="AJ125" s="50" t="s">
        <v>171</v>
      </c>
      <c r="AK125" s="51"/>
      <c r="AL125" s="51"/>
      <c r="AM125" s="51"/>
      <c r="AN125" s="52"/>
      <c r="AO125" s="33" t="s">
        <v>62</v>
      </c>
      <c r="AP125" s="34"/>
      <c r="AQ125" s="34"/>
      <c r="AR125" s="34"/>
      <c r="AS125" s="35"/>
      <c r="AT125" s="33" t="s">
        <v>63</v>
      </c>
      <c r="AU125" s="34"/>
      <c r="AV125" s="34"/>
      <c r="AW125" s="34"/>
      <c r="AX125" s="35"/>
      <c r="AY125" s="33" t="s">
        <v>95</v>
      </c>
      <c r="AZ125" s="34"/>
      <c r="BA125" s="34"/>
      <c r="BB125" s="34"/>
      <c r="BC125" s="35"/>
      <c r="BD125" s="44" t="s">
        <v>171</v>
      </c>
      <c r="BE125" s="44"/>
      <c r="BF125" s="44"/>
      <c r="BG125" s="44"/>
      <c r="BH125" s="44"/>
      <c r="CA125" s="1" t="s">
        <v>35</v>
      </c>
    </row>
    <row r="126" spans="1:79" s="98" customFormat="1" ht="38.25" customHeight="1">
      <c r="A126" s="88">
        <v>1</v>
      </c>
      <c r="B126" s="89"/>
      <c r="C126" s="89"/>
      <c r="D126" s="91" t="s">
        <v>188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3"/>
      <c r="U126" s="95">
        <v>3438317</v>
      </c>
      <c r="V126" s="96"/>
      <c r="W126" s="96"/>
      <c r="X126" s="96"/>
      <c r="Y126" s="97"/>
      <c r="Z126" s="95">
        <v>30000</v>
      </c>
      <c r="AA126" s="96"/>
      <c r="AB126" s="96"/>
      <c r="AC126" s="96"/>
      <c r="AD126" s="97"/>
      <c r="AE126" s="94">
        <v>0</v>
      </c>
      <c r="AF126" s="94"/>
      <c r="AG126" s="94"/>
      <c r="AH126" s="94"/>
      <c r="AI126" s="94"/>
      <c r="AJ126" s="109">
        <f>IF(ISNUMBER(U126),U126,0)+IF(ISNUMBER(Z126),Z126,0)</f>
        <v>3468317</v>
      </c>
      <c r="AK126" s="109"/>
      <c r="AL126" s="109"/>
      <c r="AM126" s="109"/>
      <c r="AN126" s="109"/>
      <c r="AO126" s="94">
        <v>3943751</v>
      </c>
      <c r="AP126" s="94"/>
      <c r="AQ126" s="94"/>
      <c r="AR126" s="94"/>
      <c r="AS126" s="94"/>
      <c r="AT126" s="109">
        <v>30000</v>
      </c>
      <c r="AU126" s="109"/>
      <c r="AV126" s="109"/>
      <c r="AW126" s="109"/>
      <c r="AX126" s="109"/>
      <c r="AY126" s="94">
        <v>0</v>
      </c>
      <c r="AZ126" s="94"/>
      <c r="BA126" s="94"/>
      <c r="BB126" s="94"/>
      <c r="BC126" s="94"/>
      <c r="BD126" s="109">
        <f>IF(ISNUMBER(AO126),AO126,0)+IF(ISNUMBER(AT126),AT126,0)</f>
        <v>3973751</v>
      </c>
      <c r="BE126" s="109"/>
      <c r="BF126" s="109"/>
      <c r="BG126" s="109"/>
      <c r="BH126" s="109"/>
      <c r="CA126" s="98" t="s">
        <v>36</v>
      </c>
    </row>
    <row r="127" spans="1:79" s="98" customFormat="1" ht="51" customHeight="1">
      <c r="A127" s="88">
        <v>2</v>
      </c>
      <c r="B127" s="89"/>
      <c r="C127" s="89"/>
      <c r="D127" s="91" t="s">
        <v>189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3"/>
      <c r="U127" s="95">
        <v>0</v>
      </c>
      <c r="V127" s="96"/>
      <c r="W127" s="96"/>
      <c r="X127" s="96"/>
      <c r="Y127" s="97"/>
      <c r="Z127" s="95">
        <v>0</v>
      </c>
      <c r="AA127" s="96"/>
      <c r="AB127" s="96"/>
      <c r="AC127" s="96"/>
      <c r="AD127" s="97"/>
      <c r="AE127" s="94">
        <v>0</v>
      </c>
      <c r="AF127" s="94"/>
      <c r="AG127" s="94"/>
      <c r="AH127" s="94"/>
      <c r="AI127" s="94"/>
      <c r="AJ127" s="109">
        <f>IF(ISNUMBER(U127),U127,0)+IF(ISNUMBER(Z127),Z127,0)</f>
        <v>0</v>
      </c>
      <c r="AK127" s="109"/>
      <c r="AL127" s="109"/>
      <c r="AM127" s="109"/>
      <c r="AN127" s="109"/>
      <c r="AO127" s="94">
        <v>0</v>
      </c>
      <c r="AP127" s="94"/>
      <c r="AQ127" s="94"/>
      <c r="AR127" s="94"/>
      <c r="AS127" s="94"/>
      <c r="AT127" s="109">
        <v>0</v>
      </c>
      <c r="AU127" s="109"/>
      <c r="AV127" s="109"/>
      <c r="AW127" s="109"/>
      <c r="AX127" s="109"/>
      <c r="AY127" s="94">
        <v>0</v>
      </c>
      <c r="AZ127" s="94"/>
      <c r="BA127" s="94"/>
      <c r="BB127" s="94"/>
      <c r="BC127" s="94"/>
      <c r="BD127" s="109">
        <f>IF(ISNUMBER(AO127),AO127,0)+IF(ISNUMBER(AT127),AT127,0)</f>
        <v>0</v>
      </c>
      <c r="BE127" s="109"/>
      <c r="BF127" s="109"/>
      <c r="BG127" s="109"/>
      <c r="BH127" s="109"/>
    </row>
    <row r="128" spans="1:79" s="98" customFormat="1" ht="25.5" customHeight="1">
      <c r="A128" s="88">
        <v>3</v>
      </c>
      <c r="B128" s="89"/>
      <c r="C128" s="89"/>
      <c r="D128" s="91" t="s">
        <v>190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3"/>
      <c r="U128" s="95">
        <v>0</v>
      </c>
      <c r="V128" s="96"/>
      <c r="W128" s="96"/>
      <c r="X128" s="96"/>
      <c r="Y128" s="97"/>
      <c r="Z128" s="95">
        <v>0</v>
      </c>
      <c r="AA128" s="96"/>
      <c r="AB128" s="96"/>
      <c r="AC128" s="96"/>
      <c r="AD128" s="97"/>
      <c r="AE128" s="94">
        <v>0</v>
      </c>
      <c r="AF128" s="94"/>
      <c r="AG128" s="94"/>
      <c r="AH128" s="94"/>
      <c r="AI128" s="94"/>
      <c r="AJ128" s="109">
        <f>IF(ISNUMBER(U128),U128,0)+IF(ISNUMBER(Z128),Z128,0)</f>
        <v>0</v>
      </c>
      <c r="AK128" s="109"/>
      <c r="AL128" s="109"/>
      <c r="AM128" s="109"/>
      <c r="AN128" s="109"/>
      <c r="AO128" s="94">
        <v>0</v>
      </c>
      <c r="AP128" s="94"/>
      <c r="AQ128" s="94"/>
      <c r="AR128" s="94"/>
      <c r="AS128" s="94"/>
      <c r="AT128" s="109">
        <v>0</v>
      </c>
      <c r="AU128" s="109"/>
      <c r="AV128" s="109"/>
      <c r="AW128" s="109"/>
      <c r="AX128" s="109"/>
      <c r="AY128" s="94">
        <v>0</v>
      </c>
      <c r="AZ128" s="94"/>
      <c r="BA128" s="94"/>
      <c r="BB128" s="94"/>
      <c r="BC128" s="94"/>
      <c r="BD128" s="109">
        <f>IF(ISNUMBER(AO128),AO128,0)+IF(ISNUMBER(AT128),AT128,0)</f>
        <v>0</v>
      </c>
      <c r="BE128" s="109"/>
      <c r="BF128" s="109"/>
      <c r="BG128" s="109"/>
      <c r="BH128" s="109"/>
    </row>
    <row r="129" spans="1:79" s="98" customFormat="1" ht="12.75" customHeight="1">
      <c r="A129" s="88">
        <v>4</v>
      </c>
      <c r="B129" s="89"/>
      <c r="C129" s="89"/>
      <c r="D129" s="91" t="s">
        <v>191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3"/>
      <c r="U129" s="95">
        <v>0</v>
      </c>
      <c r="V129" s="96"/>
      <c r="W129" s="96"/>
      <c r="X129" s="96"/>
      <c r="Y129" s="97"/>
      <c r="Z129" s="95">
        <v>0</v>
      </c>
      <c r="AA129" s="96"/>
      <c r="AB129" s="96"/>
      <c r="AC129" s="96"/>
      <c r="AD129" s="97"/>
      <c r="AE129" s="94">
        <v>0</v>
      </c>
      <c r="AF129" s="94"/>
      <c r="AG129" s="94"/>
      <c r="AH129" s="94"/>
      <c r="AI129" s="94"/>
      <c r="AJ129" s="109">
        <f>IF(ISNUMBER(U129),U129,0)+IF(ISNUMBER(Z129),Z129,0)</f>
        <v>0</v>
      </c>
      <c r="AK129" s="109"/>
      <c r="AL129" s="109"/>
      <c r="AM129" s="109"/>
      <c r="AN129" s="109"/>
      <c r="AO129" s="94">
        <v>0</v>
      </c>
      <c r="AP129" s="94"/>
      <c r="AQ129" s="94"/>
      <c r="AR129" s="94"/>
      <c r="AS129" s="94"/>
      <c r="AT129" s="109">
        <v>0</v>
      </c>
      <c r="AU129" s="109"/>
      <c r="AV129" s="109"/>
      <c r="AW129" s="109"/>
      <c r="AX129" s="109"/>
      <c r="AY129" s="94">
        <v>0</v>
      </c>
      <c r="AZ129" s="94"/>
      <c r="BA129" s="94"/>
      <c r="BB129" s="94"/>
      <c r="BC129" s="94"/>
      <c r="BD129" s="109">
        <f>IF(ISNUMBER(AO129),AO129,0)+IF(ISNUMBER(AT129),AT129,0)</f>
        <v>0</v>
      </c>
      <c r="BE129" s="109"/>
      <c r="BF129" s="109"/>
      <c r="BG129" s="109"/>
      <c r="BH129" s="109"/>
    </row>
    <row r="130" spans="1:79" s="98" customFormat="1" ht="25.5" customHeight="1">
      <c r="A130" s="88">
        <v>5</v>
      </c>
      <c r="B130" s="89"/>
      <c r="C130" s="89"/>
      <c r="D130" s="91" t="s">
        <v>192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3"/>
      <c r="U130" s="95">
        <v>0</v>
      </c>
      <c r="V130" s="96"/>
      <c r="W130" s="96"/>
      <c r="X130" s="96"/>
      <c r="Y130" s="97"/>
      <c r="Z130" s="95">
        <v>0</v>
      </c>
      <c r="AA130" s="96"/>
      <c r="AB130" s="96"/>
      <c r="AC130" s="96"/>
      <c r="AD130" s="97"/>
      <c r="AE130" s="94">
        <v>0</v>
      </c>
      <c r="AF130" s="94"/>
      <c r="AG130" s="94"/>
      <c r="AH130" s="94"/>
      <c r="AI130" s="94"/>
      <c r="AJ130" s="109">
        <f>IF(ISNUMBER(U130),U130,0)+IF(ISNUMBER(Z130),Z130,0)</f>
        <v>0</v>
      </c>
      <c r="AK130" s="109"/>
      <c r="AL130" s="109"/>
      <c r="AM130" s="109"/>
      <c r="AN130" s="109"/>
      <c r="AO130" s="94">
        <v>0</v>
      </c>
      <c r="AP130" s="94"/>
      <c r="AQ130" s="94"/>
      <c r="AR130" s="94"/>
      <c r="AS130" s="94"/>
      <c r="AT130" s="109">
        <v>0</v>
      </c>
      <c r="AU130" s="109"/>
      <c r="AV130" s="109"/>
      <c r="AW130" s="109"/>
      <c r="AX130" s="109"/>
      <c r="AY130" s="94">
        <v>0</v>
      </c>
      <c r="AZ130" s="94"/>
      <c r="BA130" s="94"/>
      <c r="BB130" s="94"/>
      <c r="BC130" s="94"/>
      <c r="BD130" s="109">
        <f>IF(ISNUMBER(AO130),AO130,0)+IF(ISNUMBER(AT130),AT130,0)</f>
        <v>0</v>
      </c>
      <c r="BE130" s="109"/>
      <c r="BF130" s="109"/>
      <c r="BG130" s="109"/>
      <c r="BH130" s="109"/>
    </row>
    <row r="131" spans="1:79" s="98" customFormat="1" ht="25.5" customHeight="1">
      <c r="A131" s="88">
        <v>6</v>
      </c>
      <c r="B131" s="89"/>
      <c r="C131" s="89"/>
      <c r="D131" s="91" t="s">
        <v>193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3"/>
      <c r="U131" s="95">
        <v>0</v>
      </c>
      <c r="V131" s="96"/>
      <c r="W131" s="96"/>
      <c r="X131" s="96"/>
      <c r="Y131" s="97"/>
      <c r="Z131" s="95">
        <v>0</v>
      </c>
      <c r="AA131" s="96"/>
      <c r="AB131" s="96"/>
      <c r="AC131" s="96"/>
      <c r="AD131" s="97"/>
      <c r="AE131" s="94">
        <v>0</v>
      </c>
      <c r="AF131" s="94"/>
      <c r="AG131" s="94"/>
      <c r="AH131" s="94"/>
      <c r="AI131" s="94"/>
      <c r="AJ131" s="109">
        <f>IF(ISNUMBER(U131),U131,0)+IF(ISNUMBER(Z131),Z131,0)</f>
        <v>0</v>
      </c>
      <c r="AK131" s="109"/>
      <c r="AL131" s="109"/>
      <c r="AM131" s="109"/>
      <c r="AN131" s="109"/>
      <c r="AO131" s="94">
        <v>0</v>
      </c>
      <c r="AP131" s="94"/>
      <c r="AQ131" s="94"/>
      <c r="AR131" s="94"/>
      <c r="AS131" s="94"/>
      <c r="AT131" s="109">
        <v>0</v>
      </c>
      <c r="AU131" s="109"/>
      <c r="AV131" s="109"/>
      <c r="AW131" s="109"/>
      <c r="AX131" s="109"/>
      <c r="AY131" s="94">
        <v>0</v>
      </c>
      <c r="AZ131" s="94"/>
      <c r="BA131" s="94"/>
      <c r="BB131" s="94"/>
      <c r="BC131" s="94"/>
      <c r="BD131" s="109">
        <f>IF(ISNUMBER(AO131),AO131,0)+IF(ISNUMBER(AT131),AT131,0)</f>
        <v>0</v>
      </c>
      <c r="BE131" s="109"/>
      <c r="BF131" s="109"/>
      <c r="BG131" s="109"/>
      <c r="BH131" s="109"/>
    </row>
    <row r="132" spans="1:79" s="6" customFormat="1" ht="12.75" customHeight="1">
      <c r="A132" s="86"/>
      <c r="B132" s="84"/>
      <c r="C132" s="84"/>
      <c r="D132" s="99" t="s">
        <v>147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1"/>
      <c r="U132" s="103">
        <v>3438317</v>
      </c>
      <c r="V132" s="104"/>
      <c r="W132" s="104"/>
      <c r="X132" s="104"/>
      <c r="Y132" s="105"/>
      <c r="Z132" s="103">
        <v>30000</v>
      </c>
      <c r="AA132" s="104"/>
      <c r="AB132" s="104"/>
      <c r="AC132" s="104"/>
      <c r="AD132" s="105"/>
      <c r="AE132" s="102">
        <v>0</v>
      </c>
      <c r="AF132" s="102"/>
      <c r="AG132" s="102"/>
      <c r="AH132" s="102"/>
      <c r="AI132" s="102"/>
      <c r="AJ132" s="87">
        <f>IF(ISNUMBER(U132),U132,0)+IF(ISNUMBER(Z132),Z132,0)</f>
        <v>3468317</v>
      </c>
      <c r="AK132" s="87"/>
      <c r="AL132" s="87"/>
      <c r="AM132" s="87"/>
      <c r="AN132" s="87"/>
      <c r="AO132" s="102">
        <v>3943751</v>
      </c>
      <c r="AP132" s="102"/>
      <c r="AQ132" s="102"/>
      <c r="AR132" s="102"/>
      <c r="AS132" s="102"/>
      <c r="AT132" s="87">
        <v>30000</v>
      </c>
      <c r="AU132" s="87"/>
      <c r="AV132" s="87"/>
      <c r="AW132" s="87"/>
      <c r="AX132" s="87"/>
      <c r="AY132" s="102">
        <v>0</v>
      </c>
      <c r="AZ132" s="102"/>
      <c r="BA132" s="102"/>
      <c r="BB132" s="102"/>
      <c r="BC132" s="102"/>
      <c r="BD132" s="87">
        <f>IF(ISNUMBER(AO132),AO132,0)+IF(ISNUMBER(AT132),AT132,0)</f>
        <v>3973751</v>
      </c>
      <c r="BE132" s="87"/>
      <c r="BF132" s="87"/>
      <c r="BG132" s="87"/>
      <c r="BH132" s="87"/>
    </row>
    <row r="133" spans="1:79" s="5" customFormat="1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</row>
    <row r="135" spans="1:79" ht="14.25" customHeight="1">
      <c r="A135" s="42" t="s">
        <v>152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79" ht="14.25" customHeight="1">
      <c r="A136" s="42" t="s">
        <v>318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23.1" customHeight="1">
      <c r="A137" s="60" t="s">
        <v>6</v>
      </c>
      <c r="B137" s="61"/>
      <c r="C137" s="61"/>
      <c r="D137" s="36" t="s">
        <v>9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 t="s">
        <v>8</v>
      </c>
      <c r="R137" s="36"/>
      <c r="S137" s="36"/>
      <c r="T137" s="36"/>
      <c r="U137" s="36"/>
      <c r="V137" s="36" t="s">
        <v>7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0" t="s">
        <v>303</v>
      </c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2"/>
      <c r="AU137" s="30" t="s">
        <v>306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2"/>
      <c r="BJ137" s="30" t="s">
        <v>314</v>
      </c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2"/>
    </row>
    <row r="138" spans="1:79" ht="32.25" customHeight="1">
      <c r="A138" s="63"/>
      <c r="B138" s="64"/>
      <c r="C138" s="6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 t="s">
        <v>4</v>
      </c>
      <c r="AG138" s="36"/>
      <c r="AH138" s="36"/>
      <c r="AI138" s="36"/>
      <c r="AJ138" s="36"/>
      <c r="AK138" s="36" t="s">
        <v>3</v>
      </c>
      <c r="AL138" s="36"/>
      <c r="AM138" s="36"/>
      <c r="AN138" s="36"/>
      <c r="AO138" s="36"/>
      <c r="AP138" s="36" t="s">
        <v>123</v>
      </c>
      <c r="AQ138" s="36"/>
      <c r="AR138" s="36"/>
      <c r="AS138" s="36"/>
      <c r="AT138" s="36"/>
      <c r="AU138" s="36" t="s">
        <v>4</v>
      </c>
      <c r="AV138" s="36"/>
      <c r="AW138" s="36"/>
      <c r="AX138" s="36"/>
      <c r="AY138" s="36"/>
      <c r="AZ138" s="36" t="s">
        <v>3</v>
      </c>
      <c r="BA138" s="36"/>
      <c r="BB138" s="36"/>
      <c r="BC138" s="36"/>
      <c r="BD138" s="36"/>
      <c r="BE138" s="36" t="s">
        <v>90</v>
      </c>
      <c r="BF138" s="36"/>
      <c r="BG138" s="36"/>
      <c r="BH138" s="36"/>
      <c r="BI138" s="36"/>
      <c r="BJ138" s="36" t="s">
        <v>4</v>
      </c>
      <c r="BK138" s="36"/>
      <c r="BL138" s="36"/>
      <c r="BM138" s="36"/>
      <c r="BN138" s="36"/>
      <c r="BO138" s="36" t="s">
        <v>3</v>
      </c>
      <c r="BP138" s="36"/>
      <c r="BQ138" s="36"/>
      <c r="BR138" s="36"/>
      <c r="BS138" s="36"/>
      <c r="BT138" s="36" t="s">
        <v>97</v>
      </c>
      <c r="BU138" s="36"/>
      <c r="BV138" s="36"/>
      <c r="BW138" s="36"/>
      <c r="BX138" s="36"/>
    </row>
    <row r="139" spans="1:79" ht="15" customHeight="1">
      <c r="A139" s="30">
        <v>1</v>
      </c>
      <c r="B139" s="31"/>
      <c r="C139" s="31"/>
      <c r="D139" s="36">
        <v>2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>
        <v>3</v>
      </c>
      <c r="R139" s="36"/>
      <c r="S139" s="36"/>
      <c r="T139" s="36"/>
      <c r="U139" s="36"/>
      <c r="V139" s="36">
        <v>4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6">
        <v>5</v>
      </c>
      <c r="AG139" s="36"/>
      <c r="AH139" s="36"/>
      <c r="AI139" s="36"/>
      <c r="AJ139" s="36"/>
      <c r="AK139" s="36">
        <v>6</v>
      </c>
      <c r="AL139" s="36"/>
      <c r="AM139" s="36"/>
      <c r="AN139" s="36"/>
      <c r="AO139" s="36"/>
      <c r="AP139" s="36">
        <v>7</v>
      </c>
      <c r="AQ139" s="36"/>
      <c r="AR139" s="36"/>
      <c r="AS139" s="36"/>
      <c r="AT139" s="36"/>
      <c r="AU139" s="36">
        <v>8</v>
      </c>
      <c r="AV139" s="36"/>
      <c r="AW139" s="36"/>
      <c r="AX139" s="36"/>
      <c r="AY139" s="36"/>
      <c r="AZ139" s="36">
        <v>9</v>
      </c>
      <c r="BA139" s="36"/>
      <c r="BB139" s="36"/>
      <c r="BC139" s="36"/>
      <c r="BD139" s="36"/>
      <c r="BE139" s="36">
        <v>10</v>
      </c>
      <c r="BF139" s="36"/>
      <c r="BG139" s="36"/>
      <c r="BH139" s="36"/>
      <c r="BI139" s="36"/>
      <c r="BJ139" s="36">
        <v>11</v>
      </c>
      <c r="BK139" s="36"/>
      <c r="BL139" s="36"/>
      <c r="BM139" s="36"/>
      <c r="BN139" s="36"/>
      <c r="BO139" s="36">
        <v>12</v>
      </c>
      <c r="BP139" s="36"/>
      <c r="BQ139" s="36"/>
      <c r="BR139" s="36"/>
      <c r="BS139" s="36"/>
      <c r="BT139" s="36">
        <v>13</v>
      </c>
      <c r="BU139" s="36"/>
      <c r="BV139" s="36"/>
      <c r="BW139" s="36"/>
      <c r="BX139" s="36"/>
    </row>
    <row r="140" spans="1:79" ht="10.5" hidden="1" customHeight="1">
      <c r="A140" s="33" t="s">
        <v>154</v>
      </c>
      <c r="B140" s="34"/>
      <c r="C140" s="34"/>
      <c r="D140" s="36" t="s">
        <v>57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 t="s">
        <v>70</v>
      </c>
      <c r="R140" s="36"/>
      <c r="S140" s="36"/>
      <c r="T140" s="36"/>
      <c r="U140" s="36"/>
      <c r="V140" s="36" t="s">
        <v>71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8" t="s">
        <v>111</v>
      </c>
      <c r="AG140" s="38"/>
      <c r="AH140" s="38"/>
      <c r="AI140" s="38"/>
      <c r="AJ140" s="38"/>
      <c r="AK140" s="37" t="s">
        <v>112</v>
      </c>
      <c r="AL140" s="37"/>
      <c r="AM140" s="37"/>
      <c r="AN140" s="37"/>
      <c r="AO140" s="37"/>
      <c r="AP140" s="44" t="s">
        <v>195</v>
      </c>
      <c r="AQ140" s="44"/>
      <c r="AR140" s="44"/>
      <c r="AS140" s="44"/>
      <c r="AT140" s="44"/>
      <c r="AU140" s="38" t="s">
        <v>113</v>
      </c>
      <c r="AV140" s="38"/>
      <c r="AW140" s="38"/>
      <c r="AX140" s="38"/>
      <c r="AY140" s="38"/>
      <c r="AZ140" s="37" t="s">
        <v>114</v>
      </c>
      <c r="BA140" s="37"/>
      <c r="BB140" s="37"/>
      <c r="BC140" s="37"/>
      <c r="BD140" s="37"/>
      <c r="BE140" s="44" t="s">
        <v>195</v>
      </c>
      <c r="BF140" s="44"/>
      <c r="BG140" s="44"/>
      <c r="BH140" s="44"/>
      <c r="BI140" s="44"/>
      <c r="BJ140" s="38" t="s">
        <v>105</v>
      </c>
      <c r="BK140" s="38"/>
      <c r="BL140" s="38"/>
      <c r="BM140" s="38"/>
      <c r="BN140" s="38"/>
      <c r="BO140" s="37" t="s">
        <v>106</v>
      </c>
      <c r="BP140" s="37"/>
      <c r="BQ140" s="37"/>
      <c r="BR140" s="37"/>
      <c r="BS140" s="37"/>
      <c r="BT140" s="44" t="s">
        <v>195</v>
      </c>
      <c r="BU140" s="44"/>
      <c r="BV140" s="44"/>
      <c r="BW140" s="44"/>
      <c r="BX140" s="44"/>
      <c r="CA140" t="s">
        <v>37</v>
      </c>
    </row>
    <row r="141" spans="1:79" s="6" customFormat="1" ht="15" customHeight="1">
      <c r="A141" s="86">
        <v>0</v>
      </c>
      <c r="B141" s="84"/>
      <c r="C141" s="84"/>
      <c r="D141" s="110" t="s">
        <v>194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CA141" s="6" t="s">
        <v>38</v>
      </c>
    </row>
    <row r="142" spans="1:79" s="98" customFormat="1" ht="15" customHeight="1">
      <c r="A142" s="88">
        <v>1</v>
      </c>
      <c r="B142" s="89"/>
      <c r="C142" s="89"/>
      <c r="D142" s="113" t="s">
        <v>196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5"/>
      <c r="Q142" s="36" t="s">
        <v>197</v>
      </c>
      <c r="R142" s="36"/>
      <c r="S142" s="36"/>
      <c r="T142" s="36"/>
      <c r="U142" s="36"/>
      <c r="V142" s="36" t="s">
        <v>198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116">
        <v>1</v>
      </c>
      <c r="AG142" s="116"/>
      <c r="AH142" s="116"/>
      <c r="AI142" s="116"/>
      <c r="AJ142" s="116"/>
      <c r="AK142" s="116">
        <v>0</v>
      </c>
      <c r="AL142" s="116"/>
      <c r="AM142" s="116"/>
      <c r="AN142" s="116"/>
      <c r="AO142" s="116"/>
      <c r="AP142" s="116">
        <v>1</v>
      </c>
      <c r="AQ142" s="116"/>
      <c r="AR142" s="116"/>
      <c r="AS142" s="116"/>
      <c r="AT142" s="116"/>
      <c r="AU142" s="116">
        <v>1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v>1</v>
      </c>
      <c r="BF142" s="116"/>
      <c r="BG142" s="116"/>
      <c r="BH142" s="116"/>
      <c r="BI142" s="116"/>
      <c r="BJ142" s="116">
        <v>1</v>
      </c>
      <c r="BK142" s="116"/>
      <c r="BL142" s="116"/>
      <c r="BM142" s="116"/>
      <c r="BN142" s="116"/>
      <c r="BO142" s="116">
        <v>0</v>
      </c>
      <c r="BP142" s="116"/>
      <c r="BQ142" s="116"/>
      <c r="BR142" s="116"/>
      <c r="BS142" s="116"/>
      <c r="BT142" s="116">
        <v>1</v>
      </c>
      <c r="BU142" s="116"/>
      <c r="BV142" s="116"/>
      <c r="BW142" s="116"/>
      <c r="BX142" s="116"/>
    </row>
    <row r="143" spans="1:79" s="98" customFormat="1" ht="15" customHeight="1">
      <c r="A143" s="88">
        <v>2</v>
      </c>
      <c r="B143" s="89"/>
      <c r="C143" s="89"/>
      <c r="D143" s="113" t="s">
        <v>199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197</v>
      </c>
      <c r="R143" s="36"/>
      <c r="S143" s="36"/>
      <c r="T143" s="36"/>
      <c r="U143" s="36"/>
      <c r="V143" s="113" t="s">
        <v>200</v>
      </c>
      <c r="W143" s="114"/>
      <c r="X143" s="114"/>
      <c r="Y143" s="114"/>
      <c r="Z143" s="114"/>
      <c r="AA143" s="114"/>
      <c r="AB143" s="114"/>
      <c r="AC143" s="114"/>
      <c r="AD143" s="114"/>
      <c r="AE143" s="115"/>
      <c r="AF143" s="116">
        <v>29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v>29</v>
      </c>
      <c r="AQ143" s="116"/>
      <c r="AR143" s="116"/>
      <c r="AS143" s="116"/>
      <c r="AT143" s="116"/>
      <c r="AU143" s="116">
        <v>6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v>6</v>
      </c>
      <c r="BF143" s="116"/>
      <c r="BG143" s="116"/>
      <c r="BH143" s="116"/>
      <c r="BI143" s="116"/>
      <c r="BJ143" s="116">
        <v>6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v>6</v>
      </c>
      <c r="BU143" s="116"/>
      <c r="BV143" s="116"/>
      <c r="BW143" s="116"/>
      <c r="BX143" s="116"/>
    </row>
    <row r="144" spans="1:79" s="98" customFormat="1" ht="15" customHeight="1">
      <c r="A144" s="88">
        <v>3</v>
      </c>
      <c r="B144" s="89"/>
      <c r="C144" s="89"/>
      <c r="D144" s="113" t="s">
        <v>201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197</v>
      </c>
      <c r="R144" s="36"/>
      <c r="S144" s="36"/>
      <c r="T144" s="36"/>
      <c r="U144" s="36"/>
      <c r="V144" s="113" t="s">
        <v>198</v>
      </c>
      <c r="W144" s="114"/>
      <c r="X144" s="114"/>
      <c r="Y144" s="114"/>
      <c r="Z144" s="114"/>
      <c r="AA144" s="114"/>
      <c r="AB144" s="114"/>
      <c r="AC144" s="114"/>
      <c r="AD144" s="114"/>
      <c r="AE144" s="115"/>
      <c r="AF144" s="116">
        <v>15</v>
      </c>
      <c r="AG144" s="116"/>
      <c r="AH144" s="116"/>
      <c r="AI144" s="116"/>
      <c r="AJ144" s="116"/>
      <c r="AK144" s="116">
        <v>0</v>
      </c>
      <c r="AL144" s="116"/>
      <c r="AM144" s="116"/>
      <c r="AN144" s="116"/>
      <c r="AO144" s="116"/>
      <c r="AP144" s="116">
        <v>15</v>
      </c>
      <c r="AQ144" s="116"/>
      <c r="AR144" s="116"/>
      <c r="AS144" s="116"/>
      <c r="AT144" s="116"/>
      <c r="AU144" s="116">
        <v>15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v>15</v>
      </c>
      <c r="BF144" s="116"/>
      <c r="BG144" s="116"/>
      <c r="BH144" s="116"/>
      <c r="BI144" s="116"/>
      <c r="BJ144" s="116">
        <v>15</v>
      </c>
      <c r="BK144" s="116"/>
      <c r="BL144" s="116"/>
      <c r="BM144" s="116"/>
      <c r="BN144" s="116"/>
      <c r="BO144" s="116">
        <v>0</v>
      </c>
      <c r="BP144" s="116"/>
      <c r="BQ144" s="116"/>
      <c r="BR144" s="116"/>
      <c r="BS144" s="116"/>
      <c r="BT144" s="116">
        <v>15</v>
      </c>
      <c r="BU144" s="116"/>
      <c r="BV144" s="116"/>
      <c r="BW144" s="116"/>
      <c r="BX144" s="116"/>
    </row>
    <row r="145" spans="1:76" s="98" customFormat="1" ht="15" customHeight="1">
      <c r="A145" s="88">
        <v>4</v>
      </c>
      <c r="B145" s="89"/>
      <c r="C145" s="89"/>
      <c r="D145" s="113" t="s">
        <v>202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197</v>
      </c>
      <c r="R145" s="36"/>
      <c r="S145" s="36"/>
      <c r="T145" s="36"/>
      <c r="U145" s="36"/>
      <c r="V145" s="113" t="s">
        <v>198</v>
      </c>
      <c r="W145" s="114"/>
      <c r="X145" s="114"/>
      <c r="Y145" s="114"/>
      <c r="Z145" s="114"/>
      <c r="AA145" s="114"/>
      <c r="AB145" s="114"/>
      <c r="AC145" s="114"/>
      <c r="AD145" s="114"/>
      <c r="AE145" s="115"/>
      <c r="AF145" s="116">
        <v>2</v>
      </c>
      <c r="AG145" s="116"/>
      <c r="AH145" s="116"/>
      <c r="AI145" s="116"/>
      <c r="AJ145" s="116"/>
      <c r="AK145" s="116">
        <v>0</v>
      </c>
      <c r="AL145" s="116"/>
      <c r="AM145" s="116"/>
      <c r="AN145" s="116"/>
      <c r="AO145" s="116"/>
      <c r="AP145" s="116">
        <v>2</v>
      </c>
      <c r="AQ145" s="116"/>
      <c r="AR145" s="116"/>
      <c r="AS145" s="116"/>
      <c r="AT145" s="116"/>
      <c r="AU145" s="116">
        <v>3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v>3</v>
      </c>
      <c r="BF145" s="116"/>
      <c r="BG145" s="116"/>
      <c r="BH145" s="116"/>
      <c r="BI145" s="116"/>
      <c r="BJ145" s="116">
        <v>3</v>
      </c>
      <c r="BK145" s="116"/>
      <c r="BL145" s="116"/>
      <c r="BM145" s="116"/>
      <c r="BN145" s="116"/>
      <c r="BO145" s="116">
        <v>0</v>
      </c>
      <c r="BP145" s="116"/>
      <c r="BQ145" s="116"/>
      <c r="BR145" s="116"/>
      <c r="BS145" s="116"/>
      <c r="BT145" s="116">
        <v>3</v>
      </c>
      <c r="BU145" s="116"/>
      <c r="BV145" s="116"/>
      <c r="BW145" s="116"/>
      <c r="BX145" s="116"/>
    </row>
    <row r="146" spans="1:76" s="98" customFormat="1" ht="15" customHeight="1">
      <c r="A146" s="88">
        <v>5</v>
      </c>
      <c r="B146" s="89"/>
      <c r="C146" s="89"/>
      <c r="D146" s="113" t="s">
        <v>203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197</v>
      </c>
      <c r="R146" s="36"/>
      <c r="S146" s="36"/>
      <c r="T146" s="36"/>
      <c r="U146" s="36"/>
      <c r="V146" s="113" t="s">
        <v>198</v>
      </c>
      <c r="W146" s="114"/>
      <c r="X146" s="114"/>
      <c r="Y146" s="114"/>
      <c r="Z146" s="114"/>
      <c r="AA146" s="114"/>
      <c r="AB146" s="114"/>
      <c r="AC146" s="114"/>
      <c r="AD146" s="114"/>
      <c r="AE146" s="115"/>
      <c r="AF146" s="116">
        <v>10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v>10</v>
      </c>
      <c r="AQ146" s="116"/>
      <c r="AR146" s="116"/>
      <c r="AS146" s="116"/>
      <c r="AT146" s="116"/>
      <c r="AU146" s="116">
        <v>9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v>9</v>
      </c>
      <c r="BF146" s="116"/>
      <c r="BG146" s="116"/>
      <c r="BH146" s="116"/>
      <c r="BI146" s="116"/>
      <c r="BJ146" s="116">
        <v>9</v>
      </c>
      <c r="BK146" s="116"/>
      <c r="BL146" s="116"/>
      <c r="BM146" s="116"/>
      <c r="BN146" s="116"/>
      <c r="BO146" s="116">
        <v>0</v>
      </c>
      <c r="BP146" s="116"/>
      <c r="BQ146" s="116"/>
      <c r="BR146" s="116"/>
      <c r="BS146" s="116"/>
      <c r="BT146" s="116">
        <v>9</v>
      </c>
      <c r="BU146" s="116"/>
      <c r="BV146" s="116"/>
      <c r="BW146" s="116"/>
      <c r="BX146" s="116"/>
    </row>
    <row r="147" spans="1:76" s="98" customFormat="1" ht="30" customHeight="1">
      <c r="A147" s="88">
        <v>6</v>
      </c>
      <c r="B147" s="89"/>
      <c r="C147" s="89"/>
      <c r="D147" s="113" t="s">
        <v>204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197</v>
      </c>
      <c r="R147" s="36"/>
      <c r="S147" s="36"/>
      <c r="T147" s="36"/>
      <c r="U147" s="36"/>
      <c r="V147" s="113" t="s">
        <v>198</v>
      </c>
      <c r="W147" s="114"/>
      <c r="X147" s="114"/>
      <c r="Y147" s="114"/>
      <c r="Z147" s="114"/>
      <c r="AA147" s="114"/>
      <c r="AB147" s="114"/>
      <c r="AC147" s="114"/>
      <c r="AD147" s="114"/>
      <c r="AE147" s="115"/>
      <c r="AF147" s="116">
        <v>3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v>3</v>
      </c>
      <c r="AQ147" s="116"/>
      <c r="AR147" s="116"/>
      <c r="AS147" s="116"/>
      <c r="AT147" s="116"/>
      <c r="AU147" s="116">
        <v>3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v>3</v>
      </c>
      <c r="BF147" s="116"/>
      <c r="BG147" s="116"/>
      <c r="BH147" s="116"/>
      <c r="BI147" s="116"/>
      <c r="BJ147" s="116">
        <v>3</v>
      </c>
      <c r="BK147" s="116"/>
      <c r="BL147" s="116"/>
      <c r="BM147" s="116"/>
      <c r="BN147" s="116"/>
      <c r="BO147" s="116">
        <v>0</v>
      </c>
      <c r="BP147" s="116"/>
      <c r="BQ147" s="116"/>
      <c r="BR147" s="116"/>
      <c r="BS147" s="116"/>
      <c r="BT147" s="116">
        <v>3</v>
      </c>
      <c r="BU147" s="116"/>
      <c r="BV147" s="116"/>
      <c r="BW147" s="116"/>
      <c r="BX147" s="116"/>
    </row>
    <row r="148" spans="1:76" s="98" customFormat="1" ht="15" customHeight="1">
      <c r="A148" s="88">
        <v>7</v>
      </c>
      <c r="B148" s="89"/>
      <c r="C148" s="89"/>
      <c r="D148" s="113" t="s">
        <v>205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206</v>
      </c>
      <c r="R148" s="36"/>
      <c r="S148" s="36"/>
      <c r="T148" s="36"/>
      <c r="U148" s="36"/>
      <c r="V148" s="113" t="s">
        <v>200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6">
        <v>1103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>
        <v>1103</v>
      </c>
      <c r="AQ148" s="116"/>
      <c r="AR148" s="116"/>
      <c r="AS148" s="116"/>
      <c r="AT148" s="116"/>
      <c r="AU148" s="116">
        <v>1103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>
        <v>1103</v>
      </c>
      <c r="BF148" s="116"/>
      <c r="BG148" s="116"/>
      <c r="BH148" s="116"/>
      <c r="BI148" s="116"/>
      <c r="BJ148" s="116">
        <v>1103</v>
      </c>
      <c r="BK148" s="116"/>
      <c r="BL148" s="116"/>
      <c r="BM148" s="116"/>
      <c r="BN148" s="116"/>
      <c r="BO148" s="116">
        <v>0</v>
      </c>
      <c r="BP148" s="116"/>
      <c r="BQ148" s="116"/>
      <c r="BR148" s="116"/>
      <c r="BS148" s="116"/>
      <c r="BT148" s="116">
        <v>1103</v>
      </c>
      <c r="BU148" s="116"/>
      <c r="BV148" s="116"/>
      <c r="BW148" s="116"/>
      <c r="BX148" s="116"/>
    </row>
    <row r="149" spans="1:76" s="98" customFormat="1" ht="15" customHeight="1">
      <c r="A149" s="88">
        <v>8</v>
      </c>
      <c r="B149" s="89"/>
      <c r="C149" s="89"/>
      <c r="D149" s="113" t="s">
        <v>207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206</v>
      </c>
      <c r="R149" s="36"/>
      <c r="S149" s="36"/>
      <c r="T149" s="36"/>
      <c r="U149" s="36"/>
      <c r="V149" s="113" t="s">
        <v>200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6">
        <v>630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v>630</v>
      </c>
      <c r="AQ149" s="116"/>
      <c r="AR149" s="116"/>
      <c r="AS149" s="116"/>
      <c r="AT149" s="116"/>
      <c r="AU149" s="116">
        <v>630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v>630</v>
      </c>
      <c r="BF149" s="116"/>
      <c r="BG149" s="116"/>
      <c r="BH149" s="116"/>
      <c r="BI149" s="116"/>
      <c r="BJ149" s="116">
        <v>630</v>
      </c>
      <c r="BK149" s="116"/>
      <c r="BL149" s="116"/>
      <c r="BM149" s="116"/>
      <c r="BN149" s="116"/>
      <c r="BO149" s="116">
        <v>0</v>
      </c>
      <c r="BP149" s="116"/>
      <c r="BQ149" s="116"/>
      <c r="BR149" s="116"/>
      <c r="BS149" s="116"/>
      <c r="BT149" s="116">
        <v>630</v>
      </c>
      <c r="BU149" s="116"/>
      <c r="BV149" s="116"/>
      <c r="BW149" s="116"/>
      <c r="BX149" s="116"/>
    </row>
    <row r="150" spans="1:76" s="98" customFormat="1" ht="30" customHeight="1">
      <c r="A150" s="88">
        <v>9</v>
      </c>
      <c r="B150" s="89"/>
      <c r="C150" s="89"/>
      <c r="D150" s="113" t="s">
        <v>208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209</v>
      </c>
      <c r="R150" s="36"/>
      <c r="S150" s="36"/>
      <c r="T150" s="36"/>
      <c r="U150" s="36"/>
      <c r="V150" s="113" t="s">
        <v>210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6">
        <v>2558705.2999999998</v>
      </c>
      <c r="AG150" s="116"/>
      <c r="AH150" s="116"/>
      <c r="AI150" s="116"/>
      <c r="AJ150" s="116"/>
      <c r="AK150" s="116">
        <v>0</v>
      </c>
      <c r="AL150" s="116"/>
      <c r="AM150" s="116"/>
      <c r="AN150" s="116"/>
      <c r="AO150" s="116"/>
      <c r="AP150" s="116">
        <v>2558705.2999999998</v>
      </c>
      <c r="AQ150" s="116"/>
      <c r="AR150" s="116"/>
      <c r="AS150" s="116"/>
      <c r="AT150" s="116"/>
      <c r="AU150" s="116">
        <v>2413934</v>
      </c>
      <c r="AV150" s="116"/>
      <c r="AW150" s="116"/>
      <c r="AX150" s="116"/>
      <c r="AY150" s="116"/>
      <c r="AZ150" s="116">
        <v>0</v>
      </c>
      <c r="BA150" s="116"/>
      <c r="BB150" s="116"/>
      <c r="BC150" s="116"/>
      <c r="BD150" s="116"/>
      <c r="BE150" s="116">
        <v>2413934</v>
      </c>
      <c r="BF150" s="116"/>
      <c r="BG150" s="116"/>
      <c r="BH150" s="116"/>
      <c r="BI150" s="116"/>
      <c r="BJ150" s="116">
        <v>2820534</v>
      </c>
      <c r="BK150" s="116"/>
      <c r="BL150" s="116"/>
      <c r="BM150" s="116"/>
      <c r="BN150" s="116"/>
      <c r="BO150" s="116">
        <v>0</v>
      </c>
      <c r="BP150" s="116"/>
      <c r="BQ150" s="116"/>
      <c r="BR150" s="116"/>
      <c r="BS150" s="116"/>
      <c r="BT150" s="116">
        <v>2820534</v>
      </c>
      <c r="BU150" s="116"/>
      <c r="BV150" s="116"/>
      <c r="BW150" s="116"/>
      <c r="BX150" s="116"/>
    </row>
    <row r="151" spans="1:76" s="98" customFormat="1" ht="30" customHeight="1">
      <c r="A151" s="88">
        <v>10</v>
      </c>
      <c r="B151" s="89"/>
      <c r="C151" s="89"/>
      <c r="D151" s="113" t="s">
        <v>211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209</v>
      </c>
      <c r="R151" s="36"/>
      <c r="S151" s="36"/>
      <c r="T151" s="36"/>
      <c r="U151" s="36"/>
      <c r="V151" s="113" t="s">
        <v>210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6">
        <v>48000</v>
      </c>
      <c r="AG151" s="116"/>
      <c r="AH151" s="116"/>
      <c r="AI151" s="116"/>
      <c r="AJ151" s="116"/>
      <c r="AK151" s="116">
        <v>0</v>
      </c>
      <c r="AL151" s="116"/>
      <c r="AM151" s="116"/>
      <c r="AN151" s="116"/>
      <c r="AO151" s="116"/>
      <c r="AP151" s="116">
        <v>48000</v>
      </c>
      <c r="AQ151" s="116"/>
      <c r="AR151" s="116"/>
      <c r="AS151" s="116"/>
      <c r="AT151" s="116"/>
      <c r="AU151" s="116">
        <v>50000</v>
      </c>
      <c r="AV151" s="116"/>
      <c r="AW151" s="116"/>
      <c r="AX151" s="116"/>
      <c r="AY151" s="116"/>
      <c r="AZ151" s="116">
        <v>0</v>
      </c>
      <c r="BA151" s="116"/>
      <c r="BB151" s="116"/>
      <c r="BC151" s="116"/>
      <c r="BD151" s="116"/>
      <c r="BE151" s="116">
        <v>50000</v>
      </c>
      <c r="BF151" s="116"/>
      <c r="BG151" s="116"/>
      <c r="BH151" s="116"/>
      <c r="BI151" s="116"/>
      <c r="BJ151" s="116">
        <v>50000</v>
      </c>
      <c r="BK151" s="116"/>
      <c r="BL151" s="116"/>
      <c r="BM151" s="116"/>
      <c r="BN151" s="116"/>
      <c r="BO151" s="116">
        <v>0</v>
      </c>
      <c r="BP151" s="116"/>
      <c r="BQ151" s="116"/>
      <c r="BR151" s="116"/>
      <c r="BS151" s="116"/>
      <c r="BT151" s="116">
        <v>50000</v>
      </c>
      <c r="BU151" s="116"/>
      <c r="BV151" s="116"/>
      <c r="BW151" s="116"/>
      <c r="BX151" s="116"/>
    </row>
    <row r="152" spans="1:76" s="98" customFormat="1" ht="60" customHeight="1">
      <c r="A152" s="88">
        <v>11</v>
      </c>
      <c r="B152" s="89"/>
      <c r="C152" s="89"/>
      <c r="D152" s="113" t="s">
        <v>212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209</v>
      </c>
      <c r="R152" s="36"/>
      <c r="S152" s="36"/>
      <c r="T152" s="36"/>
      <c r="U152" s="36"/>
      <c r="V152" s="113" t="s">
        <v>213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6">
        <v>0</v>
      </c>
      <c r="AG152" s="116"/>
      <c r="AH152" s="116"/>
      <c r="AI152" s="116"/>
      <c r="AJ152" s="116"/>
      <c r="AK152" s="116">
        <v>12000</v>
      </c>
      <c r="AL152" s="116"/>
      <c r="AM152" s="116"/>
      <c r="AN152" s="116"/>
      <c r="AO152" s="116"/>
      <c r="AP152" s="116">
        <v>12000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v>59086</v>
      </c>
      <c r="BA152" s="116"/>
      <c r="BB152" s="116"/>
      <c r="BC152" s="116"/>
      <c r="BD152" s="116"/>
      <c r="BE152" s="116">
        <v>59086</v>
      </c>
      <c r="BF152" s="116"/>
      <c r="BG152" s="116"/>
      <c r="BH152" s="116"/>
      <c r="BI152" s="116"/>
      <c r="BJ152" s="116">
        <v>0</v>
      </c>
      <c r="BK152" s="116"/>
      <c r="BL152" s="116"/>
      <c r="BM152" s="116"/>
      <c r="BN152" s="116"/>
      <c r="BO152" s="116">
        <v>26000</v>
      </c>
      <c r="BP152" s="116"/>
      <c r="BQ152" s="116"/>
      <c r="BR152" s="116"/>
      <c r="BS152" s="116"/>
      <c r="BT152" s="116">
        <v>26000</v>
      </c>
      <c r="BU152" s="116"/>
      <c r="BV152" s="116"/>
      <c r="BW152" s="116"/>
      <c r="BX152" s="116"/>
    </row>
    <row r="153" spans="1:76" s="98" customFormat="1" ht="120" customHeight="1">
      <c r="A153" s="88">
        <v>12</v>
      </c>
      <c r="B153" s="89"/>
      <c r="C153" s="89"/>
      <c r="D153" s="113" t="s">
        <v>214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36" t="s">
        <v>209</v>
      </c>
      <c r="R153" s="36"/>
      <c r="S153" s="36"/>
      <c r="T153" s="36"/>
      <c r="U153" s="36"/>
      <c r="V153" s="113" t="s">
        <v>213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6">
        <v>0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v>0</v>
      </c>
      <c r="AQ153" s="116"/>
      <c r="AR153" s="116"/>
      <c r="AS153" s="116"/>
      <c r="AT153" s="116"/>
      <c r="AU153" s="116">
        <v>0</v>
      </c>
      <c r="AV153" s="116"/>
      <c r="AW153" s="116"/>
      <c r="AX153" s="116"/>
      <c r="AY153" s="116"/>
      <c r="AZ153" s="116">
        <v>2000</v>
      </c>
      <c r="BA153" s="116"/>
      <c r="BB153" s="116"/>
      <c r="BC153" s="116"/>
      <c r="BD153" s="116"/>
      <c r="BE153" s="116">
        <v>2000</v>
      </c>
      <c r="BF153" s="116"/>
      <c r="BG153" s="116"/>
      <c r="BH153" s="116"/>
      <c r="BI153" s="116"/>
      <c r="BJ153" s="116">
        <v>0</v>
      </c>
      <c r="BK153" s="116"/>
      <c r="BL153" s="116"/>
      <c r="BM153" s="116"/>
      <c r="BN153" s="116"/>
      <c r="BO153" s="116">
        <v>2000</v>
      </c>
      <c r="BP153" s="116"/>
      <c r="BQ153" s="116"/>
      <c r="BR153" s="116"/>
      <c r="BS153" s="116"/>
      <c r="BT153" s="116">
        <v>2000</v>
      </c>
      <c r="BU153" s="116"/>
      <c r="BV153" s="116"/>
      <c r="BW153" s="116"/>
      <c r="BX153" s="116"/>
    </row>
    <row r="154" spans="1:76" s="98" customFormat="1" ht="90" customHeight="1">
      <c r="A154" s="88">
        <v>13</v>
      </c>
      <c r="B154" s="89"/>
      <c r="C154" s="89"/>
      <c r="D154" s="113" t="s">
        <v>215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209</v>
      </c>
      <c r="R154" s="36"/>
      <c r="S154" s="36"/>
      <c r="T154" s="36"/>
      <c r="U154" s="36"/>
      <c r="V154" s="113" t="s">
        <v>210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6">
        <v>3300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v>3300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v>0</v>
      </c>
      <c r="BF154" s="116"/>
      <c r="BG154" s="116"/>
      <c r="BH154" s="116"/>
      <c r="BI154" s="116"/>
      <c r="BJ154" s="116">
        <v>0</v>
      </c>
      <c r="BK154" s="116"/>
      <c r="BL154" s="116"/>
      <c r="BM154" s="116"/>
      <c r="BN154" s="116"/>
      <c r="BO154" s="116">
        <v>0</v>
      </c>
      <c r="BP154" s="116"/>
      <c r="BQ154" s="116"/>
      <c r="BR154" s="116"/>
      <c r="BS154" s="116"/>
      <c r="BT154" s="116">
        <v>0</v>
      </c>
      <c r="BU154" s="116"/>
      <c r="BV154" s="116"/>
      <c r="BW154" s="116"/>
      <c r="BX154" s="116"/>
    </row>
    <row r="155" spans="1:76" s="98" customFormat="1" ht="30" customHeight="1">
      <c r="A155" s="88">
        <v>13</v>
      </c>
      <c r="B155" s="89"/>
      <c r="C155" s="89"/>
      <c r="D155" s="113" t="s">
        <v>216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209</v>
      </c>
      <c r="R155" s="36"/>
      <c r="S155" s="36"/>
      <c r="T155" s="36"/>
      <c r="U155" s="36"/>
      <c r="V155" s="113" t="s">
        <v>213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6">
        <v>0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v>0</v>
      </c>
      <c r="AQ155" s="116"/>
      <c r="AR155" s="116"/>
      <c r="AS155" s="116"/>
      <c r="AT155" s="116"/>
      <c r="AU155" s="116">
        <v>0</v>
      </c>
      <c r="AV155" s="116"/>
      <c r="AW155" s="116"/>
      <c r="AX155" s="116"/>
      <c r="AY155" s="116"/>
      <c r="AZ155" s="116">
        <v>2000</v>
      </c>
      <c r="BA155" s="116"/>
      <c r="BB155" s="116"/>
      <c r="BC155" s="116"/>
      <c r="BD155" s="116"/>
      <c r="BE155" s="116">
        <v>2000</v>
      </c>
      <c r="BF155" s="116"/>
      <c r="BG155" s="116"/>
      <c r="BH155" s="116"/>
      <c r="BI155" s="116"/>
      <c r="BJ155" s="116">
        <v>0</v>
      </c>
      <c r="BK155" s="116"/>
      <c r="BL155" s="116"/>
      <c r="BM155" s="116"/>
      <c r="BN155" s="116"/>
      <c r="BO155" s="116">
        <v>2000</v>
      </c>
      <c r="BP155" s="116"/>
      <c r="BQ155" s="116"/>
      <c r="BR155" s="116"/>
      <c r="BS155" s="116"/>
      <c r="BT155" s="116">
        <v>2000</v>
      </c>
      <c r="BU155" s="116"/>
      <c r="BV155" s="116"/>
      <c r="BW155" s="116"/>
      <c r="BX155" s="116"/>
    </row>
    <row r="156" spans="1:76" s="98" customFormat="1" ht="90" customHeight="1">
      <c r="A156" s="88">
        <v>14</v>
      </c>
      <c r="B156" s="89"/>
      <c r="C156" s="89"/>
      <c r="D156" s="113" t="s">
        <v>217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209</v>
      </c>
      <c r="R156" s="36"/>
      <c r="S156" s="36"/>
      <c r="T156" s="36"/>
      <c r="U156" s="36"/>
      <c r="V156" s="113" t="s">
        <v>210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6">
        <v>29652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v>29652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v>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v>0</v>
      </c>
      <c r="BP156" s="116"/>
      <c r="BQ156" s="116"/>
      <c r="BR156" s="116"/>
      <c r="BS156" s="116"/>
      <c r="BT156" s="116">
        <v>0</v>
      </c>
      <c r="BU156" s="116"/>
      <c r="BV156" s="116"/>
      <c r="BW156" s="116"/>
      <c r="BX156" s="116"/>
    </row>
    <row r="157" spans="1:76" s="98" customFormat="1" ht="75" customHeight="1">
      <c r="A157" s="88">
        <v>15</v>
      </c>
      <c r="B157" s="89"/>
      <c r="C157" s="89"/>
      <c r="D157" s="113" t="s">
        <v>218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209</v>
      </c>
      <c r="R157" s="36"/>
      <c r="S157" s="36"/>
      <c r="T157" s="36"/>
      <c r="U157" s="36"/>
      <c r="V157" s="113" t="s">
        <v>210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6">
        <v>173000</v>
      </c>
      <c r="AG157" s="116"/>
      <c r="AH157" s="116"/>
      <c r="AI157" s="116"/>
      <c r="AJ157" s="116"/>
      <c r="AK157" s="116">
        <v>0</v>
      </c>
      <c r="AL157" s="116"/>
      <c r="AM157" s="116"/>
      <c r="AN157" s="116"/>
      <c r="AO157" s="116"/>
      <c r="AP157" s="116">
        <v>173000</v>
      </c>
      <c r="AQ157" s="116"/>
      <c r="AR157" s="116"/>
      <c r="AS157" s="116"/>
      <c r="AT157" s="116"/>
      <c r="AU157" s="116">
        <v>0</v>
      </c>
      <c r="AV157" s="116"/>
      <c r="AW157" s="116"/>
      <c r="AX157" s="116"/>
      <c r="AY157" s="116"/>
      <c r="AZ157" s="116">
        <v>0</v>
      </c>
      <c r="BA157" s="116"/>
      <c r="BB157" s="116"/>
      <c r="BC157" s="116"/>
      <c r="BD157" s="116"/>
      <c r="BE157" s="116">
        <v>0</v>
      </c>
      <c r="BF157" s="116"/>
      <c r="BG157" s="116"/>
      <c r="BH157" s="116"/>
      <c r="BI157" s="116"/>
      <c r="BJ157" s="116">
        <v>0</v>
      </c>
      <c r="BK157" s="116"/>
      <c r="BL157" s="116"/>
      <c r="BM157" s="116"/>
      <c r="BN157" s="116"/>
      <c r="BO157" s="116">
        <v>0</v>
      </c>
      <c r="BP157" s="116"/>
      <c r="BQ157" s="116"/>
      <c r="BR157" s="116"/>
      <c r="BS157" s="116"/>
      <c r="BT157" s="116">
        <v>0</v>
      </c>
      <c r="BU157" s="116"/>
      <c r="BV157" s="116"/>
      <c r="BW157" s="116"/>
      <c r="BX157" s="116"/>
    </row>
    <row r="158" spans="1:76" s="98" customFormat="1" ht="30" customHeight="1">
      <c r="A158" s="88">
        <v>16</v>
      </c>
      <c r="B158" s="89"/>
      <c r="C158" s="89"/>
      <c r="D158" s="113" t="s">
        <v>219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209</v>
      </c>
      <c r="R158" s="36"/>
      <c r="S158" s="36"/>
      <c r="T158" s="36"/>
      <c r="U158" s="36"/>
      <c r="V158" s="113" t="s">
        <v>210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6">
        <v>6500</v>
      </c>
      <c r="AG158" s="116"/>
      <c r="AH158" s="116"/>
      <c r="AI158" s="116"/>
      <c r="AJ158" s="116"/>
      <c r="AK158" s="116">
        <v>0</v>
      </c>
      <c r="AL158" s="116"/>
      <c r="AM158" s="116"/>
      <c r="AN158" s="116"/>
      <c r="AO158" s="116"/>
      <c r="AP158" s="116">
        <v>6500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v>0</v>
      </c>
      <c r="BA158" s="116"/>
      <c r="BB158" s="116"/>
      <c r="BC158" s="116"/>
      <c r="BD158" s="116"/>
      <c r="BE158" s="116">
        <v>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v>0</v>
      </c>
      <c r="BP158" s="116"/>
      <c r="BQ158" s="116"/>
      <c r="BR158" s="116"/>
      <c r="BS158" s="116"/>
      <c r="BT158" s="116">
        <v>0</v>
      </c>
      <c r="BU158" s="116"/>
      <c r="BV158" s="116"/>
      <c r="BW158" s="116"/>
      <c r="BX158" s="116"/>
    </row>
    <row r="159" spans="1:76" s="98" customFormat="1" ht="60" customHeight="1">
      <c r="A159" s="88">
        <v>17</v>
      </c>
      <c r="B159" s="89"/>
      <c r="C159" s="89"/>
      <c r="D159" s="113" t="s">
        <v>220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209</v>
      </c>
      <c r="R159" s="36"/>
      <c r="S159" s="36"/>
      <c r="T159" s="36"/>
      <c r="U159" s="36"/>
      <c r="V159" s="113" t="s">
        <v>221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6">
        <v>0</v>
      </c>
      <c r="AG159" s="116"/>
      <c r="AH159" s="116"/>
      <c r="AI159" s="116"/>
      <c r="AJ159" s="116"/>
      <c r="AK159" s="116">
        <v>50561</v>
      </c>
      <c r="AL159" s="116"/>
      <c r="AM159" s="116"/>
      <c r="AN159" s="116"/>
      <c r="AO159" s="116"/>
      <c r="AP159" s="116">
        <v>50561</v>
      </c>
      <c r="AQ159" s="116"/>
      <c r="AR159" s="116"/>
      <c r="AS159" s="116"/>
      <c r="AT159" s="116"/>
      <c r="AU159" s="116">
        <v>0</v>
      </c>
      <c r="AV159" s="116"/>
      <c r="AW159" s="116"/>
      <c r="AX159" s="116"/>
      <c r="AY159" s="116"/>
      <c r="AZ159" s="116">
        <v>0</v>
      </c>
      <c r="BA159" s="116"/>
      <c r="BB159" s="116"/>
      <c r="BC159" s="116"/>
      <c r="BD159" s="116"/>
      <c r="BE159" s="116">
        <v>0</v>
      </c>
      <c r="BF159" s="116"/>
      <c r="BG159" s="116"/>
      <c r="BH159" s="116"/>
      <c r="BI159" s="116"/>
      <c r="BJ159" s="116">
        <v>0</v>
      </c>
      <c r="BK159" s="116"/>
      <c r="BL159" s="116"/>
      <c r="BM159" s="116"/>
      <c r="BN159" s="116"/>
      <c r="BO159" s="116">
        <v>0</v>
      </c>
      <c r="BP159" s="116"/>
      <c r="BQ159" s="116"/>
      <c r="BR159" s="116"/>
      <c r="BS159" s="116"/>
      <c r="BT159" s="116">
        <v>0</v>
      </c>
      <c r="BU159" s="116"/>
      <c r="BV159" s="116"/>
      <c r="BW159" s="116"/>
      <c r="BX159" s="116"/>
    </row>
    <row r="160" spans="1:76" s="98" customFormat="1" ht="45" customHeight="1">
      <c r="A160" s="88">
        <v>18</v>
      </c>
      <c r="B160" s="89"/>
      <c r="C160" s="89"/>
      <c r="D160" s="113" t="s">
        <v>222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209</v>
      </c>
      <c r="R160" s="36"/>
      <c r="S160" s="36"/>
      <c r="T160" s="36"/>
      <c r="U160" s="36"/>
      <c r="V160" s="113" t="s">
        <v>223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6">
        <v>0</v>
      </c>
      <c r="AG160" s="116"/>
      <c r="AH160" s="116"/>
      <c r="AI160" s="116"/>
      <c r="AJ160" s="116"/>
      <c r="AK160" s="116">
        <v>0</v>
      </c>
      <c r="AL160" s="116"/>
      <c r="AM160" s="116"/>
      <c r="AN160" s="116"/>
      <c r="AO160" s="116"/>
      <c r="AP160" s="116">
        <v>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v>0</v>
      </c>
      <c r="BA160" s="116"/>
      <c r="BB160" s="116"/>
      <c r="BC160" s="116"/>
      <c r="BD160" s="116"/>
      <c r="BE160" s="116">
        <v>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v>2000000</v>
      </c>
      <c r="BP160" s="116"/>
      <c r="BQ160" s="116"/>
      <c r="BR160" s="116"/>
      <c r="BS160" s="116"/>
      <c r="BT160" s="116">
        <v>2000000</v>
      </c>
      <c r="BU160" s="116"/>
      <c r="BV160" s="116"/>
      <c r="BW160" s="116"/>
      <c r="BX160" s="116"/>
    </row>
    <row r="161" spans="1:76" s="6" customFormat="1" ht="15" customHeight="1">
      <c r="A161" s="86">
        <v>0</v>
      </c>
      <c r="B161" s="84"/>
      <c r="C161" s="84"/>
      <c r="D161" s="112" t="s">
        <v>224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1"/>
      <c r="Q161" s="110"/>
      <c r="R161" s="110"/>
      <c r="S161" s="110"/>
      <c r="T161" s="110"/>
      <c r="U161" s="110"/>
      <c r="V161" s="112"/>
      <c r="W161" s="100"/>
      <c r="X161" s="100"/>
      <c r="Y161" s="100"/>
      <c r="Z161" s="100"/>
      <c r="AA161" s="100"/>
      <c r="AB161" s="100"/>
      <c r="AC161" s="100"/>
      <c r="AD161" s="100"/>
      <c r="AE161" s="10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</row>
    <row r="162" spans="1:76" s="98" customFormat="1" ht="28.5" customHeight="1">
      <c r="A162" s="88">
        <v>1</v>
      </c>
      <c r="B162" s="89"/>
      <c r="C162" s="89"/>
      <c r="D162" s="113" t="s">
        <v>225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197</v>
      </c>
      <c r="R162" s="36"/>
      <c r="S162" s="36"/>
      <c r="T162" s="36"/>
      <c r="U162" s="36"/>
      <c r="V162" s="113" t="s">
        <v>200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6">
        <v>29</v>
      </c>
      <c r="AG162" s="116"/>
      <c r="AH162" s="116"/>
      <c r="AI162" s="116"/>
      <c r="AJ162" s="116"/>
      <c r="AK162" s="116">
        <v>0</v>
      </c>
      <c r="AL162" s="116"/>
      <c r="AM162" s="116"/>
      <c r="AN162" s="116"/>
      <c r="AO162" s="116"/>
      <c r="AP162" s="116">
        <v>29</v>
      </c>
      <c r="AQ162" s="116"/>
      <c r="AR162" s="116"/>
      <c r="AS162" s="116"/>
      <c r="AT162" s="116"/>
      <c r="AU162" s="116">
        <v>12</v>
      </c>
      <c r="AV162" s="116"/>
      <c r="AW162" s="116"/>
      <c r="AX162" s="116"/>
      <c r="AY162" s="116"/>
      <c r="AZ162" s="116">
        <v>0</v>
      </c>
      <c r="BA162" s="116"/>
      <c r="BB162" s="116"/>
      <c r="BC162" s="116"/>
      <c r="BD162" s="116"/>
      <c r="BE162" s="116">
        <v>12</v>
      </c>
      <c r="BF162" s="116"/>
      <c r="BG162" s="116"/>
      <c r="BH162" s="116"/>
      <c r="BI162" s="116"/>
      <c r="BJ162" s="116">
        <v>12</v>
      </c>
      <c r="BK162" s="116"/>
      <c r="BL162" s="116"/>
      <c r="BM162" s="116"/>
      <c r="BN162" s="116"/>
      <c r="BO162" s="116">
        <v>0</v>
      </c>
      <c r="BP162" s="116"/>
      <c r="BQ162" s="116"/>
      <c r="BR162" s="116"/>
      <c r="BS162" s="116"/>
      <c r="BT162" s="116">
        <v>12</v>
      </c>
      <c r="BU162" s="116"/>
      <c r="BV162" s="116"/>
      <c r="BW162" s="116"/>
      <c r="BX162" s="116"/>
    </row>
    <row r="163" spans="1:76" s="98" customFormat="1" ht="15" customHeight="1">
      <c r="A163" s="88">
        <v>2</v>
      </c>
      <c r="B163" s="89"/>
      <c r="C163" s="89"/>
      <c r="D163" s="113" t="s">
        <v>226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197</v>
      </c>
      <c r="R163" s="36"/>
      <c r="S163" s="36"/>
      <c r="T163" s="36"/>
      <c r="U163" s="36"/>
      <c r="V163" s="113" t="s">
        <v>200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6">
        <v>225</v>
      </c>
      <c r="AG163" s="116"/>
      <c r="AH163" s="116"/>
      <c r="AI163" s="116"/>
      <c r="AJ163" s="116"/>
      <c r="AK163" s="116">
        <v>0</v>
      </c>
      <c r="AL163" s="116"/>
      <c r="AM163" s="116"/>
      <c r="AN163" s="116"/>
      <c r="AO163" s="116"/>
      <c r="AP163" s="116">
        <v>225</v>
      </c>
      <c r="AQ163" s="116"/>
      <c r="AR163" s="116"/>
      <c r="AS163" s="116"/>
      <c r="AT163" s="116"/>
      <c r="AU163" s="116">
        <v>90</v>
      </c>
      <c r="AV163" s="116"/>
      <c r="AW163" s="116"/>
      <c r="AX163" s="116"/>
      <c r="AY163" s="116"/>
      <c r="AZ163" s="116">
        <v>0</v>
      </c>
      <c r="BA163" s="116"/>
      <c r="BB163" s="116"/>
      <c r="BC163" s="116"/>
      <c r="BD163" s="116"/>
      <c r="BE163" s="116">
        <v>90</v>
      </c>
      <c r="BF163" s="116"/>
      <c r="BG163" s="116"/>
      <c r="BH163" s="116"/>
      <c r="BI163" s="116"/>
      <c r="BJ163" s="116">
        <v>90</v>
      </c>
      <c r="BK163" s="116"/>
      <c r="BL163" s="116"/>
      <c r="BM163" s="116"/>
      <c r="BN163" s="116"/>
      <c r="BO163" s="116">
        <v>0</v>
      </c>
      <c r="BP163" s="116"/>
      <c r="BQ163" s="116"/>
      <c r="BR163" s="116"/>
      <c r="BS163" s="116"/>
      <c r="BT163" s="116">
        <v>90</v>
      </c>
      <c r="BU163" s="116"/>
      <c r="BV163" s="116"/>
      <c r="BW163" s="116"/>
      <c r="BX163" s="116"/>
    </row>
    <row r="164" spans="1:76" s="98" customFormat="1" ht="30" customHeight="1">
      <c r="A164" s="88">
        <v>3</v>
      </c>
      <c r="B164" s="89"/>
      <c r="C164" s="89"/>
      <c r="D164" s="113" t="s">
        <v>227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197</v>
      </c>
      <c r="R164" s="36"/>
      <c r="S164" s="36"/>
      <c r="T164" s="36"/>
      <c r="U164" s="36"/>
      <c r="V164" s="113" t="s">
        <v>200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6">
        <v>29</v>
      </c>
      <c r="AG164" s="116"/>
      <c r="AH164" s="116"/>
      <c r="AI164" s="116"/>
      <c r="AJ164" s="116"/>
      <c r="AK164" s="116">
        <v>0</v>
      </c>
      <c r="AL164" s="116"/>
      <c r="AM164" s="116"/>
      <c r="AN164" s="116"/>
      <c r="AO164" s="116"/>
      <c r="AP164" s="116">
        <v>29</v>
      </c>
      <c r="AQ164" s="116"/>
      <c r="AR164" s="116"/>
      <c r="AS164" s="116"/>
      <c r="AT164" s="116"/>
      <c r="AU164" s="116">
        <v>12</v>
      </c>
      <c r="AV164" s="116"/>
      <c r="AW164" s="116"/>
      <c r="AX164" s="116"/>
      <c r="AY164" s="116"/>
      <c r="AZ164" s="116">
        <v>0</v>
      </c>
      <c r="BA164" s="116"/>
      <c r="BB164" s="116"/>
      <c r="BC164" s="116"/>
      <c r="BD164" s="116"/>
      <c r="BE164" s="116">
        <v>12</v>
      </c>
      <c r="BF164" s="116"/>
      <c r="BG164" s="116"/>
      <c r="BH164" s="116"/>
      <c r="BI164" s="116"/>
      <c r="BJ164" s="116">
        <v>12</v>
      </c>
      <c r="BK164" s="116"/>
      <c r="BL164" s="116"/>
      <c r="BM164" s="116"/>
      <c r="BN164" s="116"/>
      <c r="BO164" s="116">
        <v>0</v>
      </c>
      <c r="BP164" s="116"/>
      <c r="BQ164" s="116"/>
      <c r="BR164" s="116"/>
      <c r="BS164" s="116"/>
      <c r="BT164" s="116">
        <v>12</v>
      </c>
      <c r="BU164" s="116"/>
      <c r="BV164" s="116"/>
      <c r="BW164" s="116"/>
      <c r="BX164" s="116"/>
    </row>
    <row r="165" spans="1:76" s="98" customFormat="1" ht="15" customHeight="1">
      <c r="A165" s="88">
        <v>4</v>
      </c>
      <c r="B165" s="89"/>
      <c r="C165" s="89"/>
      <c r="D165" s="113" t="s">
        <v>228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229</v>
      </c>
      <c r="R165" s="36"/>
      <c r="S165" s="36"/>
      <c r="T165" s="36"/>
      <c r="U165" s="36"/>
      <c r="V165" s="113" t="s">
        <v>200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6">
        <v>28.4</v>
      </c>
      <c r="AG165" s="116"/>
      <c r="AH165" s="116"/>
      <c r="AI165" s="116"/>
      <c r="AJ165" s="116"/>
      <c r="AK165" s="116">
        <v>0</v>
      </c>
      <c r="AL165" s="116"/>
      <c r="AM165" s="116"/>
      <c r="AN165" s="116"/>
      <c r="AO165" s="116"/>
      <c r="AP165" s="116">
        <v>28.4</v>
      </c>
      <c r="AQ165" s="116"/>
      <c r="AR165" s="116"/>
      <c r="AS165" s="116"/>
      <c r="AT165" s="116"/>
      <c r="AU165" s="116">
        <v>28.4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v>28.4</v>
      </c>
      <c r="BF165" s="116"/>
      <c r="BG165" s="116"/>
      <c r="BH165" s="116"/>
      <c r="BI165" s="116"/>
      <c r="BJ165" s="116">
        <v>28.4</v>
      </c>
      <c r="BK165" s="116"/>
      <c r="BL165" s="116"/>
      <c r="BM165" s="116"/>
      <c r="BN165" s="116"/>
      <c r="BO165" s="116">
        <v>0</v>
      </c>
      <c r="BP165" s="116"/>
      <c r="BQ165" s="116"/>
      <c r="BR165" s="116"/>
      <c r="BS165" s="116"/>
      <c r="BT165" s="116">
        <v>28.4</v>
      </c>
      <c r="BU165" s="116"/>
      <c r="BV165" s="116"/>
      <c r="BW165" s="116"/>
      <c r="BX165" s="116"/>
    </row>
    <row r="166" spans="1:76" s="98" customFormat="1" ht="30" customHeight="1">
      <c r="A166" s="88">
        <v>5</v>
      </c>
      <c r="B166" s="89"/>
      <c r="C166" s="89"/>
      <c r="D166" s="113" t="s">
        <v>230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36" t="s">
        <v>229</v>
      </c>
      <c r="R166" s="36"/>
      <c r="S166" s="36"/>
      <c r="T166" s="36"/>
      <c r="U166" s="36"/>
      <c r="V166" s="113" t="s">
        <v>200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6">
        <v>2.2000000000000002</v>
      </c>
      <c r="AG166" s="116"/>
      <c r="AH166" s="116"/>
      <c r="AI166" s="116"/>
      <c r="AJ166" s="116"/>
      <c r="AK166" s="116">
        <v>0</v>
      </c>
      <c r="AL166" s="116"/>
      <c r="AM166" s="116"/>
      <c r="AN166" s="116"/>
      <c r="AO166" s="116"/>
      <c r="AP166" s="116">
        <v>2.2000000000000002</v>
      </c>
      <c r="AQ166" s="116"/>
      <c r="AR166" s="116"/>
      <c r="AS166" s="116"/>
      <c r="AT166" s="116"/>
      <c r="AU166" s="116">
        <v>2.2000000000000002</v>
      </c>
      <c r="AV166" s="116"/>
      <c r="AW166" s="116"/>
      <c r="AX166" s="116"/>
      <c r="AY166" s="116"/>
      <c r="AZ166" s="116">
        <v>0</v>
      </c>
      <c r="BA166" s="116"/>
      <c r="BB166" s="116"/>
      <c r="BC166" s="116"/>
      <c r="BD166" s="116"/>
      <c r="BE166" s="116">
        <v>2.2000000000000002</v>
      </c>
      <c r="BF166" s="116"/>
      <c r="BG166" s="116"/>
      <c r="BH166" s="116"/>
      <c r="BI166" s="116"/>
      <c r="BJ166" s="116">
        <v>2.2000000000000002</v>
      </c>
      <c r="BK166" s="116"/>
      <c r="BL166" s="116"/>
      <c r="BM166" s="116"/>
      <c r="BN166" s="116"/>
      <c r="BO166" s="116">
        <v>0</v>
      </c>
      <c r="BP166" s="116"/>
      <c r="BQ166" s="116"/>
      <c r="BR166" s="116"/>
      <c r="BS166" s="116"/>
      <c r="BT166" s="116">
        <v>2.2000000000000002</v>
      </c>
      <c r="BU166" s="116"/>
      <c r="BV166" s="116"/>
      <c r="BW166" s="116"/>
      <c r="BX166" s="116"/>
    </row>
    <row r="167" spans="1:76" s="98" customFormat="1" ht="15" customHeight="1">
      <c r="A167" s="88">
        <v>6</v>
      </c>
      <c r="B167" s="89"/>
      <c r="C167" s="89"/>
      <c r="D167" s="113" t="s">
        <v>231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232</v>
      </c>
      <c r="R167" s="36"/>
      <c r="S167" s="36"/>
      <c r="T167" s="36"/>
      <c r="U167" s="36"/>
      <c r="V167" s="113" t="s">
        <v>200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6">
        <v>0</v>
      </c>
      <c r="AG167" s="116"/>
      <c r="AH167" s="116"/>
      <c r="AI167" s="116"/>
      <c r="AJ167" s="116"/>
      <c r="AK167" s="116">
        <v>800</v>
      </c>
      <c r="AL167" s="116"/>
      <c r="AM167" s="116"/>
      <c r="AN167" s="116"/>
      <c r="AO167" s="116"/>
      <c r="AP167" s="116">
        <v>800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v>800</v>
      </c>
      <c r="BA167" s="116"/>
      <c r="BB167" s="116"/>
      <c r="BC167" s="116"/>
      <c r="BD167" s="116"/>
      <c r="BE167" s="116">
        <v>800</v>
      </c>
      <c r="BF167" s="116"/>
      <c r="BG167" s="116"/>
      <c r="BH167" s="116"/>
      <c r="BI167" s="116"/>
      <c r="BJ167" s="116">
        <v>0</v>
      </c>
      <c r="BK167" s="116"/>
      <c r="BL167" s="116"/>
      <c r="BM167" s="116"/>
      <c r="BN167" s="116"/>
      <c r="BO167" s="116">
        <v>800</v>
      </c>
      <c r="BP167" s="116"/>
      <c r="BQ167" s="116"/>
      <c r="BR167" s="116"/>
      <c r="BS167" s="116"/>
      <c r="BT167" s="116">
        <v>800</v>
      </c>
      <c r="BU167" s="116"/>
      <c r="BV167" s="116"/>
      <c r="BW167" s="116"/>
      <c r="BX167" s="116"/>
    </row>
    <row r="168" spans="1:76" s="98" customFormat="1" ht="15" customHeight="1">
      <c r="A168" s="88">
        <v>7</v>
      </c>
      <c r="B168" s="89"/>
      <c r="C168" s="89"/>
      <c r="D168" s="113" t="s">
        <v>233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232</v>
      </c>
      <c r="R168" s="36"/>
      <c r="S168" s="36"/>
      <c r="T168" s="36"/>
      <c r="U168" s="36"/>
      <c r="V168" s="113" t="s">
        <v>200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6">
        <v>0</v>
      </c>
      <c r="AG168" s="116"/>
      <c r="AH168" s="116"/>
      <c r="AI168" s="116"/>
      <c r="AJ168" s="116"/>
      <c r="AK168" s="116">
        <v>800</v>
      </c>
      <c r="AL168" s="116"/>
      <c r="AM168" s="116"/>
      <c r="AN168" s="116"/>
      <c r="AO168" s="116"/>
      <c r="AP168" s="116">
        <v>800</v>
      </c>
      <c r="AQ168" s="116"/>
      <c r="AR168" s="116"/>
      <c r="AS168" s="116"/>
      <c r="AT168" s="116"/>
      <c r="AU168" s="116">
        <v>0</v>
      </c>
      <c r="AV168" s="116"/>
      <c r="AW168" s="116"/>
      <c r="AX168" s="116"/>
      <c r="AY168" s="116"/>
      <c r="AZ168" s="116">
        <v>800</v>
      </c>
      <c r="BA168" s="116"/>
      <c r="BB168" s="116"/>
      <c r="BC168" s="116"/>
      <c r="BD168" s="116"/>
      <c r="BE168" s="116">
        <v>800</v>
      </c>
      <c r="BF168" s="116"/>
      <c r="BG168" s="116"/>
      <c r="BH168" s="116"/>
      <c r="BI168" s="116"/>
      <c r="BJ168" s="116">
        <v>0</v>
      </c>
      <c r="BK168" s="116"/>
      <c r="BL168" s="116"/>
      <c r="BM168" s="116"/>
      <c r="BN168" s="116"/>
      <c r="BO168" s="116">
        <v>800</v>
      </c>
      <c r="BP168" s="116"/>
      <c r="BQ168" s="116"/>
      <c r="BR168" s="116"/>
      <c r="BS168" s="116"/>
      <c r="BT168" s="116">
        <v>800</v>
      </c>
      <c r="BU168" s="116"/>
      <c r="BV168" s="116"/>
      <c r="BW168" s="116"/>
      <c r="BX168" s="116"/>
    </row>
    <row r="169" spans="1:76" s="98" customFormat="1" ht="15" customHeight="1">
      <c r="A169" s="88">
        <v>8</v>
      </c>
      <c r="B169" s="89"/>
      <c r="C169" s="89"/>
      <c r="D169" s="113" t="s">
        <v>234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36" t="s">
        <v>232</v>
      </c>
      <c r="R169" s="36"/>
      <c r="S169" s="36"/>
      <c r="T169" s="36"/>
      <c r="U169" s="36"/>
      <c r="V169" s="113" t="s">
        <v>200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6">
        <v>7100</v>
      </c>
      <c r="AG169" s="116"/>
      <c r="AH169" s="116"/>
      <c r="AI169" s="116"/>
      <c r="AJ169" s="116"/>
      <c r="AK169" s="116">
        <v>2400</v>
      </c>
      <c r="AL169" s="116"/>
      <c r="AM169" s="116"/>
      <c r="AN169" s="116"/>
      <c r="AO169" s="116"/>
      <c r="AP169" s="116">
        <v>9500</v>
      </c>
      <c r="AQ169" s="116"/>
      <c r="AR169" s="116"/>
      <c r="AS169" s="116"/>
      <c r="AT169" s="116"/>
      <c r="AU169" s="116">
        <v>8300</v>
      </c>
      <c r="AV169" s="116"/>
      <c r="AW169" s="116"/>
      <c r="AX169" s="116"/>
      <c r="AY169" s="116"/>
      <c r="AZ169" s="116">
        <v>1754</v>
      </c>
      <c r="BA169" s="116"/>
      <c r="BB169" s="116"/>
      <c r="BC169" s="116"/>
      <c r="BD169" s="116"/>
      <c r="BE169" s="116">
        <v>10054</v>
      </c>
      <c r="BF169" s="116"/>
      <c r="BG169" s="116"/>
      <c r="BH169" s="116"/>
      <c r="BI169" s="116"/>
      <c r="BJ169" s="116">
        <v>8300</v>
      </c>
      <c r="BK169" s="116"/>
      <c r="BL169" s="116"/>
      <c r="BM169" s="116"/>
      <c r="BN169" s="116"/>
      <c r="BO169" s="116">
        <v>1754</v>
      </c>
      <c r="BP169" s="116"/>
      <c r="BQ169" s="116"/>
      <c r="BR169" s="116"/>
      <c r="BS169" s="116"/>
      <c r="BT169" s="116">
        <v>10054</v>
      </c>
      <c r="BU169" s="116"/>
      <c r="BV169" s="116"/>
      <c r="BW169" s="116"/>
      <c r="BX169" s="116"/>
    </row>
    <row r="170" spans="1:76" s="98" customFormat="1" ht="15" customHeight="1">
      <c r="A170" s="88">
        <v>9</v>
      </c>
      <c r="B170" s="89"/>
      <c r="C170" s="89"/>
      <c r="D170" s="113" t="s">
        <v>235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36" t="s">
        <v>232</v>
      </c>
      <c r="R170" s="36"/>
      <c r="S170" s="36"/>
      <c r="T170" s="36"/>
      <c r="U170" s="36"/>
      <c r="V170" s="113" t="s">
        <v>236</v>
      </c>
      <c r="W170" s="92"/>
      <c r="X170" s="92"/>
      <c r="Y170" s="92"/>
      <c r="Z170" s="92"/>
      <c r="AA170" s="92"/>
      <c r="AB170" s="92"/>
      <c r="AC170" s="92"/>
      <c r="AD170" s="92"/>
      <c r="AE170" s="93"/>
      <c r="AF170" s="116">
        <v>0</v>
      </c>
      <c r="AG170" s="116"/>
      <c r="AH170" s="116"/>
      <c r="AI170" s="116"/>
      <c r="AJ170" s="116"/>
      <c r="AK170" s="116">
        <v>2400</v>
      </c>
      <c r="AL170" s="116"/>
      <c r="AM170" s="116"/>
      <c r="AN170" s="116"/>
      <c r="AO170" s="116"/>
      <c r="AP170" s="116">
        <v>2400</v>
      </c>
      <c r="AQ170" s="116"/>
      <c r="AR170" s="116"/>
      <c r="AS170" s="116"/>
      <c r="AT170" s="116"/>
      <c r="AU170" s="116">
        <v>0</v>
      </c>
      <c r="AV170" s="116"/>
      <c r="AW170" s="116"/>
      <c r="AX170" s="116"/>
      <c r="AY170" s="116"/>
      <c r="AZ170" s="116">
        <v>1754</v>
      </c>
      <c r="BA170" s="116"/>
      <c r="BB170" s="116"/>
      <c r="BC170" s="116"/>
      <c r="BD170" s="116"/>
      <c r="BE170" s="116">
        <v>1754</v>
      </c>
      <c r="BF170" s="116"/>
      <c r="BG170" s="116"/>
      <c r="BH170" s="116"/>
      <c r="BI170" s="116"/>
      <c r="BJ170" s="116">
        <v>0</v>
      </c>
      <c r="BK170" s="116"/>
      <c r="BL170" s="116"/>
      <c r="BM170" s="116"/>
      <c r="BN170" s="116"/>
      <c r="BO170" s="116">
        <v>1754</v>
      </c>
      <c r="BP170" s="116"/>
      <c r="BQ170" s="116"/>
      <c r="BR170" s="116"/>
      <c r="BS170" s="116"/>
      <c r="BT170" s="116">
        <v>1754</v>
      </c>
      <c r="BU170" s="116"/>
      <c r="BV170" s="116"/>
      <c r="BW170" s="116"/>
      <c r="BX170" s="116"/>
    </row>
    <row r="171" spans="1:76" s="98" customFormat="1" ht="15" customHeight="1">
      <c r="A171" s="88">
        <v>10</v>
      </c>
      <c r="B171" s="89"/>
      <c r="C171" s="89"/>
      <c r="D171" s="113" t="s">
        <v>237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232</v>
      </c>
      <c r="R171" s="36"/>
      <c r="S171" s="36"/>
      <c r="T171" s="36"/>
      <c r="U171" s="36"/>
      <c r="V171" s="113" t="s">
        <v>200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6">
        <v>7100</v>
      </c>
      <c r="AG171" s="116"/>
      <c r="AH171" s="116"/>
      <c r="AI171" s="116"/>
      <c r="AJ171" s="116"/>
      <c r="AK171" s="116">
        <v>0</v>
      </c>
      <c r="AL171" s="116"/>
      <c r="AM171" s="116"/>
      <c r="AN171" s="116"/>
      <c r="AO171" s="116"/>
      <c r="AP171" s="116">
        <v>7100</v>
      </c>
      <c r="AQ171" s="116"/>
      <c r="AR171" s="116"/>
      <c r="AS171" s="116"/>
      <c r="AT171" s="116"/>
      <c r="AU171" s="116">
        <v>8300</v>
      </c>
      <c r="AV171" s="116"/>
      <c r="AW171" s="116"/>
      <c r="AX171" s="116"/>
      <c r="AY171" s="116"/>
      <c r="AZ171" s="116">
        <v>0</v>
      </c>
      <c r="BA171" s="116"/>
      <c r="BB171" s="116"/>
      <c r="BC171" s="116"/>
      <c r="BD171" s="116"/>
      <c r="BE171" s="116">
        <v>8300</v>
      </c>
      <c r="BF171" s="116"/>
      <c r="BG171" s="116"/>
      <c r="BH171" s="116"/>
      <c r="BI171" s="116"/>
      <c r="BJ171" s="116">
        <v>8300</v>
      </c>
      <c r="BK171" s="116"/>
      <c r="BL171" s="116"/>
      <c r="BM171" s="116"/>
      <c r="BN171" s="116"/>
      <c r="BO171" s="116">
        <v>0</v>
      </c>
      <c r="BP171" s="116"/>
      <c r="BQ171" s="116"/>
      <c r="BR171" s="116"/>
      <c r="BS171" s="116"/>
      <c r="BT171" s="116">
        <v>8300</v>
      </c>
      <c r="BU171" s="116"/>
      <c r="BV171" s="116"/>
      <c r="BW171" s="116"/>
      <c r="BX171" s="116"/>
    </row>
    <row r="172" spans="1:76" s="98" customFormat="1" ht="15" customHeight="1">
      <c r="A172" s="88">
        <v>11</v>
      </c>
      <c r="B172" s="89"/>
      <c r="C172" s="89"/>
      <c r="D172" s="113" t="s">
        <v>238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209</v>
      </c>
      <c r="R172" s="36"/>
      <c r="S172" s="36"/>
      <c r="T172" s="36"/>
      <c r="U172" s="36"/>
      <c r="V172" s="113" t="s">
        <v>200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6">
        <v>0</v>
      </c>
      <c r="AG172" s="116"/>
      <c r="AH172" s="116"/>
      <c r="AI172" s="116"/>
      <c r="AJ172" s="116"/>
      <c r="AK172" s="116">
        <v>12000</v>
      </c>
      <c r="AL172" s="116"/>
      <c r="AM172" s="116"/>
      <c r="AN172" s="116"/>
      <c r="AO172" s="116"/>
      <c r="AP172" s="116">
        <v>12000</v>
      </c>
      <c r="AQ172" s="116"/>
      <c r="AR172" s="116"/>
      <c r="AS172" s="116"/>
      <c r="AT172" s="116"/>
      <c r="AU172" s="116">
        <v>0</v>
      </c>
      <c r="AV172" s="116"/>
      <c r="AW172" s="116"/>
      <c r="AX172" s="116"/>
      <c r="AY172" s="116"/>
      <c r="AZ172" s="116">
        <v>63086</v>
      </c>
      <c r="BA172" s="116"/>
      <c r="BB172" s="116"/>
      <c r="BC172" s="116"/>
      <c r="BD172" s="116"/>
      <c r="BE172" s="116">
        <v>63086</v>
      </c>
      <c r="BF172" s="116"/>
      <c r="BG172" s="116"/>
      <c r="BH172" s="116"/>
      <c r="BI172" s="116"/>
      <c r="BJ172" s="116">
        <v>0</v>
      </c>
      <c r="BK172" s="116"/>
      <c r="BL172" s="116"/>
      <c r="BM172" s="116"/>
      <c r="BN172" s="116"/>
      <c r="BO172" s="116">
        <v>30000</v>
      </c>
      <c r="BP172" s="116"/>
      <c r="BQ172" s="116"/>
      <c r="BR172" s="116"/>
      <c r="BS172" s="116"/>
      <c r="BT172" s="116">
        <v>30000</v>
      </c>
      <c r="BU172" s="116"/>
      <c r="BV172" s="116"/>
      <c r="BW172" s="116"/>
      <c r="BX172" s="116"/>
    </row>
    <row r="173" spans="1:76" s="98" customFormat="1" ht="15" customHeight="1">
      <c r="A173" s="88">
        <v>12</v>
      </c>
      <c r="B173" s="89"/>
      <c r="C173" s="89"/>
      <c r="D173" s="113" t="s">
        <v>239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36" t="s">
        <v>209</v>
      </c>
      <c r="R173" s="36"/>
      <c r="S173" s="36"/>
      <c r="T173" s="36"/>
      <c r="U173" s="36"/>
      <c r="V173" s="113" t="s">
        <v>236</v>
      </c>
      <c r="W173" s="92"/>
      <c r="X173" s="92"/>
      <c r="Y173" s="92"/>
      <c r="Z173" s="92"/>
      <c r="AA173" s="92"/>
      <c r="AB173" s="92"/>
      <c r="AC173" s="92"/>
      <c r="AD173" s="92"/>
      <c r="AE173" s="93"/>
      <c r="AF173" s="116">
        <v>0</v>
      </c>
      <c r="AG173" s="116"/>
      <c r="AH173" s="116"/>
      <c r="AI173" s="116"/>
      <c r="AJ173" s="116"/>
      <c r="AK173" s="116">
        <v>12000</v>
      </c>
      <c r="AL173" s="116"/>
      <c r="AM173" s="116"/>
      <c r="AN173" s="116"/>
      <c r="AO173" s="116"/>
      <c r="AP173" s="116">
        <v>12000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v>63086</v>
      </c>
      <c r="BA173" s="116"/>
      <c r="BB173" s="116"/>
      <c r="BC173" s="116"/>
      <c r="BD173" s="116"/>
      <c r="BE173" s="116">
        <v>63086</v>
      </c>
      <c r="BF173" s="116"/>
      <c r="BG173" s="116"/>
      <c r="BH173" s="116"/>
      <c r="BI173" s="116"/>
      <c r="BJ173" s="116">
        <v>0</v>
      </c>
      <c r="BK173" s="116"/>
      <c r="BL173" s="116"/>
      <c r="BM173" s="116"/>
      <c r="BN173" s="116"/>
      <c r="BO173" s="116">
        <v>30000</v>
      </c>
      <c r="BP173" s="116"/>
      <c r="BQ173" s="116"/>
      <c r="BR173" s="116"/>
      <c r="BS173" s="116"/>
      <c r="BT173" s="116">
        <v>30000</v>
      </c>
      <c r="BU173" s="116"/>
      <c r="BV173" s="116"/>
      <c r="BW173" s="116"/>
      <c r="BX173" s="116"/>
    </row>
    <row r="174" spans="1:76" s="98" customFormat="1" ht="15" customHeight="1">
      <c r="A174" s="88">
        <v>13</v>
      </c>
      <c r="B174" s="89"/>
      <c r="C174" s="89"/>
      <c r="D174" s="113" t="s">
        <v>240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36" t="s">
        <v>241</v>
      </c>
      <c r="R174" s="36"/>
      <c r="S174" s="36"/>
      <c r="T174" s="36"/>
      <c r="U174" s="36"/>
      <c r="V174" s="113" t="s">
        <v>200</v>
      </c>
      <c r="W174" s="92"/>
      <c r="X174" s="92"/>
      <c r="Y174" s="92"/>
      <c r="Z174" s="92"/>
      <c r="AA174" s="92"/>
      <c r="AB174" s="92"/>
      <c r="AC174" s="92"/>
      <c r="AD174" s="92"/>
      <c r="AE174" s="93"/>
      <c r="AF174" s="116">
        <v>0</v>
      </c>
      <c r="AG174" s="116"/>
      <c r="AH174" s="116"/>
      <c r="AI174" s="116"/>
      <c r="AJ174" s="116"/>
      <c r="AK174" s="116">
        <v>2400</v>
      </c>
      <c r="AL174" s="116"/>
      <c r="AM174" s="116"/>
      <c r="AN174" s="116"/>
      <c r="AO174" s="116"/>
      <c r="AP174" s="116">
        <v>2400</v>
      </c>
      <c r="AQ174" s="116"/>
      <c r="AR174" s="116"/>
      <c r="AS174" s="116"/>
      <c r="AT174" s="116"/>
      <c r="AU174" s="116">
        <v>0</v>
      </c>
      <c r="AV174" s="116"/>
      <c r="AW174" s="116"/>
      <c r="AX174" s="116"/>
      <c r="AY174" s="116"/>
      <c r="AZ174" s="116">
        <v>3154</v>
      </c>
      <c r="BA174" s="116"/>
      <c r="BB174" s="116"/>
      <c r="BC174" s="116"/>
      <c r="BD174" s="116"/>
      <c r="BE174" s="116">
        <v>3154</v>
      </c>
      <c r="BF174" s="116"/>
      <c r="BG174" s="116"/>
      <c r="BH174" s="116"/>
      <c r="BI174" s="116"/>
      <c r="BJ174" s="116">
        <v>0</v>
      </c>
      <c r="BK174" s="116"/>
      <c r="BL174" s="116"/>
      <c r="BM174" s="116"/>
      <c r="BN174" s="116"/>
      <c r="BO174" s="116">
        <v>1500</v>
      </c>
      <c r="BP174" s="116"/>
      <c r="BQ174" s="116"/>
      <c r="BR174" s="116"/>
      <c r="BS174" s="116"/>
      <c r="BT174" s="116">
        <v>1500</v>
      </c>
      <c r="BU174" s="116"/>
      <c r="BV174" s="116"/>
      <c r="BW174" s="116"/>
      <c r="BX174" s="116"/>
    </row>
    <row r="175" spans="1:76" s="98" customFormat="1" ht="15" customHeight="1">
      <c r="A175" s="88">
        <v>14</v>
      </c>
      <c r="B175" s="89"/>
      <c r="C175" s="89"/>
      <c r="D175" s="113" t="s">
        <v>242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3"/>
      <c r="Q175" s="36" t="s">
        <v>209</v>
      </c>
      <c r="R175" s="36"/>
      <c r="S175" s="36"/>
      <c r="T175" s="36"/>
      <c r="U175" s="36"/>
      <c r="V175" s="113" t="s">
        <v>200</v>
      </c>
      <c r="W175" s="92"/>
      <c r="X175" s="92"/>
      <c r="Y175" s="92"/>
      <c r="Z175" s="92"/>
      <c r="AA175" s="92"/>
      <c r="AB175" s="92"/>
      <c r="AC175" s="92"/>
      <c r="AD175" s="92"/>
      <c r="AE175" s="93"/>
      <c r="AF175" s="116">
        <v>0</v>
      </c>
      <c r="AG175" s="116"/>
      <c r="AH175" s="116"/>
      <c r="AI175" s="116"/>
      <c r="AJ175" s="116"/>
      <c r="AK175" s="116">
        <v>4000</v>
      </c>
      <c r="AL175" s="116"/>
      <c r="AM175" s="116"/>
      <c r="AN175" s="116"/>
      <c r="AO175" s="116"/>
      <c r="AP175" s="116">
        <v>4000</v>
      </c>
      <c r="AQ175" s="116"/>
      <c r="AR175" s="116"/>
      <c r="AS175" s="116"/>
      <c r="AT175" s="116"/>
      <c r="AU175" s="116">
        <v>0</v>
      </c>
      <c r="AV175" s="116"/>
      <c r="AW175" s="116"/>
      <c r="AX175" s="116"/>
      <c r="AY175" s="116"/>
      <c r="AZ175" s="116">
        <v>9000</v>
      </c>
      <c r="BA175" s="116"/>
      <c r="BB175" s="116"/>
      <c r="BC175" s="116"/>
      <c r="BD175" s="116"/>
      <c r="BE175" s="116">
        <v>9000</v>
      </c>
      <c r="BF175" s="116"/>
      <c r="BG175" s="116"/>
      <c r="BH175" s="116"/>
      <c r="BI175" s="116"/>
      <c r="BJ175" s="116">
        <v>0</v>
      </c>
      <c r="BK175" s="116"/>
      <c r="BL175" s="116"/>
      <c r="BM175" s="116"/>
      <c r="BN175" s="116"/>
      <c r="BO175" s="116">
        <v>9000</v>
      </c>
      <c r="BP175" s="116"/>
      <c r="BQ175" s="116"/>
      <c r="BR175" s="116"/>
      <c r="BS175" s="116"/>
      <c r="BT175" s="116">
        <v>9000</v>
      </c>
      <c r="BU175" s="116"/>
      <c r="BV175" s="116"/>
      <c r="BW175" s="116"/>
      <c r="BX175" s="116"/>
    </row>
    <row r="176" spans="1:76" s="98" customFormat="1" ht="45" customHeight="1">
      <c r="A176" s="88">
        <v>15</v>
      </c>
      <c r="B176" s="89"/>
      <c r="C176" s="89"/>
      <c r="D176" s="113" t="s">
        <v>243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36" t="s">
        <v>197</v>
      </c>
      <c r="R176" s="36"/>
      <c r="S176" s="36"/>
      <c r="T176" s="36"/>
      <c r="U176" s="36"/>
      <c r="V176" s="113" t="s">
        <v>244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6">
        <v>0</v>
      </c>
      <c r="AG176" s="116"/>
      <c r="AH176" s="116"/>
      <c r="AI176" s="116"/>
      <c r="AJ176" s="116"/>
      <c r="AK176" s="116">
        <v>14</v>
      </c>
      <c r="AL176" s="116"/>
      <c r="AM176" s="116"/>
      <c r="AN176" s="116"/>
      <c r="AO176" s="116"/>
      <c r="AP176" s="116">
        <v>14</v>
      </c>
      <c r="AQ176" s="116"/>
      <c r="AR176" s="116"/>
      <c r="AS176" s="116"/>
      <c r="AT176" s="116"/>
      <c r="AU176" s="116">
        <v>0</v>
      </c>
      <c r="AV176" s="116"/>
      <c r="AW176" s="116"/>
      <c r="AX176" s="116"/>
      <c r="AY176" s="116"/>
      <c r="AZ176" s="116">
        <v>75</v>
      </c>
      <c r="BA176" s="116"/>
      <c r="BB176" s="116"/>
      <c r="BC176" s="116"/>
      <c r="BD176" s="116"/>
      <c r="BE176" s="116">
        <v>75</v>
      </c>
      <c r="BF176" s="116"/>
      <c r="BG176" s="116"/>
      <c r="BH176" s="116"/>
      <c r="BI176" s="116"/>
      <c r="BJ176" s="116">
        <v>0</v>
      </c>
      <c r="BK176" s="116"/>
      <c r="BL176" s="116"/>
      <c r="BM176" s="116"/>
      <c r="BN176" s="116"/>
      <c r="BO176" s="116">
        <v>35</v>
      </c>
      <c r="BP176" s="116"/>
      <c r="BQ176" s="116"/>
      <c r="BR176" s="116"/>
      <c r="BS176" s="116"/>
      <c r="BT176" s="116">
        <v>35</v>
      </c>
      <c r="BU176" s="116"/>
      <c r="BV176" s="116"/>
      <c r="BW176" s="116"/>
      <c r="BX176" s="116"/>
    </row>
    <row r="177" spans="1:76" s="98" customFormat="1" ht="45" customHeight="1">
      <c r="A177" s="88">
        <v>16</v>
      </c>
      <c r="B177" s="89"/>
      <c r="C177" s="89"/>
      <c r="D177" s="113" t="s">
        <v>245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3"/>
      <c r="Q177" s="36" t="s">
        <v>197</v>
      </c>
      <c r="R177" s="36"/>
      <c r="S177" s="36"/>
      <c r="T177" s="36"/>
      <c r="U177" s="36"/>
      <c r="V177" s="113" t="s">
        <v>244</v>
      </c>
      <c r="W177" s="92"/>
      <c r="X177" s="92"/>
      <c r="Y177" s="92"/>
      <c r="Z177" s="92"/>
      <c r="AA177" s="92"/>
      <c r="AB177" s="92"/>
      <c r="AC177" s="92"/>
      <c r="AD177" s="92"/>
      <c r="AE177" s="93"/>
      <c r="AF177" s="116">
        <v>0</v>
      </c>
      <c r="AG177" s="116"/>
      <c r="AH177" s="116"/>
      <c r="AI177" s="116"/>
      <c r="AJ177" s="116"/>
      <c r="AK177" s="116">
        <v>0</v>
      </c>
      <c r="AL177" s="116"/>
      <c r="AM177" s="116"/>
      <c r="AN177" s="116"/>
      <c r="AO177" s="116"/>
      <c r="AP177" s="116">
        <v>0</v>
      </c>
      <c r="AQ177" s="116"/>
      <c r="AR177" s="116"/>
      <c r="AS177" s="116"/>
      <c r="AT177" s="116"/>
      <c r="AU177" s="116">
        <v>0</v>
      </c>
      <c r="AV177" s="116"/>
      <c r="AW177" s="116"/>
      <c r="AX177" s="116"/>
      <c r="AY177" s="116"/>
      <c r="AZ177" s="116">
        <v>4</v>
      </c>
      <c r="BA177" s="116"/>
      <c r="BB177" s="116"/>
      <c r="BC177" s="116"/>
      <c r="BD177" s="116"/>
      <c r="BE177" s="116">
        <v>4</v>
      </c>
      <c r="BF177" s="116"/>
      <c r="BG177" s="116"/>
      <c r="BH177" s="116"/>
      <c r="BI177" s="116"/>
      <c r="BJ177" s="116">
        <v>0</v>
      </c>
      <c r="BK177" s="116"/>
      <c r="BL177" s="116"/>
      <c r="BM177" s="116"/>
      <c r="BN177" s="116"/>
      <c r="BO177" s="116">
        <v>4</v>
      </c>
      <c r="BP177" s="116"/>
      <c r="BQ177" s="116"/>
      <c r="BR177" s="116"/>
      <c r="BS177" s="116"/>
      <c r="BT177" s="116">
        <v>4</v>
      </c>
      <c r="BU177" s="116"/>
      <c r="BV177" s="116"/>
      <c r="BW177" s="116"/>
      <c r="BX177" s="116"/>
    </row>
    <row r="178" spans="1:76" s="98" customFormat="1" ht="90" customHeight="1">
      <c r="A178" s="88">
        <v>17</v>
      </c>
      <c r="B178" s="89"/>
      <c r="C178" s="89"/>
      <c r="D178" s="113" t="s">
        <v>246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36" t="s">
        <v>197</v>
      </c>
      <c r="R178" s="36"/>
      <c r="S178" s="36"/>
      <c r="T178" s="36"/>
      <c r="U178" s="36"/>
      <c r="V178" s="113" t="s">
        <v>244</v>
      </c>
      <c r="W178" s="92"/>
      <c r="X178" s="92"/>
      <c r="Y178" s="92"/>
      <c r="Z178" s="92"/>
      <c r="AA178" s="92"/>
      <c r="AB178" s="92"/>
      <c r="AC178" s="92"/>
      <c r="AD178" s="92"/>
      <c r="AE178" s="93"/>
      <c r="AF178" s="116">
        <v>1</v>
      </c>
      <c r="AG178" s="116"/>
      <c r="AH178" s="116"/>
      <c r="AI178" s="116"/>
      <c r="AJ178" s="116"/>
      <c r="AK178" s="116">
        <v>0</v>
      </c>
      <c r="AL178" s="116"/>
      <c r="AM178" s="116"/>
      <c r="AN178" s="116"/>
      <c r="AO178" s="116"/>
      <c r="AP178" s="116">
        <v>1</v>
      </c>
      <c r="AQ178" s="116"/>
      <c r="AR178" s="116"/>
      <c r="AS178" s="116"/>
      <c r="AT178" s="116"/>
      <c r="AU178" s="116">
        <v>0</v>
      </c>
      <c r="AV178" s="116"/>
      <c r="AW178" s="116"/>
      <c r="AX178" s="116"/>
      <c r="AY178" s="116"/>
      <c r="AZ178" s="116">
        <v>0</v>
      </c>
      <c r="BA178" s="116"/>
      <c r="BB178" s="116"/>
      <c r="BC178" s="116"/>
      <c r="BD178" s="116"/>
      <c r="BE178" s="116">
        <v>0</v>
      </c>
      <c r="BF178" s="116"/>
      <c r="BG178" s="116"/>
      <c r="BH178" s="116"/>
      <c r="BI178" s="116"/>
      <c r="BJ178" s="116">
        <v>0</v>
      </c>
      <c r="BK178" s="116"/>
      <c r="BL178" s="116"/>
      <c r="BM178" s="116"/>
      <c r="BN178" s="116"/>
      <c r="BO178" s="116">
        <v>0</v>
      </c>
      <c r="BP178" s="116"/>
      <c r="BQ178" s="116"/>
      <c r="BR178" s="116"/>
      <c r="BS178" s="116"/>
      <c r="BT178" s="116">
        <v>0</v>
      </c>
      <c r="BU178" s="116"/>
      <c r="BV178" s="116"/>
      <c r="BW178" s="116"/>
      <c r="BX178" s="116"/>
    </row>
    <row r="179" spans="1:76" s="98" customFormat="1" ht="75" customHeight="1">
      <c r="A179" s="88">
        <v>18</v>
      </c>
      <c r="B179" s="89"/>
      <c r="C179" s="89"/>
      <c r="D179" s="113" t="s">
        <v>247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36" t="s">
        <v>206</v>
      </c>
      <c r="R179" s="36"/>
      <c r="S179" s="36"/>
      <c r="T179" s="36"/>
      <c r="U179" s="36"/>
      <c r="V179" s="113" t="s">
        <v>244</v>
      </c>
      <c r="W179" s="92"/>
      <c r="X179" s="92"/>
      <c r="Y179" s="92"/>
      <c r="Z179" s="92"/>
      <c r="AA179" s="92"/>
      <c r="AB179" s="92"/>
      <c r="AC179" s="92"/>
      <c r="AD179" s="92"/>
      <c r="AE179" s="93"/>
      <c r="AF179" s="116">
        <v>752</v>
      </c>
      <c r="AG179" s="116"/>
      <c r="AH179" s="116"/>
      <c r="AI179" s="116"/>
      <c r="AJ179" s="116"/>
      <c r="AK179" s="116">
        <v>0</v>
      </c>
      <c r="AL179" s="116"/>
      <c r="AM179" s="116"/>
      <c r="AN179" s="116"/>
      <c r="AO179" s="116"/>
      <c r="AP179" s="116">
        <v>752</v>
      </c>
      <c r="AQ179" s="116"/>
      <c r="AR179" s="116"/>
      <c r="AS179" s="116"/>
      <c r="AT179" s="116"/>
      <c r="AU179" s="116">
        <v>0</v>
      </c>
      <c r="AV179" s="116"/>
      <c r="AW179" s="116"/>
      <c r="AX179" s="116"/>
      <c r="AY179" s="116"/>
      <c r="AZ179" s="116">
        <v>0</v>
      </c>
      <c r="BA179" s="116"/>
      <c r="BB179" s="116"/>
      <c r="BC179" s="116"/>
      <c r="BD179" s="116"/>
      <c r="BE179" s="116">
        <v>0</v>
      </c>
      <c r="BF179" s="116"/>
      <c r="BG179" s="116"/>
      <c r="BH179" s="116"/>
      <c r="BI179" s="116"/>
      <c r="BJ179" s="116">
        <v>0</v>
      </c>
      <c r="BK179" s="116"/>
      <c r="BL179" s="116"/>
      <c r="BM179" s="116"/>
      <c r="BN179" s="116"/>
      <c r="BO179" s="116">
        <v>0</v>
      </c>
      <c r="BP179" s="116"/>
      <c r="BQ179" s="116"/>
      <c r="BR179" s="116"/>
      <c r="BS179" s="116"/>
      <c r="BT179" s="116">
        <v>0</v>
      </c>
      <c r="BU179" s="116"/>
      <c r="BV179" s="116"/>
      <c r="BW179" s="116"/>
      <c r="BX179" s="116"/>
    </row>
    <row r="180" spans="1:76" s="98" customFormat="1" ht="30" customHeight="1">
      <c r="A180" s="88">
        <v>19</v>
      </c>
      <c r="B180" s="89"/>
      <c r="C180" s="89"/>
      <c r="D180" s="113" t="s">
        <v>248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36" t="s">
        <v>241</v>
      </c>
      <c r="R180" s="36"/>
      <c r="S180" s="36"/>
      <c r="T180" s="36"/>
      <c r="U180" s="36"/>
      <c r="V180" s="113" t="s">
        <v>244</v>
      </c>
      <c r="W180" s="92"/>
      <c r="X180" s="92"/>
      <c r="Y180" s="92"/>
      <c r="Z180" s="92"/>
      <c r="AA180" s="92"/>
      <c r="AB180" s="92"/>
      <c r="AC180" s="92"/>
      <c r="AD180" s="92"/>
      <c r="AE180" s="93"/>
      <c r="AF180" s="116">
        <v>1</v>
      </c>
      <c r="AG180" s="116"/>
      <c r="AH180" s="116"/>
      <c r="AI180" s="116"/>
      <c r="AJ180" s="116"/>
      <c r="AK180" s="116">
        <v>0</v>
      </c>
      <c r="AL180" s="116"/>
      <c r="AM180" s="116"/>
      <c r="AN180" s="116"/>
      <c r="AO180" s="116"/>
      <c r="AP180" s="116">
        <v>1</v>
      </c>
      <c r="AQ180" s="116"/>
      <c r="AR180" s="116"/>
      <c r="AS180" s="116"/>
      <c r="AT180" s="116"/>
      <c r="AU180" s="116">
        <v>0</v>
      </c>
      <c r="AV180" s="116"/>
      <c r="AW180" s="116"/>
      <c r="AX180" s="116"/>
      <c r="AY180" s="116"/>
      <c r="AZ180" s="116">
        <v>0</v>
      </c>
      <c r="BA180" s="116"/>
      <c r="BB180" s="116"/>
      <c r="BC180" s="116"/>
      <c r="BD180" s="116"/>
      <c r="BE180" s="116">
        <v>0</v>
      </c>
      <c r="BF180" s="116"/>
      <c r="BG180" s="116"/>
      <c r="BH180" s="116"/>
      <c r="BI180" s="116"/>
      <c r="BJ180" s="116">
        <v>0</v>
      </c>
      <c r="BK180" s="116"/>
      <c r="BL180" s="116"/>
      <c r="BM180" s="116"/>
      <c r="BN180" s="116"/>
      <c r="BO180" s="116">
        <v>0</v>
      </c>
      <c r="BP180" s="116"/>
      <c r="BQ180" s="116"/>
      <c r="BR180" s="116"/>
      <c r="BS180" s="116"/>
      <c r="BT180" s="116">
        <v>0</v>
      </c>
      <c r="BU180" s="116"/>
      <c r="BV180" s="116"/>
      <c r="BW180" s="116"/>
      <c r="BX180" s="116"/>
    </row>
    <row r="181" spans="1:76" s="98" customFormat="1" ht="45" customHeight="1">
      <c r="A181" s="88">
        <v>20</v>
      </c>
      <c r="B181" s="89"/>
      <c r="C181" s="89"/>
      <c r="D181" s="113" t="s">
        <v>249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3"/>
      <c r="Q181" s="36" t="s">
        <v>209</v>
      </c>
      <c r="R181" s="36"/>
      <c r="S181" s="36"/>
      <c r="T181" s="36"/>
      <c r="U181" s="36"/>
      <c r="V181" s="113" t="s">
        <v>244</v>
      </c>
      <c r="W181" s="92"/>
      <c r="X181" s="92"/>
      <c r="Y181" s="92"/>
      <c r="Z181" s="92"/>
      <c r="AA181" s="92"/>
      <c r="AB181" s="92"/>
      <c r="AC181" s="92"/>
      <c r="AD181" s="92"/>
      <c r="AE181" s="93"/>
      <c r="AF181" s="116">
        <v>0</v>
      </c>
      <c r="AG181" s="116"/>
      <c r="AH181" s="116"/>
      <c r="AI181" s="116"/>
      <c r="AJ181" s="116"/>
      <c r="AK181" s="116">
        <v>1</v>
      </c>
      <c r="AL181" s="116"/>
      <c r="AM181" s="116"/>
      <c r="AN181" s="116"/>
      <c r="AO181" s="116"/>
      <c r="AP181" s="116">
        <v>1</v>
      </c>
      <c r="AQ181" s="116"/>
      <c r="AR181" s="116"/>
      <c r="AS181" s="116"/>
      <c r="AT181" s="116"/>
      <c r="AU181" s="116">
        <v>0</v>
      </c>
      <c r="AV181" s="116"/>
      <c r="AW181" s="116"/>
      <c r="AX181" s="116"/>
      <c r="AY181" s="116"/>
      <c r="AZ181" s="116">
        <v>0</v>
      </c>
      <c r="BA181" s="116"/>
      <c r="BB181" s="116"/>
      <c r="BC181" s="116"/>
      <c r="BD181" s="116"/>
      <c r="BE181" s="116">
        <v>0</v>
      </c>
      <c r="BF181" s="116"/>
      <c r="BG181" s="116"/>
      <c r="BH181" s="116"/>
      <c r="BI181" s="116"/>
      <c r="BJ181" s="116">
        <v>0</v>
      </c>
      <c r="BK181" s="116"/>
      <c r="BL181" s="116"/>
      <c r="BM181" s="116"/>
      <c r="BN181" s="116"/>
      <c r="BO181" s="116">
        <v>0</v>
      </c>
      <c r="BP181" s="116"/>
      <c r="BQ181" s="116"/>
      <c r="BR181" s="116"/>
      <c r="BS181" s="116"/>
      <c r="BT181" s="116">
        <v>0</v>
      </c>
      <c r="BU181" s="116"/>
      <c r="BV181" s="116"/>
      <c r="BW181" s="116"/>
      <c r="BX181" s="116"/>
    </row>
    <row r="182" spans="1:76" s="98" customFormat="1" ht="90" customHeight="1">
      <c r="A182" s="88">
        <v>21</v>
      </c>
      <c r="B182" s="89"/>
      <c r="C182" s="89"/>
      <c r="D182" s="113" t="s">
        <v>250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  <c r="Q182" s="36" t="s">
        <v>206</v>
      </c>
      <c r="R182" s="36"/>
      <c r="S182" s="36"/>
      <c r="T182" s="36"/>
      <c r="U182" s="36"/>
      <c r="V182" s="113" t="s">
        <v>251</v>
      </c>
      <c r="W182" s="92"/>
      <c r="X182" s="92"/>
      <c r="Y182" s="92"/>
      <c r="Z182" s="92"/>
      <c r="AA182" s="92"/>
      <c r="AB182" s="92"/>
      <c r="AC182" s="92"/>
      <c r="AD182" s="92"/>
      <c r="AE182" s="93"/>
      <c r="AF182" s="116">
        <v>0</v>
      </c>
      <c r="AG182" s="116"/>
      <c r="AH182" s="116"/>
      <c r="AI182" s="116"/>
      <c r="AJ182" s="116"/>
      <c r="AK182" s="116">
        <v>0</v>
      </c>
      <c r="AL182" s="116"/>
      <c r="AM182" s="116"/>
      <c r="AN182" s="116"/>
      <c r="AO182" s="116"/>
      <c r="AP182" s="116">
        <v>0</v>
      </c>
      <c r="AQ182" s="116"/>
      <c r="AR182" s="116"/>
      <c r="AS182" s="116"/>
      <c r="AT182" s="116"/>
      <c r="AU182" s="116">
        <v>0</v>
      </c>
      <c r="AV182" s="116"/>
      <c r="AW182" s="116"/>
      <c r="AX182" s="116"/>
      <c r="AY182" s="116"/>
      <c r="AZ182" s="116">
        <v>0</v>
      </c>
      <c r="BA182" s="116"/>
      <c r="BB182" s="116"/>
      <c r="BC182" s="116"/>
      <c r="BD182" s="116"/>
      <c r="BE182" s="116">
        <v>0</v>
      </c>
      <c r="BF182" s="116"/>
      <c r="BG182" s="116"/>
      <c r="BH182" s="116"/>
      <c r="BI182" s="116"/>
      <c r="BJ182" s="116">
        <v>0</v>
      </c>
      <c r="BK182" s="116"/>
      <c r="BL182" s="116"/>
      <c r="BM182" s="116"/>
      <c r="BN182" s="116"/>
      <c r="BO182" s="116">
        <v>344.3</v>
      </c>
      <c r="BP182" s="116"/>
      <c r="BQ182" s="116"/>
      <c r="BR182" s="116"/>
      <c r="BS182" s="116"/>
      <c r="BT182" s="116">
        <v>344.3</v>
      </c>
      <c r="BU182" s="116"/>
      <c r="BV182" s="116"/>
      <c r="BW182" s="116"/>
      <c r="BX182" s="116"/>
    </row>
    <row r="183" spans="1:76" s="6" customFormat="1" ht="15" customHeight="1">
      <c r="A183" s="86">
        <v>0</v>
      </c>
      <c r="B183" s="84"/>
      <c r="C183" s="84"/>
      <c r="D183" s="112" t="s">
        <v>252</v>
      </c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1"/>
      <c r="Q183" s="110"/>
      <c r="R183" s="110"/>
      <c r="S183" s="110"/>
      <c r="T183" s="110"/>
      <c r="U183" s="110"/>
      <c r="V183" s="112"/>
      <c r="W183" s="100"/>
      <c r="X183" s="100"/>
      <c r="Y183" s="100"/>
      <c r="Z183" s="100"/>
      <c r="AA183" s="100"/>
      <c r="AB183" s="100"/>
      <c r="AC183" s="100"/>
      <c r="AD183" s="100"/>
      <c r="AE183" s="10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</row>
    <row r="184" spans="1:76" s="98" customFormat="1" ht="28.5" customHeight="1">
      <c r="A184" s="88">
        <v>1</v>
      </c>
      <c r="B184" s="89"/>
      <c r="C184" s="89"/>
      <c r="D184" s="113" t="s">
        <v>253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3"/>
      <c r="Q184" s="36" t="s">
        <v>197</v>
      </c>
      <c r="R184" s="36"/>
      <c r="S184" s="36"/>
      <c r="T184" s="36"/>
      <c r="U184" s="36"/>
      <c r="V184" s="113" t="s">
        <v>254</v>
      </c>
      <c r="W184" s="92"/>
      <c r="X184" s="92"/>
      <c r="Y184" s="92"/>
      <c r="Z184" s="92"/>
      <c r="AA184" s="92"/>
      <c r="AB184" s="92"/>
      <c r="AC184" s="92"/>
      <c r="AD184" s="92"/>
      <c r="AE184" s="93"/>
      <c r="AF184" s="116">
        <v>23</v>
      </c>
      <c r="AG184" s="116"/>
      <c r="AH184" s="116"/>
      <c r="AI184" s="116"/>
      <c r="AJ184" s="116"/>
      <c r="AK184" s="116">
        <v>0</v>
      </c>
      <c r="AL184" s="116"/>
      <c r="AM184" s="116"/>
      <c r="AN184" s="116"/>
      <c r="AO184" s="116"/>
      <c r="AP184" s="116">
        <v>23</v>
      </c>
      <c r="AQ184" s="116"/>
      <c r="AR184" s="116"/>
      <c r="AS184" s="116"/>
      <c r="AT184" s="116"/>
      <c r="AU184" s="116">
        <v>10</v>
      </c>
      <c r="AV184" s="116"/>
      <c r="AW184" s="116"/>
      <c r="AX184" s="116"/>
      <c r="AY184" s="116"/>
      <c r="AZ184" s="116">
        <v>0</v>
      </c>
      <c r="BA184" s="116"/>
      <c r="BB184" s="116"/>
      <c r="BC184" s="116"/>
      <c r="BD184" s="116"/>
      <c r="BE184" s="116">
        <v>10</v>
      </c>
      <c r="BF184" s="116"/>
      <c r="BG184" s="116"/>
      <c r="BH184" s="116"/>
      <c r="BI184" s="116"/>
      <c r="BJ184" s="116">
        <v>10</v>
      </c>
      <c r="BK184" s="116"/>
      <c r="BL184" s="116"/>
      <c r="BM184" s="116"/>
      <c r="BN184" s="116"/>
      <c r="BO184" s="116">
        <v>0</v>
      </c>
      <c r="BP184" s="116"/>
      <c r="BQ184" s="116"/>
      <c r="BR184" s="116"/>
      <c r="BS184" s="116"/>
      <c r="BT184" s="116">
        <v>10</v>
      </c>
      <c r="BU184" s="116"/>
      <c r="BV184" s="116"/>
      <c r="BW184" s="116"/>
      <c r="BX184" s="116"/>
    </row>
    <row r="185" spans="1:76" s="98" customFormat="1" ht="15" customHeight="1">
      <c r="A185" s="88">
        <v>2</v>
      </c>
      <c r="B185" s="89"/>
      <c r="C185" s="89"/>
      <c r="D185" s="113" t="s">
        <v>255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3"/>
      <c r="Q185" s="36" t="s">
        <v>209</v>
      </c>
      <c r="R185" s="36"/>
      <c r="S185" s="36"/>
      <c r="T185" s="36"/>
      <c r="U185" s="36"/>
      <c r="V185" s="113" t="s">
        <v>254</v>
      </c>
      <c r="W185" s="92"/>
      <c r="X185" s="92"/>
      <c r="Y185" s="92"/>
      <c r="Z185" s="92"/>
      <c r="AA185" s="92"/>
      <c r="AB185" s="92"/>
      <c r="AC185" s="92"/>
      <c r="AD185" s="92"/>
      <c r="AE185" s="93"/>
      <c r="AF185" s="116">
        <v>0</v>
      </c>
      <c r="AG185" s="116"/>
      <c r="AH185" s="116"/>
      <c r="AI185" s="116"/>
      <c r="AJ185" s="116"/>
      <c r="AK185" s="116">
        <v>5</v>
      </c>
      <c r="AL185" s="116"/>
      <c r="AM185" s="116"/>
      <c r="AN185" s="116"/>
      <c r="AO185" s="116"/>
      <c r="AP185" s="116">
        <v>5</v>
      </c>
      <c r="AQ185" s="116"/>
      <c r="AR185" s="116"/>
      <c r="AS185" s="116"/>
      <c r="AT185" s="116"/>
      <c r="AU185" s="116">
        <v>0</v>
      </c>
      <c r="AV185" s="116"/>
      <c r="AW185" s="116"/>
      <c r="AX185" s="116"/>
      <c r="AY185" s="116"/>
      <c r="AZ185" s="116">
        <v>20</v>
      </c>
      <c r="BA185" s="116"/>
      <c r="BB185" s="116"/>
      <c r="BC185" s="116"/>
      <c r="BD185" s="116"/>
      <c r="BE185" s="116">
        <v>20</v>
      </c>
      <c r="BF185" s="116"/>
      <c r="BG185" s="116"/>
      <c r="BH185" s="116"/>
      <c r="BI185" s="116"/>
      <c r="BJ185" s="116">
        <v>0</v>
      </c>
      <c r="BK185" s="116"/>
      <c r="BL185" s="116"/>
      <c r="BM185" s="116"/>
      <c r="BN185" s="116"/>
      <c r="BO185" s="116">
        <v>20</v>
      </c>
      <c r="BP185" s="116"/>
      <c r="BQ185" s="116"/>
      <c r="BR185" s="116"/>
      <c r="BS185" s="116"/>
      <c r="BT185" s="116">
        <v>20</v>
      </c>
      <c r="BU185" s="116"/>
      <c r="BV185" s="116"/>
      <c r="BW185" s="116"/>
      <c r="BX185" s="116"/>
    </row>
    <row r="186" spans="1:76" s="98" customFormat="1" ht="30" customHeight="1">
      <c r="A186" s="88">
        <v>3</v>
      </c>
      <c r="B186" s="89"/>
      <c r="C186" s="89"/>
      <c r="D186" s="113" t="s">
        <v>256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3"/>
      <c r="Q186" s="36" t="s">
        <v>209</v>
      </c>
      <c r="R186" s="36"/>
      <c r="S186" s="36"/>
      <c r="T186" s="36"/>
      <c r="U186" s="36"/>
      <c r="V186" s="113" t="s">
        <v>254</v>
      </c>
      <c r="W186" s="92"/>
      <c r="X186" s="92"/>
      <c r="Y186" s="92"/>
      <c r="Z186" s="92"/>
      <c r="AA186" s="92"/>
      <c r="AB186" s="92"/>
      <c r="AC186" s="92"/>
      <c r="AD186" s="92"/>
      <c r="AE186" s="93"/>
      <c r="AF186" s="116">
        <v>4061.44</v>
      </c>
      <c r="AG186" s="116"/>
      <c r="AH186" s="116"/>
      <c r="AI186" s="116"/>
      <c r="AJ186" s="116"/>
      <c r="AK186" s="116">
        <v>19</v>
      </c>
      <c r="AL186" s="116"/>
      <c r="AM186" s="116"/>
      <c r="AN186" s="116"/>
      <c r="AO186" s="116"/>
      <c r="AP186" s="116">
        <v>4080.44</v>
      </c>
      <c r="AQ186" s="116"/>
      <c r="AR186" s="116"/>
      <c r="AS186" s="116"/>
      <c r="AT186" s="116"/>
      <c r="AU186" s="116">
        <v>3832</v>
      </c>
      <c r="AV186" s="116"/>
      <c r="AW186" s="116"/>
      <c r="AX186" s="116"/>
      <c r="AY186" s="116"/>
      <c r="AZ186" s="116">
        <v>100</v>
      </c>
      <c r="BA186" s="116"/>
      <c r="BB186" s="116"/>
      <c r="BC186" s="116"/>
      <c r="BD186" s="116"/>
      <c r="BE186" s="116">
        <v>3932</v>
      </c>
      <c r="BF186" s="116"/>
      <c r="BG186" s="116"/>
      <c r="BH186" s="116"/>
      <c r="BI186" s="116"/>
      <c r="BJ186" s="116">
        <v>4477</v>
      </c>
      <c r="BK186" s="116"/>
      <c r="BL186" s="116"/>
      <c r="BM186" s="116"/>
      <c r="BN186" s="116"/>
      <c r="BO186" s="116">
        <v>22</v>
      </c>
      <c r="BP186" s="116"/>
      <c r="BQ186" s="116"/>
      <c r="BR186" s="116"/>
      <c r="BS186" s="116"/>
      <c r="BT186" s="116">
        <v>4499</v>
      </c>
      <c r="BU186" s="116"/>
      <c r="BV186" s="116"/>
      <c r="BW186" s="116"/>
      <c r="BX186" s="116"/>
    </row>
    <row r="187" spans="1:76" s="98" customFormat="1" ht="45" customHeight="1">
      <c r="A187" s="88">
        <v>4</v>
      </c>
      <c r="B187" s="89"/>
      <c r="C187" s="89"/>
      <c r="D187" s="113" t="s">
        <v>257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3"/>
      <c r="Q187" s="36" t="s">
        <v>209</v>
      </c>
      <c r="R187" s="36"/>
      <c r="S187" s="36"/>
      <c r="T187" s="36"/>
      <c r="U187" s="36"/>
      <c r="V187" s="113" t="s">
        <v>254</v>
      </c>
      <c r="W187" s="92"/>
      <c r="X187" s="92"/>
      <c r="Y187" s="92"/>
      <c r="Z187" s="92"/>
      <c r="AA187" s="92"/>
      <c r="AB187" s="92"/>
      <c r="AC187" s="92"/>
      <c r="AD187" s="92"/>
      <c r="AE187" s="93"/>
      <c r="AF187" s="116">
        <v>0</v>
      </c>
      <c r="AG187" s="116"/>
      <c r="AH187" s="116"/>
      <c r="AI187" s="116"/>
      <c r="AJ187" s="116"/>
      <c r="AK187" s="116">
        <v>857.14</v>
      </c>
      <c r="AL187" s="116"/>
      <c r="AM187" s="116"/>
      <c r="AN187" s="116"/>
      <c r="AO187" s="116"/>
      <c r="AP187" s="116">
        <v>857.14</v>
      </c>
      <c r="AQ187" s="116"/>
      <c r="AR187" s="116"/>
      <c r="AS187" s="116"/>
      <c r="AT187" s="116"/>
      <c r="AU187" s="116">
        <v>0</v>
      </c>
      <c r="AV187" s="116"/>
      <c r="AW187" s="116"/>
      <c r="AX187" s="116"/>
      <c r="AY187" s="116"/>
      <c r="AZ187" s="116">
        <v>788</v>
      </c>
      <c r="BA187" s="116"/>
      <c r="BB187" s="116"/>
      <c r="BC187" s="116"/>
      <c r="BD187" s="116"/>
      <c r="BE187" s="116">
        <v>788</v>
      </c>
      <c r="BF187" s="116"/>
      <c r="BG187" s="116"/>
      <c r="BH187" s="116"/>
      <c r="BI187" s="116"/>
      <c r="BJ187" s="116">
        <v>0</v>
      </c>
      <c r="BK187" s="116"/>
      <c r="BL187" s="116"/>
      <c r="BM187" s="116"/>
      <c r="BN187" s="116"/>
      <c r="BO187" s="116">
        <v>0</v>
      </c>
      <c r="BP187" s="116"/>
      <c r="BQ187" s="116"/>
      <c r="BR187" s="116"/>
      <c r="BS187" s="116"/>
      <c r="BT187" s="116">
        <v>0</v>
      </c>
      <c r="BU187" s="116"/>
      <c r="BV187" s="116"/>
      <c r="BW187" s="116"/>
      <c r="BX187" s="116"/>
    </row>
    <row r="188" spans="1:76" s="98" customFormat="1" ht="105" customHeight="1">
      <c r="A188" s="88">
        <v>5</v>
      </c>
      <c r="B188" s="89"/>
      <c r="C188" s="89"/>
      <c r="D188" s="113" t="s">
        <v>258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3"/>
      <c r="Q188" s="36" t="s">
        <v>209</v>
      </c>
      <c r="R188" s="36"/>
      <c r="S188" s="36"/>
      <c r="T188" s="36"/>
      <c r="U188" s="36"/>
      <c r="V188" s="113" t="s">
        <v>254</v>
      </c>
      <c r="W188" s="92"/>
      <c r="X188" s="92"/>
      <c r="Y188" s="92"/>
      <c r="Z188" s="92"/>
      <c r="AA188" s="92"/>
      <c r="AB188" s="92"/>
      <c r="AC188" s="92"/>
      <c r="AD188" s="92"/>
      <c r="AE188" s="93"/>
      <c r="AF188" s="116">
        <v>0</v>
      </c>
      <c r="AG188" s="116"/>
      <c r="AH188" s="116"/>
      <c r="AI188" s="116"/>
      <c r="AJ188" s="116"/>
      <c r="AK188" s="116">
        <v>0</v>
      </c>
      <c r="AL188" s="116"/>
      <c r="AM188" s="116"/>
      <c r="AN188" s="116"/>
      <c r="AO188" s="116"/>
      <c r="AP188" s="116">
        <v>0</v>
      </c>
      <c r="AQ188" s="116"/>
      <c r="AR188" s="116"/>
      <c r="AS188" s="116"/>
      <c r="AT188" s="116"/>
      <c r="AU188" s="116">
        <v>0</v>
      </c>
      <c r="AV188" s="116"/>
      <c r="AW188" s="116"/>
      <c r="AX188" s="116"/>
      <c r="AY188" s="116"/>
      <c r="AZ188" s="116">
        <v>500</v>
      </c>
      <c r="BA188" s="116"/>
      <c r="BB188" s="116"/>
      <c r="BC188" s="116"/>
      <c r="BD188" s="116"/>
      <c r="BE188" s="116">
        <v>500</v>
      </c>
      <c r="BF188" s="116"/>
      <c r="BG188" s="116"/>
      <c r="BH188" s="116"/>
      <c r="BI188" s="116"/>
      <c r="BJ188" s="116">
        <v>0</v>
      </c>
      <c r="BK188" s="116"/>
      <c r="BL188" s="116"/>
      <c r="BM188" s="116"/>
      <c r="BN188" s="116"/>
      <c r="BO188" s="116">
        <v>0</v>
      </c>
      <c r="BP188" s="116"/>
      <c r="BQ188" s="116"/>
      <c r="BR188" s="116"/>
      <c r="BS188" s="116"/>
      <c r="BT188" s="116">
        <v>0</v>
      </c>
      <c r="BU188" s="116"/>
      <c r="BV188" s="116"/>
      <c r="BW188" s="116"/>
      <c r="BX188" s="116"/>
    </row>
    <row r="189" spans="1:76" s="98" customFormat="1" ht="90" customHeight="1">
      <c r="A189" s="88">
        <v>6</v>
      </c>
      <c r="B189" s="89"/>
      <c r="C189" s="89"/>
      <c r="D189" s="113" t="s">
        <v>259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3"/>
      <c r="Q189" s="36" t="s">
        <v>209</v>
      </c>
      <c r="R189" s="36"/>
      <c r="S189" s="36"/>
      <c r="T189" s="36"/>
      <c r="U189" s="36"/>
      <c r="V189" s="113" t="s">
        <v>254</v>
      </c>
      <c r="W189" s="92"/>
      <c r="X189" s="92"/>
      <c r="Y189" s="92"/>
      <c r="Z189" s="92"/>
      <c r="AA189" s="92"/>
      <c r="AB189" s="92"/>
      <c r="AC189" s="92"/>
      <c r="AD189" s="92"/>
      <c r="AE189" s="93"/>
      <c r="AF189" s="116">
        <v>29652</v>
      </c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>
        <v>29652</v>
      </c>
      <c r="AQ189" s="116"/>
      <c r="AR189" s="116"/>
      <c r="AS189" s="116"/>
      <c r="AT189" s="116"/>
      <c r="AU189" s="116">
        <v>0</v>
      </c>
      <c r="AV189" s="116"/>
      <c r="AW189" s="116"/>
      <c r="AX189" s="116"/>
      <c r="AY189" s="116"/>
      <c r="AZ189" s="116">
        <v>0</v>
      </c>
      <c r="BA189" s="116"/>
      <c r="BB189" s="116"/>
      <c r="BC189" s="116"/>
      <c r="BD189" s="116"/>
      <c r="BE189" s="116">
        <v>0</v>
      </c>
      <c r="BF189" s="116"/>
      <c r="BG189" s="116"/>
      <c r="BH189" s="116"/>
      <c r="BI189" s="116"/>
      <c r="BJ189" s="116">
        <v>0</v>
      </c>
      <c r="BK189" s="116"/>
      <c r="BL189" s="116"/>
      <c r="BM189" s="116"/>
      <c r="BN189" s="116"/>
      <c r="BO189" s="116">
        <v>0</v>
      </c>
      <c r="BP189" s="116"/>
      <c r="BQ189" s="116"/>
      <c r="BR189" s="116"/>
      <c r="BS189" s="116"/>
      <c r="BT189" s="116">
        <v>0</v>
      </c>
      <c r="BU189" s="116"/>
      <c r="BV189" s="116"/>
      <c r="BW189" s="116"/>
      <c r="BX189" s="116"/>
    </row>
    <row r="190" spans="1:76" s="98" customFormat="1" ht="105" customHeight="1">
      <c r="A190" s="88">
        <v>7</v>
      </c>
      <c r="B190" s="89"/>
      <c r="C190" s="89"/>
      <c r="D190" s="113" t="s">
        <v>260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3"/>
      <c r="Q190" s="36" t="s">
        <v>209</v>
      </c>
      <c r="R190" s="36"/>
      <c r="S190" s="36"/>
      <c r="T190" s="36"/>
      <c r="U190" s="36"/>
      <c r="V190" s="113" t="s">
        <v>254</v>
      </c>
      <c r="W190" s="92"/>
      <c r="X190" s="92"/>
      <c r="Y190" s="92"/>
      <c r="Z190" s="92"/>
      <c r="AA190" s="92"/>
      <c r="AB190" s="92"/>
      <c r="AC190" s="92"/>
      <c r="AD190" s="92"/>
      <c r="AE190" s="93"/>
      <c r="AF190" s="116">
        <v>230.05</v>
      </c>
      <c r="AG190" s="116"/>
      <c r="AH190" s="116"/>
      <c r="AI190" s="116"/>
      <c r="AJ190" s="116"/>
      <c r="AK190" s="116">
        <v>0</v>
      </c>
      <c r="AL190" s="116"/>
      <c r="AM190" s="116"/>
      <c r="AN190" s="116"/>
      <c r="AO190" s="116"/>
      <c r="AP190" s="116">
        <v>230.05</v>
      </c>
      <c r="AQ190" s="116"/>
      <c r="AR190" s="116"/>
      <c r="AS190" s="116"/>
      <c r="AT190" s="116"/>
      <c r="AU190" s="116">
        <v>0</v>
      </c>
      <c r="AV190" s="116"/>
      <c r="AW190" s="116"/>
      <c r="AX190" s="116"/>
      <c r="AY190" s="116"/>
      <c r="AZ190" s="116">
        <v>0</v>
      </c>
      <c r="BA190" s="116"/>
      <c r="BB190" s="116"/>
      <c r="BC190" s="116"/>
      <c r="BD190" s="116"/>
      <c r="BE190" s="116">
        <v>0</v>
      </c>
      <c r="BF190" s="116"/>
      <c r="BG190" s="116"/>
      <c r="BH190" s="116"/>
      <c r="BI190" s="116"/>
      <c r="BJ190" s="116">
        <v>0</v>
      </c>
      <c r="BK190" s="116"/>
      <c r="BL190" s="116"/>
      <c r="BM190" s="116"/>
      <c r="BN190" s="116"/>
      <c r="BO190" s="116">
        <v>0</v>
      </c>
      <c r="BP190" s="116"/>
      <c r="BQ190" s="116"/>
      <c r="BR190" s="116"/>
      <c r="BS190" s="116"/>
      <c r="BT190" s="116">
        <v>0</v>
      </c>
      <c r="BU190" s="116"/>
      <c r="BV190" s="116"/>
      <c r="BW190" s="116"/>
      <c r="BX190" s="116"/>
    </row>
    <row r="191" spans="1:76" s="98" customFormat="1" ht="30" customHeight="1">
      <c r="A191" s="88">
        <v>8</v>
      </c>
      <c r="B191" s="89"/>
      <c r="C191" s="89"/>
      <c r="D191" s="113" t="s">
        <v>261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3"/>
      <c r="Q191" s="36" t="s">
        <v>209</v>
      </c>
      <c r="R191" s="36"/>
      <c r="S191" s="36"/>
      <c r="T191" s="36"/>
      <c r="U191" s="36"/>
      <c r="V191" s="113" t="s">
        <v>254</v>
      </c>
      <c r="W191" s="92"/>
      <c r="X191" s="92"/>
      <c r="Y191" s="92"/>
      <c r="Z191" s="92"/>
      <c r="AA191" s="92"/>
      <c r="AB191" s="92"/>
      <c r="AC191" s="92"/>
      <c r="AD191" s="92"/>
      <c r="AE191" s="93"/>
      <c r="AF191" s="116">
        <v>6500</v>
      </c>
      <c r="AG191" s="116"/>
      <c r="AH191" s="116"/>
      <c r="AI191" s="116"/>
      <c r="AJ191" s="116"/>
      <c r="AK191" s="116">
        <v>0</v>
      </c>
      <c r="AL191" s="116"/>
      <c r="AM191" s="116"/>
      <c r="AN191" s="116"/>
      <c r="AO191" s="116"/>
      <c r="AP191" s="116">
        <v>6500</v>
      </c>
      <c r="AQ191" s="116"/>
      <c r="AR191" s="116"/>
      <c r="AS191" s="116"/>
      <c r="AT191" s="116"/>
      <c r="AU191" s="116">
        <v>0</v>
      </c>
      <c r="AV191" s="116"/>
      <c r="AW191" s="116"/>
      <c r="AX191" s="116"/>
      <c r="AY191" s="116"/>
      <c r="AZ191" s="116">
        <v>0</v>
      </c>
      <c r="BA191" s="116"/>
      <c r="BB191" s="116"/>
      <c r="BC191" s="116"/>
      <c r="BD191" s="116"/>
      <c r="BE191" s="116">
        <v>0</v>
      </c>
      <c r="BF191" s="116"/>
      <c r="BG191" s="116"/>
      <c r="BH191" s="116"/>
      <c r="BI191" s="116"/>
      <c r="BJ191" s="116">
        <v>0</v>
      </c>
      <c r="BK191" s="116"/>
      <c r="BL191" s="116"/>
      <c r="BM191" s="116"/>
      <c r="BN191" s="116"/>
      <c r="BO191" s="116">
        <v>0</v>
      </c>
      <c r="BP191" s="116"/>
      <c r="BQ191" s="116"/>
      <c r="BR191" s="116"/>
      <c r="BS191" s="116"/>
      <c r="BT191" s="116">
        <v>0</v>
      </c>
      <c r="BU191" s="116"/>
      <c r="BV191" s="116"/>
      <c r="BW191" s="116"/>
      <c r="BX191" s="116"/>
    </row>
    <row r="192" spans="1:76" s="98" customFormat="1" ht="30" customHeight="1">
      <c r="A192" s="88">
        <v>9</v>
      </c>
      <c r="B192" s="89"/>
      <c r="C192" s="89"/>
      <c r="D192" s="113" t="s">
        <v>262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3"/>
      <c r="Q192" s="36" t="s">
        <v>209</v>
      </c>
      <c r="R192" s="36"/>
      <c r="S192" s="36"/>
      <c r="T192" s="36"/>
      <c r="U192" s="36"/>
      <c r="V192" s="113" t="s">
        <v>254</v>
      </c>
      <c r="W192" s="92"/>
      <c r="X192" s="92"/>
      <c r="Y192" s="92"/>
      <c r="Z192" s="92"/>
      <c r="AA192" s="92"/>
      <c r="AB192" s="92"/>
      <c r="AC192" s="92"/>
      <c r="AD192" s="92"/>
      <c r="AE192" s="93"/>
      <c r="AF192" s="116">
        <v>0</v>
      </c>
      <c r="AG192" s="116"/>
      <c r="AH192" s="116"/>
      <c r="AI192" s="116"/>
      <c r="AJ192" s="116"/>
      <c r="AK192" s="116">
        <v>50561</v>
      </c>
      <c r="AL192" s="116"/>
      <c r="AM192" s="116"/>
      <c r="AN192" s="116"/>
      <c r="AO192" s="116"/>
      <c r="AP192" s="116">
        <v>50561</v>
      </c>
      <c r="AQ192" s="116"/>
      <c r="AR192" s="116"/>
      <c r="AS192" s="116"/>
      <c r="AT192" s="116"/>
      <c r="AU192" s="116">
        <v>0</v>
      </c>
      <c r="AV192" s="116"/>
      <c r="AW192" s="116"/>
      <c r="AX192" s="116"/>
      <c r="AY192" s="116"/>
      <c r="AZ192" s="116">
        <v>0</v>
      </c>
      <c r="BA192" s="116"/>
      <c r="BB192" s="116"/>
      <c r="BC192" s="116"/>
      <c r="BD192" s="116"/>
      <c r="BE192" s="116">
        <v>0</v>
      </c>
      <c r="BF192" s="116"/>
      <c r="BG192" s="116"/>
      <c r="BH192" s="116"/>
      <c r="BI192" s="116"/>
      <c r="BJ192" s="116">
        <v>0</v>
      </c>
      <c r="BK192" s="116"/>
      <c r="BL192" s="116"/>
      <c r="BM192" s="116"/>
      <c r="BN192" s="116"/>
      <c r="BO192" s="116">
        <v>0</v>
      </c>
      <c r="BP192" s="116"/>
      <c r="BQ192" s="116"/>
      <c r="BR192" s="116"/>
      <c r="BS192" s="116"/>
      <c r="BT192" s="116">
        <v>0</v>
      </c>
      <c r="BU192" s="116"/>
      <c r="BV192" s="116"/>
      <c r="BW192" s="116"/>
      <c r="BX192" s="116"/>
    </row>
    <row r="193" spans="1:79" s="98" customFormat="1" ht="75" customHeight="1">
      <c r="A193" s="88">
        <v>10</v>
      </c>
      <c r="B193" s="89"/>
      <c r="C193" s="89"/>
      <c r="D193" s="113" t="s">
        <v>263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3"/>
      <c r="Q193" s="36" t="s">
        <v>209</v>
      </c>
      <c r="R193" s="36"/>
      <c r="S193" s="36"/>
      <c r="T193" s="36"/>
      <c r="U193" s="36"/>
      <c r="V193" s="113" t="s">
        <v>254</v>
      </c>
      <c r="W193" s="92"/>
      <c r="X193" s="92"/>
      <c r="Y193" s="92"/>
      <c r="Z193" s="92"/>
      <c r="AA193" s="92"/>
      <c r="AB193" s="92"/>
      <c r="AC193" s="92"/>
      <c r="AD193" s="92"/>
      <c r="AE193" s="93"/>
      <c r="AF193" s="116">
        <v>0</v>
      </c>
      <c r="AG193" s="116"/>
      <c r="AH193" s="116"/>
      <c r="AI193" s="116"/>
      <c r="AJ193" s="116"/>
      <c r="AK193" s="116">
        <v>0</v>
      </c>
      <c r="AL193" s="116"/>
      <c r="AM193" s="116"/>
      <c r="AN193" s="116"/>
      <c r="AO193" s="116"/>
      <c r="AP193" s="116">
        <v>0</v>
      </c>
      <c r="AQ193" s="116"/>
      <c r="AR193" s="116"/>
      <c r="AS193" s="116"/>
      <c r="AT193" s="116"/>
      <c r="AU193" s="116">
        <v>0</v>
      </c>
      <c r="AV193" s="116"/>
      <c r="AW193" s="116"/>
      <c r="AX193" s="116"/>
      <c r="AY193" s="116"/>
      <c r="AZ193" s="116">
        <v>0</v>
      </c>
      <c r="BA193" s="116"/>
      <c r="BB193" s="116"/>
      <c r="BC193" s="116"/>
      <c r="BD193" s="116"/>
      <c r="BE193" s="116">
        <v>0</v>
      </c>
      <c r="BF193" s="116"/>
      <c r="BG193" s="116"/>
      <c r="BH193" s="116"/>
      <c r="BI193" s="116"/>
      <c r="BJ193" s="116">
        <v>0</v>
      </c>
      <c r="BK193" s="116"/>
      <c r="BL193" s="116"/>
      <c r="BM193" s="116"/>
      <c r="BN193" s="116"/>
      <c r="BO193" s="116">
        <v>5808.89</v>
      </c>
      <c r="BP193" s="116"/>
      <c r="BQ193" s="116"/>
      <c r="BR193" s="116"/>
      <c r="BS193" s="116"/>
      <c r="BT193" s="116">
        <v>5808.89</v>
      </c>
      <c r="BU193" s="116"/>
      <c r="BV193" s="116"/>
      <c r="BW193" s="116"/>
      <c r="BX193" s="116"/>
    </row>
    <row r="194" spans="1:79" s="6" customFormat="1" ht="15" customHeight="1">
      <c r="A194" s="86">
        <v>0</v>
      </c>
      <c r="B194" s="84"/>
      <c r="C194" s="84"/>
      <c r="D194" s="112" t="s">
        <v>264</v>
      </c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1"/>
      <c r="Q194" s="110"/>
      <c r="R194" s="110"/>
      <c r="S194" s="110"/>
      <c r="T194" s="110"/>
      <c r="U194" s="110"/>
      <c r="V194" s="112"/>
      <c r="W194" s="100"/>
      <c r="X194" s="100"/>
      <c r="Y194" s="100"/>
      <c r="Z194" s="100"/>
      <c r="AA194" s="100"/>
      <c r="AB194" s="100"/>
      <c r="AC194" s="100"/>
      <c r="AD194" s="100"/>
      <c r="AE194" s="10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</row>
    <row r="195" spans="1:79" s="98" customFormat="1" ht="57" customHeight="1">
      <c r="A195" s="88">
        <v>1</v>
      </c>
      <c r="B195" s="89"/>
      <c r="C195" s="89"/>
      <c r="D195" s="113" t="s">
        <v>265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3"/>
      <c r="Q195" s="36" t="s">
        <v>266</v>
      </c>
      <c r="R195" s="36"/>
      <c r="S195" s="36"/>
      <c r="T195" s="36"/>
      <c r="U195" s="36"/>
      <c r="V195" s="113" t="s">
        <v>254</v>
      </c>
      <c r="W195" s="92"/>
      <c r="X195" s="92"/>
      <c r="Y195" s="92"/>
      <c r="Z195" s="92"/>
      <c r="AA195" s="92"/>
      <c r="AB195" s="92"/>
      <c r="AC195" s="92"/>
      <c r="AD195" s="92"/>
      <c r="AE195" s="93"/>
      <c r="AF195" s="116">
        <v>7</v>
      </c>
      <c r="AG195" s="116"/>
      <c r="AH195" s="116"/>
      <c r="AI195" s="116"/>
      <c r="AJ195" s="116"/>
      <c r="AK195" s="116">
        <v>0</v>
      </c>
      <c r="AL195" s="116"/>
      <c r="AM195" s="116"/>
      <c r="AN195" s="116"/>
      <c r="AO195" s="116"/>
      <c r="AP195" s="116">
        <v>7</v>
      </c>
      <c r="AQ195" s="116"/>
      <c r="AR195" s="116"/>
      <c r="AS195" s="116"/>
      <c r="AT195" s="116"/>
      <c r="AU195" s="116">
        <v>8</v>
      </c>
      <c r="AV195" s="116"/>
      <c r="AW195" s="116"/>
      <c r="AX195" s="116"/>
      <c r="AY195" s="116"/>
      <c r="AZ195" s="116">
        <v>0</v>
      </c>
      <c r="BA195" s="116"/>
      <c r="BB195" s="116"/>
      <c r="BC195" s="116"/>
      <c r="BD195" s="116"/>
      <c r="BE195" s="116">
        <v>8</v>
      </c>
      <c r="BF195" s="116"/>
      <c r="BG195" s="116"/>
      <c r="BH195" s="116"/>
      <c r="BI195" s="116"/>
      <c r="BJ195" s="116">
        <v>0</v>
      </c>
      <c r="BK195" s="116"/>
      <c r="BL195" s="116"/>
      <c r="BM195" s="116"/>
      <c r="BN195" s="116"/>
      <c r="BO195" s="116">
        <v>0</v>
      </c>
      <c r="BP195" s="116"/>
      <c r="BQ195" s="116"/>
      <c r="BR195" s="116"/>
      <c r="BS195" s="116"/>
      <c r="BT195" s="116">
        <v>0</v>
      </c>
      <c r="BU195" s="116"/>
      <c r="BV195" s="116"/>
      <c r="BW195" s="116"/>
      <c r="BX195" s="116"/>
    </row>
    <row r="196" spans="1:79" s="98" customFormat="1" ht="90" customHeight="1">
      <c r="A196" s="88">
        <v>2</v>
      </c>
      <c r="B196" s="89"/>
      <c r="C196" s="89"/>
      <c r="D196" s="113" t="s">
        <v>267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3"/>
      <c r="Q196" s="36" t="s">
        <v>266</v>
      </c>
      <c r="R196" s="36"/>
      <c r="S196" s="36"/>
      <c r="T196" s="36"/>
      <c r="U196" s="36"/>
      <c r="V196" s="113" t="s">
        <v>254</v>
      </c>
      <c r="W196" s="92"/>
      <c r="X196" s="92"/>
      <c r="Y196" s="92"/>
      <c r="Z196" s="92"/>
      <c r="AA196" s="92"/>
      <c r="AB196" s="92"/>
      <c r="AC196" s="92"/>
      <c r="AD196" s="92"/>
      <c r="AE196" s="93"/>
      <c r="AF196" s="116">
        <v>100</v>
      </c>
      <c r="AG196" s="116"/>
      <c r="AH196" s="116"/>
      <c r="AI196" s="116"/>
      <c r="AJ196" s="116"/>
      <c r="AK196" s="116">
        <v>0</v>
      </c>
      <c r="AL196" s="116"/>
      <c r="AM196" s="116"/>
      <c r="AN196" s="116"/>
      <c r="AO196" s="116"/>
      <c r="AP196" s="116">
        <v>100</v>
      </c>
      <c r="AQ196" s="116"/>
      <c r="AR196" s="116"/>
      <c r="AS196" s="116"/>
      <c r="AT196" s="116"/>
      <c r="AU196" s="116">
        <v>0</v>
      </c>
      <c r="AV196" s="116"/>
      <c r="AW196" s="116"/>
      <c r="AX196" s="116"/>
      <c r="AY196" s="116"/>
      <c r="AZ196" s="116">
        <v>0</v>
      </c>
      <c r="BA196" s="116"/>
      <c r="BB196" s="116"/>
      <c r="BC196" s="116"/>
      <c r="BD196" s="116"/>
      <c r="BE196" s="116">
        <v>0</v>
      </c>
      <c r="BF196" s="116"/>
      <c r="BG196" s="116"/>
      <c r="BH196" s="116"/>
      <c r="BI196" s="116"/>
      <c r="BJ196" s="116">
        <v>0</v>
      </c>
      <c r="BK196" s="116"/>
      <c r="BL196" s="116"/>
      <c r="BM196" s="116"/>
      <c r="BN196" s="116"/>
      <c r="BO196" s="116">
        <v>0</v>
      </c>
      <c r="BP196" s="116"/>
      <c r="BQ196" s="116"/>
      <c r="BR196" s="116"/>
      <c r="BS196" s="116"/>
      <c r="BT196" s="116">
        <v>0</v>
      </c>
      <c r="BU196" s="116"/>
      <c r="BV196" s="116"/>
      <c r="BW196" s="116"/>
      <c r="BX196" s="116"/>
    </row>
    <row r="197" spans="1:79" s="98" customFormat="1" ht="90" customHeight="1">
      <c r="A197" s="88">
        <v>3</v>
      </c>
      <c r="B197" s="89"/>
      <c r="C197" s="89"/>
      <c r="D197" s="113" t="s">
        <v>268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3"/>
      <c r="Q197" s="36" t="s">
        <v>266</v>
      </c>
      <c r="R197" s="36"/>
      <c r="S197" s="36"/>
      <c r="T197" s="36"/>
      <c r="U197" s="36"/>
      <c r="V197" s="113" t="s">
        <v>254</v>
      </c>
      <c r="W197" s="92"/>
      <c r="X197" s="92"/>
      <c r="Y197" s="92"/>
      <c r="Z197" s="92"/>
      <c r="AA197" s="92"/>
      <c r="AB197" s="92"/>
      <c r="AC197" s="92"/>
      <c r="AD197" s="92"/>
      <c r="AE197" s="93"/>
      <c r="AF197" s="116">
        <v>100</v>
      </c>
      <c r="AG197" s="116"/>
      <c r="AH197" s="116"/>
      <c r="AI197" s="116"/>
      <c r="AJ197" s="116"/>
      <c r="AK197" s="116">
        <v>0</v>
      </c>
      <c r="AL197" s="116"/>
      <c r="AM197" s="116"/>
      <c r="AN197" s="116"/>
      <c r="AO197" s="116"/>
      <c r="AP197" s="116">
        <v>100</v>
      </c>
      <c r="AQ197" s="116"/>
      <c r="AR197" s="116"/>
      <c r="AS197" s="116"/>
      <c r="AT197" s="116"/>
      <c r="AU197" s="116">
        <v>0</v>
      </c>
      <c r="AV197" s="116"/>
      <c r="AW197" s="116"/>
      <c r="AX197" s="116"/>
      <c r="AY197" s="116"/>
      <c r="AZ197" s="116">
        <v>0</v>
      </c>
      <c r="BA197" s="116"/>
      <c r="BB197" s="116"/>
      <c r="BC197" s="116"/>
      <c r="BD197" s="116"/>
      <c r="BE197" s="116">
        <v>0</v>
      </c>
      <c r="BF197" s="116"/>
      <c r="BG197" s="116"/>
      <c r="BH197" s="116"/>
      <c r="BI197" s="116"/>
      <c r="BJ197" s="116">
        <v>0</v>
      </c>
      <c r="BK197" s="116"/>
      <c r="BL197" s="116"/>
      <c r="BM197" s="116"/>
      <c r="BN197" s="116"/>
      <c r="BO197" s="116">
        <v>0</v>
      </c>
      <c r="BP197" s="116"/>
      <c r="BQ197" s="116"/>
      <c r="BR197" s="116"/>
      <c r="BS197" s="116"/>
      <c r="BT197" s="116">
        <v>0</v>
      </c>
      <c r="BU197" s="116"/>
      <c r="BV197" s="116"/>
      <c r="BW197" s="116"/>
      <c r="BX197" s="116"/>
    </row>
    <row r="198" spans="1:79" s="98" customFormat="1" ht="75" customHeight="1">
      <c r="A198" s="88">
        <v>4</v>
      </c>
      <c r="B198" s="89"/>
      <c r="C198" s="89"/>
      <c r="D198" s="113" t="s">
        <v>269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3"/>
      <c r="Q198" s="36" t="s">
        <v>266</v>
      </c>
      <c r="R198" s="36"/>
      <c r="S198" s="36"/>
      <c r="T198" s="36"/>
      <c r="U198" s="36"/>
      <c r="V198" s="113" t="s">
        <v>254</v>
      </c>
      <c r="W198" s="92"/>
      <c r="X198" s="92"/>
      <c r="Y198" s="92"/>
      <c r="Z198" s="92"/>
      <c r="AA198" s="92"/>
      <c r="AB198" s="92"/>
      <c r="AC198" s="92"/>
      <c r="AD198" s="92"/>
      <c r="AE198" s="93"/>
      <c r="AF198" s="116">
        <v>100</v>
      </c>
      <c r="AG198" s="116"/>
      <c r="AH198" s="116"/>
      <c r="AI198" s="116"/>
      <c r="AJ198" s="116"/>
      <c r="AK198" s="116">
        <v>0</v>
      </c>
      <c r="AL198" s="116"/>
      <c r="AM198" s="116"/>
      <c r="AN198" s="116"/>
      <c r="AO198" s="116"/>
      <c r="AP198" s="116">
        <v>100</v>
      </c>
      <c r="AQ198" s="116"/>
      <c r="AR198" s="116"/>
      <c r="AS198" s="116"/>
      <c r="AT198" s="116"/>
      <c r="AU198" s="116">
        <v>0</v>
      </c>
      <c r="AV198" s="116"/>
      <c r="AW198" s="116"/>
      <c r="AX198" s="116"/>
      <c r="AY198" s="116"/>
      <c r="AZ198" s="116">
        <v>0</v>
      </c>
      <c r="BA198" s="116"/>
      <c r="BB198" s="116"/>
      <c r="BC198" s="116"/>
      <c r="BD198" s="116"/>
      <c r="BE198" s="116">
        <v>0</v>
      </c>
      <c r="BF198" s="116"/>
      <c r="BG198" s="116"/>
      <c r="BH198" s="116"/>
      <c r="BI198" s="116"/>
      <c r="BJ198" s="116">
        <v>0</v>
      </c>
      <c r="BK198" s="116"/>
      <c r="BL198" s="116"/>
      <c r="BM198" s="116"/>
      <c r="BN198" s="116"/>
      <c r="BO198" s="116">
        <v>0</v>
      </c>
      <c r="BP198" s="116"/>
      <c r="BQ198" s="116"/>
      <c r="BR198" s="116"/>
      <c r="BS198" s="116"/>
      <c r="BT198" s="116">
        <v>0</v>
      </c>
      <c r="BU198" s="116"/>
      <c r="BV198" s="116"/>
      <c r="BW198" s="116"/>
      <c r="BX198" s="116"/>
    </row>
    <row r="199" spans="1:79" s="98" customFormat="1" ht="30" customHeight="1">
      <c r="A199" s="88">
        <v>5</v>
      </c>
      <c r="B199" s="89"/>
      <c r="C199" s="89"/>
      <c r="D199" s="113" t="s">
        <v>270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3"/>
      <c r="Q199" s="36" t="s">
        <v>266</v>
      </c>
      <c r="R199" s="36"/>
      <c r="S199" s="36"/>
      <c r="T199" s="36"/>
      <c r="U199" s="36"/>
      <c r="V199" s="113" t="s">
        <v>254</v>
      </c>
      <c r="W199" s="92"/>
      <c r="X199" s="92"/>
      <c r="Y199" s="92"/>
      <c r="Z199" s="92"/>
      <c r="AA199" s="92"/>
      <c r="AB199" s="92"/>
      <c r="AC199" s="92"/>
      <c r="AD199" s="92"/>
      <c r="AE199" s="93"/>
      <c r="AF199" s="116">
        <v>100</v>
      </c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>
        <v>100</v>
      </c>
      <c r="AQ199" s="116"/>
      <c r="AR199" s="116"/>
      <c r="AS199" s="116"/>
      <c r="AT199" s="116"/>
      <c r="AU199" s="116">
        <v>0</v>
      </c>
      <c r="AV199" s="116"/>
      <c r="AW199" s="116"/>
      <c r="AX199" s="116"/>
      <c r="AY199" s="116"/>
      <c r="AZ199" s="116">
        <v>0</v>
      </c>
      <c r="BA199" s="116"/>
      <c r="BB199" s="116"/>
      <c r="BC199" s="116"/>
      <c r="BD199" s="116"/>
      <c r="BE199" s="116">
        <v>0</v>
      </c>
      <c r="BF199" s="116"/>
      <c r="BG199" s="116"/>
      <c r="BH199" s="116"/>
      <c r="BI199" s="116"/>
      <c r="BJ199" s="116">
        <v>0</v>
      </c>
      <c r="BK199" s="116"/>
      <c r="BL199" s="116"/>
      <c r="BM199" s="116"/>
      <c r="BN199" s="116"/>
      <c r="BO199" s="116">
        <v>0</v>
      </c>
      <c r="BP199" s="116"/>
      <c r="BQ199" s="116"/>
      <c r="BR199" s="116"/>
      <c r="BS199" s="116"/>
      <c r="BT199" s="116">
        <v>0</v>
      </c>
      <c r="BU199" s="116"/>
      <c r="BV199" s="116"/>
      <c r="BW199" s="116"/>
      <c r="BX199" s="116"/>
    </row>
    <row r="200" spans="1:79" s="98" customFormat="1" ht="30" customHeight="1">
      <c r="A200" s="88">
        <v>6</v>
      </c>
      <c r="B200" s="89"/>
      <c r="C200" s="89"/>
      <c r="D200" s="113" t="s">
        <v>271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3"/>
      <c r="Q200" s="36" t="s">
        <v>266</v>
      </c>
      <c r="R200" s="36"/>
      <c r="S200" s="36"/>
      <c r="T200" s="36"/>
      <c r="U200" s="36"/>
      <c r="V200" s="113" t="s">
        <v>254</v>
      </c>
      <c r="W200" s="92"/>
      <c r="X200" s="92"/>
      <c r="Y200" s="92"/>
      <c r="Z200" s="92"/>
      <c r="AA200" s="92"/>
      <c r="AB200" s="92"/>
      <c r="AC200" s="92"/>
      <c r="AD200" s="92"/>
      <c r="AE200" s="93"/>
      <c r="AF200" s="116">
        <v>0</v>
      </c>
      <c r="AG200" s="116"/>
      <c r="AH200" s="116"/>
      <c r="AI200" s="116"/>
      <c r="AJ200" s="116"/>
      <c r="AK200" s="116">
        <v>100</v>
      </c>
      <c r="AL200" s="116"/>
      <c r="AM200" s="116"/>
      <c r="AN200" s="116"/>
      <c r="AO200" s="116"/>
      <c r="AP200" s="116">
        <v>100</v>
      </c>
      <c r="AQ200" s="116"/>
      <c r="AR200" s="116"/>
      <c r="AS200" s="116"/>
      <c r="AT200" s="116"/>
      <c r="AU200" s="116">
        <v>0</v>
      </c>
      <c r="AV200" s="116"/>
      <c r="AW200" s="116"/>
      <c r="AX200" s="116"/>
      <c r="AY200" s="116"/>
      <c r="AZ200" s="116">
        <v>0</v>
      </c>
      <c r="BA200" s="116"/>
      <c r="BB200" s="116"/>
      <c r="BC200" s="116"/>
      <c r="BD200" s="116"/>
      <c r="BE200" s="116">
        <v>0</v>
      </c>
      <c r="BF200" s="116"/>
      <c r="BG200" s="116"/>
      <c r="BH200" s="116"/>
      <c r="BI200" s="116"/>
      <c r="BJ200" s="116">
        <v>0</v>
      </c>
      <c r="BK200" s="116"/>
      <c r="BL200" s="116"/>
      <c r="BM200" s="116"/>
      <c r="BN200" s="116"/>
      <c r="BO200" s="116">
        <v>0</v>
      </c>
      <c r="BP200" s="116"/>
      <c r="BQ200" s="116"/>
      <c r="BR200" s="116"/>
      <c r="BS200" s="116"/>
      <c r="BT200" s="116">
        <v>0</v>
      </c>
      <c r="BU200" s="116"/>
      <c r="BV200" s="116"/>
      <c r="BW200" s="116"/>
      <c r="BX200" s="116"/>
    </row>
    <row r="201" spans="1:79" s="98" customFormat="1" ht="60" customHeight="1">
      <c r="A201" s="88">
        <v>7</v>
      </c>
      <c r="B201" s="89"/>
      <c r="C201" s="89"/>
      <c r="D201" s="113" t="s">
        <v>272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3"/>
      <c r="Q201" s="36" t="s">
        <v>266</v>
      </c>
      <c r="R201" s="36"/>
      <c r="S201" s="36"/>
      <c r="T201" s="36"/>
      <c r="U201" s="36"/>
      <c r="V201" s="113" t="s">
        <v>254</v>
      </c>
      <c r="W201" s="92"/>
      <c r="X201" s="92"/>
      <c r="Y201" s="92"/>
      <c r="Z201" s="92"/>
      <c r="AA201" s="92"/>
      <c r="AB201" s="92"/>
      <c r="AC201" s="92"/>
      <c r="AD201" s="92"/>
      <c r="AE201" s="93"/>
      <c r="AF201" s="116">
        <v>0</v>
      </c>
      <c r="AG201" s="116"/>
      <c r="AH201" s="116"/>
      <c r="AI201" s="116"/>
      <c r="AJ201" s="116"/>
      <c r="AK201" s="116">
        <v>0</v>
      </c>
      <c r="AL201" s="116"/>
      <c r="AM201" s="116"/>
      <c r="AN201" s="116"/>
      <c r="AO201" s="116"/>
      <c r="AP201" s="116">
        <v>0</v>
      </c>
      <c r="AQ201" s="116"/>
      <c r="AR201" s="116"/>
      <c r="AS201" s="116"/>
      <c r="AT201" s="116"/>
      <c r="AU201" s="116">
        <v>0</v>
      </c>
      <c r="AV201" s="116"/>
      <c r="AW201" s="116"/>
      <c r="AX201" s="116"/>
      <c r="AY201" s="116"/>
      <c r="AZ201" s="116">
        <v>0</v>
      </c>
      <c r="BA201" s="116"/>
      <c r="BB201" s="116"/>
      <c r="BC201" s="116"/>
      <c r="BD201" s="116"/>
      <c r="BE201" s="116">
        <v>0</v>
      </c>
      <c r="BF201" s="116"/>
      <c r="BG201" s="116"/>
      <c r="BH201" s="116"/>
      <c r="BI201" s="116"/>
      <c r="BJ201" s="116">
        <v>0</v>
      </c>
      <c r="BK201" s="116"/>
      <c r="BL201" s="116"/>
      <c r="BM201" s="116"/>
      <c r="BN201" s="116"/>
      <c r="BO201" s="116">
        <v>100</v>
      </c>
      <c r="BP201" s="116"/>
      <c r="BQ201" s="116"/>
      <c r="BR201" s="116"/>
      <c r="BS201" s="116"/>
      <c r="BT201" s="116">
        <v>100</v>
      </c>
      <c r="BU201" s="116"/>
      <c r="BV201" s="116"/>
      <c r="BW201" s="116"/>
      <c r="BX201" s="116"/>
    </row>
    <row r="203" spans="1:79" ht="14.25" customHeight="1">
      <c r="A203" s="42" t="s">
        <v>333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79" ht="23.1" customHeight="1">
      <c r="A204" s="60" t="s">
        <v>6</v>
      </c>
      <c r="B204" s="61"/>
      <c r="C204" s="61"/>
      <c r="D204" s="36" t="s">
        <v>9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 t="s">
        <v>8</v>
      </c>
      <c r="R204" s="36"/>
      <c r="S204" s="36"/>
      <c r="T204" s="36"/>
      <c r="U204" s="36"/>
      <c r="V204" s="36" t="s">
        <v>7</v>
      </c>
      <c r="W204" s="36"/>
      <c r="X204" s="36"/>
      <c r="Y204" s="36"/>
      <c r="Z204" s="36"/>
      <c r="AA204" s="36"/>
      <c r="AB204" s="36"/>
      <c r="AC204" s="36"/>
      <c r="AD204" s="36"/>
      <c r="AE204" s="36"/>
      <c r="AF204" s="30" t="s">
        <v>324</v>
      </c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2"/>
      <c r="AU204" s="30" t="s">
        <v>329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2"/>
    </row>
    <row r="205" spans="1:79" ht="28.5" customHeight="1">
      <c r="A205" s="63"/>
      <c r="B205" s="64"/>
      <c r="C205" s="6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 t="s">
        <v>4</v>
      </c>
      <c r="AG205" s="36"/>
      <c r="AH205" s="36"/>
      <c r="AI205" s="36"/>
      <c r="AJ205" s="36"/>
      <c r="AK205" s="36" t="s">
        <v>3</v>
      </c>
      <c r="AL205" s="36"/>
      <c r="AM205" s="36"/>
      <c r="AN205" s="36"/>
      <c r="AO205" s="36"/>
      <c r="AP205" s="36" t="s">
        <v>123</v>
      </c>
      <c r="AQ205" s="36"/>
      <c r="AR205" s="36"/>
      <c r="AS205" s="36"/>
      <c r="AT205" s="36"/>
      <c r="AU205" s="36" t="s">
        <v>4</v>
      </c>
      <c r="AV205" s="36"/>
      <c r="AW205" s="36"/>
      <c r="AX205" s="36"/>
      <c r="AY205" s="36"/>
      <c r="AZ205" s="36" t="s">
        <v>3</v>
      </c>
      <c r="BA205" s="36"/>
      <c r="BB205" s="36"/>
      <c r="BC205" s="36"/>
      <c r="BD205" s="36"/>
      <c r="BE205" s="36" t="s">
        <v>90</v>
      </c>
      <c r="BF205" s="36"/>
      <c r="BG205" s="36"/>
      <c r="BH205" s="36"/>
      <c r="BI205" s="36"/>
    </row>
    <row r="206" spans="1:79" ht="15" customHeight="1">
      <c r="A206" s="30">
        <v>1</v>
      </c>
      <c r="B206" s="31"/>
      <c r="C206" s="31"/>
      <c r="D206" s="36">
        <v>2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>
        <v>3</v>
      </c>
      <c r="R206" s="36"/>
      <c r="S206" s="36"/>
      <c r="T206" s="36"/>
      <c r="U206" s="36"/>
      <c r="V206" s="36">
        <v>4</v>
      </c>
      <c r="W206" s="36"/>
      <c r="X206" s="36"/>
      <c r="Y206" s="36"/>
      <c r="Z206" s="36"/>
      <c r="AA206" s="36"/>
      <c r="AB206" s="36"/>
      <c r="AC206" s="36"/>
      <c r="AD206" s="36"/>
      <c r="AE206" s="36"/>
      <c r="AF206" s="36">
        <v>5</v>
      </c>
      <c r="AG206" s="36"/>
      <c r="AH206" s="36"/>
      <c r="AI206" s="36"/>
      <c r="AJ206" s="36"/>
      <c r="AK206" s="36">
        <v>6</v>
      </c>
      <c r="AL206" s="36"/>
      <c r="AM206" s="36"/>
      <c r="AN206" s="36"/>
      <c r="AO206" s="36"/>
      <c r="AP206" s="36">
        <v>7</v>
      </c>
      <c r="AQ206" s="36"/>
      <c r="AR206" s="36"/>
      <c r="AS206" s="36"/>
      <c r="AT206" s="36"/>
      <c r="AU206" s="36">
        <v>8</v>
      </c>
      <c r="AV206" s="36"/>
      <c r="AW206" s="36"/>
      <c r="AX206" s="36"/>
      <c r="AY206" s="36"/>
      <c r="AZ206" s="36">
        <v>9</v>
      </c>
      <c r="BA206" s="36"/>
      <c r="BB206" s="36"/>
      <c r="BC206" s="36"/>
      <c r="BD206" s="36"/>
      <c r="BE206" s="36">
        <v>10</v>
      </c>
      <c r="BF206" s="36"/>
      <c r="BG206" s="36"/>
      <c r="BH206" s="36"/>
      <c r="BI206" s="36"/>
    </row>
    <row r="207" spans="1:79" ht="15.75" hidden="1" customHeight="1">
      <c r="A207" s="33" t="s">
        <v>154</v>
      </c>
      <c r="B207" s="34"/>
      <c r="C207" s="34"/>
      <c r="D207" s="36" t="s">
        <v>57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 t="s">
        <v>70</v>
      </c>
      <c r="R207" s="36"/>
      <c r="S207" s="36"/>
      <c r="T207" s="36"/>
      <c r="U207" s="36"/>
      <c r="V207" s="36" t="s">
        <v>71</v>
      </c>
      <c r="W207" s="36"/>
      <c r="X207" s="36"/>
      <c r="Y207" s="36"/>
      <c r="Z207" s="36"/>
      <c r="AA207" s="36"/>
      <c r="AB207" s="36"/>
      <c r="AC207" s="36"/>
      <c r="AD207" s="36"/>
      <c r="AE207" s="36"/>
      <c r="AF207" s="38" t="s">
        <v>107</v>
      </c>
      <c r="AG207" s="38"/>
      <c r="AH207" s="38"/>
      <c r="AI207" s="38"/>
      <c r="AJ207" s="38"/>
      <c r="AK207" s="37" t="s">
        <v>108</v>
      </c>
      <c r="AL207" s="37"/>
      <c r="AM207" s="37"/>
      <c r="AN207" s="37"/>
      <c r="AO207" s="37"/>
      <c r="AP207" s="44" t="s">
        <v>195</v>
      </c>
      <c r="AQ207" s="44"/>
      <c r="AR207" s="44"/>
      <c r="AS207" s="44"/>
      <c r="AT207" s="44"/>
      <c r="AU207" s="38" t="s">
        <v>109</v>
      </c>
      <c r="AV207" s="38"/>
      <c r="AW207" s="38"/>
      <c r="AX207" s="38"/>
      <c r="AY207" s="38"/>
      <c r="AZ207" s="37" t="s">
        <v>110</v>
      </c>
      <c r="BA207" s="37"/>
      <c r="BB207" s="37"/>
      <c r="BC207" s="37"/>
      <c r="BD207" s="37"/>
      <c r="BE207" s="44" t="s">
        <v>195</v>
      </c>
      <c r="BF207" s="44"/>
      <c r="BG207" s="44"/>
      <c r="BH207" s="44"/>
      <c r="BI207" s="44"/>
      <c r="CA207" t="s">
        <v>39</v>
      </c>
    </row>
    <row r="208" spans="1:79" s="6" customFormat="1" ht="14.25">
      <c r="A208" s="86">
        <v>0</v>
      </c>
      <c r="B208" s="84"/>
      <c r="C208" s="84"/>
      <c r="D208" s="110" t="s">
        <v>194</v>
      </c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CA208" s="6" t="s">
        <v>40</v>
      </c>
    </row>
    <row r="209" spans="1:61" s="98" customFormat="1" ht="14.25" customHeight="1">
      <c r="A209" s="88">
        <v>1</v>
      </c>
      <c r="B209" s="89"/>
      <c r="C209" s="89"/>
      <c r="D209" s="113" t="s">
        <v>196</v>
      </c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5"/>
      <c r="Q209" s="36" t="s">
        <v>197</v>
      </c>
      <c r="R209" s="36"/>
      <c r="S209" s="36"/>
      <c r="T209" s="36"/>
      <c r="U209" s="36"/>
      <c r="V209" s="36" t="s">
        <v>198</v>
      </c>
      <c r="W209" s="36"/>
      <c r="X209" s="36"/>
      <c r="Y209" s="36"/>
      <c r="Z209" s="36"/>
      <c r="AA209" s="36"/>
      <c r="AB209" s="36"/>
      <c r="AC209" s="36"/>
      <c r="AD209" s="36"/>
      <c r="AE209" s="36"/>
      <c r="AF209" s="116">
        <v>1</v>
      </c>
      <c r="AG209" s="116"/>
      <c r="AH209" s="116"/>
      <c r="AI209" s="116"/>
      <c r="AJ209" s="116"/>
      <c r="AK209" s="116">
        <v>0</v>
      </c>
      <c r="AL209" s="116"/>
      <c r="AM209" s="116"/>
      <c r="AN209" s="116"/>
      <c r="AO209" s="116"/>
      <c r="AP209" s="116">
        <v>1</v>
      </c>
      <c r="AQ209" s="116"/>
      <c r="AR209" s="116"/>
      <c r="AS209" s="116"/>
      <c r="AT209" s="116"/>
      <c r="AU209" s="116">
        <v>1</v>
      </c>
      <c r="AV209" s="116"/>
      <c r="AW209" s="116"/>
      <c r="AX209" s="116"/>
      <c r="AY209" s="116"/>
      <c r="AZ209" s="116">
        <v>0</v>
      </c>
      <c r="BA209" s="116"/>
      <c r="BB209" s="116"/>
      <c r="BC209" s="116"/>
      <c r="BD209" s="116"/>
      <c r="BE209" s="116">
        <v>1</v>
      </c>
      <c r="BF209" s="116"/>
      <c r="BG209" s="116"/>
      <c r="BH209" s="116"/>
      <c r="BI209" s="116"/>
    </row>
    <row r="210" spans="1:61" s="98" customFormat="1" ht="15" customHeight="1">
      <c r="A210" s="88">
        <v>2</v>
      </c>
      <c r="B210" s="89"/>
      <c r="C210" s="89"/>
      <c r="D210" s="113" t="s">
        <v>199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3"/>
      <c r="Q210" s="36" t="s">
        <v>197</v>
      </c>
      <c r="R210" s="36"/>
      <c r="S210" s="36"/>
      <c r="T210" s="36"/>
      <c r="U210" s="36"/>
      <c r="V210" s="113" t="s">
        <v>200</v>
      </c>
      <c r="W210" s="114"/>
      <c r="X210" s="114"/>
      <c r="Y210" s="114"/>
      <c r="Z210" s="114"/>
      <c r="AA210" s="114"/>
      <c r="AB210" s="114"/>
      <c r="AC210" s="114"/>
      <c r="AD210" s="114"/>
      <c r="AE210" s="115"/>
      <c r="AF210" s="116">
        <v>6</v>
      </c>
      <c r="AG210" s="116"/>
      <c r="AH210" s="116"/>
      <c r="AI210" s="116"/>
      <c r="AJ210" s="116"/>
      <c r="AK210" s="116">
        <v>0</v>
      </c>
      <c r="AL210" s="116"/>
      <c r="AM210" s="116"/>
      <c r="AN210" s="116"/>
      <c r="AO210" s="116"/>
      <c r="AP210" s="116">
        <v>6</v>
      </c>
      <c r="AQ210" s="116"/>
      <c r="AR210" s="116"/>
      <c r="AS210" s="116"/>
      <c r="AT210" s="116"/>
      <c r="AU210" s="116">
        <v>6</v>
      </c>
      <c r="AV210" s="116"/>
      <c r="AW210" s="116"/>
      <c r="AX210" s="116"/>
      <c r="AY210" s="116"/>
      <c r="AZ210" s="116">
        <v>0</v>
      </c>
      <c r="BA210" s="116"/>
      <c r="BB210" s="116"/>
      <c r="BC210" s="116"/>
      <c r="BD210" s="116"/>
      <c r="BE210" s="116">
        <v>6</v>
      </c>
      <c r="BF210" s="116"/>
      <c r="BG210" s="116"/>
      <c r="BH210" s="116"/>
      <c r="BI210" s="116"/>
    </row>
    <row r="211" spans="1:61" s="98" customFormat="1" ht="15" customHeight="1">
      <c r="A211" s="88">
        <v>3</v>
      </c>
      <c r="B211" s="89"/>
      <c r="C211" s="89"/>
      <c r="D211" s="113" t="s">
        <v>201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3"/>
      <c r="Q211" s="36" t="s">
        <v>197</v>
      </c>
      <c r="R211" s="36"/>
      <c r="S211" s="36"/>
      <c r="T211" s="36"/>
      <c r="U211" s="36"/>
      <c r="V211" s="113" t="s">
        <v>198</v>
      </c>
      <c r="W211" s="114"/>
      <c r="X211" s="114"/>
      <c r="Y211" s="114"/>
      <c r="Z211" s="114"/>
      <c r="AA211" s="114"/>
      <c r="AB211" s="114"/>
      <c r="AC211" s="114"/>
      <c r="AD211" s="114"/>
      <c r="AE211" s="115"/>
      <c r="AF211" s="116">
        <v>15</v>
      </c>
      <c r="AG211" s="116"/>
      <c r="AH211" s="116"/>
      <c r="AI211" s="116"/>
      <c r="AJ211" s="116"/>
      <c r="AK211" s="116">
        <v>0</v>
      </c>
      <c r="AL211" s="116"/>
      <c r="AM211" s="116"/>
      <c r="AN211" s="116"/>
      <c r="AO211" s="116"/>
      <c r="AP211" s="116">
        <v>15</v>
      </c>
      <c r="AQ211" s="116"/>
      <c r="AR211" s="116"/>
      <c r="AS211" s="116"/>
      <c r="AT211" s="116"/>
      <c r="AU211" s="116">
        <v>15</v>
      </c>
      <c r="AV211" s="116"/>
      <c r="AW211" s="116"/>
      <c r="AX211" s="116"/>
      <c r="AY211" s="116"/>
      <c r="AZ211" s="116">
        <v>0</v>
      </c>
      <c r="BA211" s="116"/>
      <c r="BB211" s="116"/>
      <c r="BC211" s="116"/>
      <c r="BD211" s="116"/>
      <c r="BE211" s="116">
        <v>15</v>
      </c>
      <c r="BF211" s="116"/>
      <c r="BG211" s="116"/>
      <c r="BH211" s="116"/>
      <c r="BI211" s="116"/>
    </row>
    <row r="212" spans="1:61" s="98" customFormat="1" ht="15" customHeight="1">
      <c r="A212" s="88">
        <v>4</v>
      </c>
      <c r="B212" s="89"/>
      <c r="C212" s="89"/>
      <c r="D212" s="113" t="s">
        <v>202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36" t="s">
        <v>197</v>
      </c>
      <c r="R212" s="36"/>
      <c r="S212" s="36"/>
      <c r="T212" s="36"/>
      <c r="U212" s="36"/>
      <c r="V212" s="113" t="s">
        <v>198</v>
      </c>
      <c r="W212" s="114"/>
      <c r="X212" s="114"/>
      <c r="Y212" s="114"/>
      <c r="Z212" s="114"/>
      <c r="AA212" s="114"/>
      <c r="AB212" s="114"/>
      <c r="AC212" s="114"/>
      <c r="AD212" s="114"/>
      <c r="AE212" s="115"/>
      <c r="AF212" s="116">
        <v>3</v>
      </c>
      <c r="AG212" s="116"/>
      <c r="AH212" s="116"/>
      <c r="AI212" s="116"/>
      <c r="AJ212" s="116"/>
      <c r="AK212" s="116">
        <v>0</v>
      </c>
      <c r="AL212" s="116"/>
      <c r="AM212" s="116"/>
      <c r="AN212" s="116"/>
      <c r="AO212" s="116"/>
      <c r="AP212" s="116">
        <v>3</v>
      </c>
      <c r="AQ212" s="116"/>
      <c r="AR212" s="116"/>
      <c r="AS212" s="116"/>
      <c r="AT212" s="116"/>
      <c r="AU212" s="116">
        <v>3</v>
      </c>
      <c r="AV212" s="116"/>
      <c r="AW212" s="116"/>
      <c r="AX212" s="116"/>
      <c r="AY212" s="116"/>
      <c r="AZ212" s="116">
        <v>0</v>
      </c>
      <c r="BA212" s="116"/>
      <c r="BB212" s="116"/>
      <c r="BC212" s="116"/>
      <c r="BD212" s="116"/>
      <c r="BE212" s="116">
        <v>3</v>
      </c>
      <c r="BF212" s="116"/>
      <c r="BG212" s="116"/>
      <c r="BH212" s="116"/>
      <c r="BI212" s="116"/>
    </row>
    <row r="213" spans="1:61" s="98" customFormat="1" ht="15" customHeight="1">
      <c r="A213" s="88">
        <v>5</v>
      </c>
      <c r="B213" s="89"/>
      <c r="C213" s="89"/>
      <c r="D213" s="113" t="s">
        <v>203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3"/>
      <c r="Q213" s="36" t="s">
        <v>197</v>
      </c>
      <c r="R213" s="36"/>
      <c r="S213" s="36"/>
      <c r="T213" s="36"/>
      <c r="U213" s="36"/>
      <c r="V213" s="113" t="s">
        <v>198</v>
      </c>
      <c r="W213" s="114"/>
      <c r="X213" s="114"/>
      <c r="Y213" s="114"/>
      <c r="Z213" s="114"/>
      <c r="AA213" s="114"/>
      <c r="AB213" s="114"/>
      <c r="AC213" s="114"/>
      <c r="AD213" s="114"/>
      <c r="AE213" s="115"/>
      <c r="AF213" s="116">
        <v>9</v>
      </c>
      <c r="AG213" s="116"/>
      <c r="AH213" s="116"/>
      <c r="AI213" s="116"/>
      <c r="AJ213" s="116"/>
      <c r="AK213" s="116">
        <v>0</v>
      </c>
      <c r="AL213" s="116"/>
      <c r="AM213" s="116"/>
      <c r="AN213" s="116"/>
      <c r="AO213" s="116"/>
      <c r="AP213" s="116">
        <v>9</v>
      </c>
      <c r="AQ213" s="116"/>
      <c r="AR213" s="116"/>
      <c r="AS213" s="116"/>
      <c r="AT213" s="116"/>
      <c r="AU213" s="116">
        <v>9</v>
      </c>
      <c r="AV213" s="116"/>
      <c r="AW213" s="116"/>
      <c r="AX213" s="116"/>
      <c r="AY213" s="116"/>
      <c r="AZ213" s="116">
        <v>0</v>
      </c>
      <c r="BA213" s="116"/>
      <c r="BB213" s="116"/>
      <c r="BC213" s="116"/>
      <c r="BD213" s="116"/>
      <c r="BE213" s="116">
        <v>9</v>
      </c>
      <c r="BF213" s="116"/>
      <c r="BG213" s="116"/>
      <c r="BH213" s="116"/>
      <c r="BI213" s="116"/>
    </row>
    <row r="214" spans="1:61" s="98" customFormat="1" ht="30" customHeight="1">
      <c r="A214" s="88">
        <v>6</v>
      </c>
      <c r="B214" s="89"/>
      <c r="C214" s="89"/>
      <c r="D214" s="113" t="s">
        <v>204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3"/>
      <c r="Q214" s="36" t="s">
        <v>197</v>
      </c>
      <c r="R214" s="36"/>
      <c r="S214" s="36"/>
      <c r="T214" s="36"/>
      <c r="U214" s="36"/>
      <c r="V214" s="113" t="s">
        <v>198</v>
      </c>
      <c r="W214" s="114"/>
      <c r="X214" s="114"/>
      <c r="Y214" s="114"/>
      <c r="Z214" s="114"/>
      <c r="AA214" s="114"/>
      <c r="AB214" s="114"/>
      <c r="AC214" s="114"/>
      <c r="AD214" s="114"/>
      <c r="AE214" s="115"/>
      <c r="AF214" s="116">
        <v>3</v>
      </c>
      <c r="AG214" s="116"/>
      <c r="AH214" s="116"/>
      <c r="AI214" s="116"/>
      <c r="AJ214" s="116"/>
      <c r="AK214" s="116">
        <v>0</v>
      </c>
      <c r="AL214" s="116"/>
      <c r="AM214" s="116"/>
      <c r="AN214" s="116"/>
      <c r="AO214" s="116"/>
      <c r="AP214" s="116">
        <v>3</v>
      </c>
      <c r="AQ214" s="116"/>
      <c r="AR214" s="116"/>
      <c r="AS214" s="116"/>
      <c r="AT214" s="116"/>
      <c r="AU214" s="116">
        <v>3</v>
      </c>
      <c r="AV214" s="116"/>
      <c r="AW214" s="116"/>
      <c r="AX214" s="116"/>
      <c r="AY214" s="116"/>
      <c r="AZ214" s="116">
        <v>0</v>
      </c>
      <c r="BA214" s="116"/>
      <c r="BB214" s="116"/>
      <c r="BC214" s="116"/>
      <c r="BD214" s="116"/>
      <c r="BE214" s="116">
        <v>3</v>
      </c>
      <c r="BF214" s="116"/>
      <c r="BG214" s="116"/>
      <c r="BH214" s="116"/>
      <c r="BI214" s="116"/>
    </row>
    <row r="215" spans="1:61" s="98" customFormat="1" ht="15" customHeight="1">
      <c r="A215" s="88">
        <v>7</v>
      </c>
      <c r="B215" s="89"/>
      <c r="C215" s="89"/>
      <c r="D215" s="113" t="s">
        <v>205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3"/>
      <c r="Q215" s="36" t="s">
        <v>206</v>
      </c>
      <c r="R215" s="36"/>
      <c r="S215" s="36"/>
      <c r="T215" s="36"/>
      <c r="U215" s="36"/>
      <c r="V215" s="113" t="s">
        <v>200</v>
      </c>
      <c r="W215" s="92"/>
      <c r="X215" s="92"/>
      <c r="Y215" s="92"/>
      <c r="Z215" s="92"/>
      <c r="AA215" s="92"/>
      <c r="AB215" s="92"/>
      <c r="AC215" s="92"/>
      <c r="AD215" s="92"/>
      <c r="AE215" s="93"/>
      <c r="AF215" s="116">
        <v>1103</v>
      </c>
      <c r="AG215" s="116"/>
      <c r="AH215" s="116"/>
      <c r="AI215" s="116"/>
      <c r="AJ215" s="116"/>
      <c r="AK215" s="116">
        <v>0</v>
      </c>
      <c r="AL215" s="116"/>
      <c r="AM215" s="116"/>
      <c r="AN215" s="116"/>
      <c r="AO215" s="116"/>
      <c r="AP215" s="116">
        <v>1103</v>
      </c>
      <c r="AQ215" s="116"/>
      <c r="AR215" s="116"/>
      <c r="AS215" s="116"/>
      <c r="AT215" s="116"/>
      <c r="AU215" s="116">
        <v>1103</v>
      </c>
      <c r="AV215" s="116"/>
      <c r="AW215" s="116"/>
      <c r="AX215" s="116"/>
      <c r="AY215" s="116"/>
      <c r="AZ215" s="116">
        <v>0</v>
      </c>
      <c r="BA215" s="116"/>
      <c r="BB215" s="116"/>
      <c r="BC215" s="116"/>
      <c r="BD215" s="116"/>
      <c r="BE215" s="116">
        <v>1103</v>
      </c>
      <c r="BF215" s="116"/>
      <c r="BG215" s="116"/>
      <c r="BH215" s="116"/>
      <c r="BI215" s="116"/>
    </row>
    <row r="216" spans="1:61" s="98" customFormat="1" ht="15" customHeight="1">
      <c r="A216" s="88">
        <v>8</v>
      </c>
      <c r="B216" s="89"/>
      <c r="C216" s="89"/>
      <c r="D216" s="113" t="s">
        <v>207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3"/>
      <c r="Q216" s="36" t="s">
        <v>206</v>
      </c>
      <c r="R216" s="36"/>
      <c r="S216" s="36"/>
      <c r="T216" s="36"/>
      <c r="U216" s="36"/>
      <c r="V216" s="113" t="s">
        <v>200</v>
      </c>
      <c r="W216" s="92"/>
      <c r="X216" s="92"/>
      <c r="Y216" s="92"/>
      <c r="Z216" s="92"/>
      <c r="AA216" s="92"/>
      <c r="AB216" s="92"/>
      <c r="AC216" s="92"/>
      <c r="AD216" s="92"/>
      <c r="AE216" s="93"/>
      <c r="AF216" s="116">
        <v>630</v>
      </c>
      <c r="AG216" s="116"/>
      <c r="AH216" s="116"/>
      <c r="AI216" s="116"/>
      <c r="AJ216" s="116"/>
      <c r="AK216" s="116">
        <v>0</v>
      </c>
      <c r="AL216" s="116"/>
      <c r="AM216" s="116"/>
      <c r="AN216" s="116"/>
      <c r="AO216" s="116"/>
      <c r="AP216" s="116">
        <v>630</v>
      </c>
      <c r="AQ216" s="116"/>
      <c r="AR216" s="116"/>
      <c r="AS216" s="116"/>
      <c r="AT216" s="116"/>
      <c r="AU216" s="116">
        <v>630</v>
      </c>
      <c r="AV216" s="116"/>
      <c r="AW216" s="116"/>
      <c r="AX216" s="116"/>
      <c r="AY216" s="116"/>
      <c r="AZ216" s="116">
        <v>0</v>
      </c>
      <c r="BA216" s="116"/>
      <c r="BB216" s="116"/>
      <c r="BC216" s="116"/>
      <c r="BD216" s="116"/>
      <c r="BE216" s="116">
        <v>630</v>
      </c>
      <c r="BF216" s="116"/>
      <c r="BG216" s="116"/>
      <c r="BH216" s="116"/>
      <c r="BI216" s="116"/>
    </row>
    <row r="217" spans="1:61" s="98" customFormat="1" ht="30" customHeight="1">
      <c r="A217" s="88">
        <v>9</v>
      </c>
      <c r="B217" s="89"/>
      <c r="C217" s="89"/>
      <c r="D217" s="113" t="s">
        <v>208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3"/>
      <c r="Q217" s="36" t="s">
        <v>209</v>
      </c>
      <c r="R217" s="36"/>
      <c r="S217" s="36"/>
      <c r="T217" s="36"/>
      <c r="U217" s="36"/>
      <c r="V217" s="113" t="s">
        <v>210</v>
      </c>
      <c r="W217" s="92"/>
      <c r="X217" s="92"/>
      <c r="Y217" s="92"/>
      <c r="Z217" s="92"/>
      <c r="AA217" s="92"/>
      <c r="AB217" s="92"/>
      <c r="AC217" s="92"/>
      <c r="AD217" s="92"/>
      <c r="AE217" s="93"/>
      <c r="AF217" s="116">
        <v>3438317</v>
      </c>
      <c r="AG217" s="116"/>
      <c r="AH217" s="116"/>
      <c r="AI217" s="116"/>
      <c r="AJ217" s="116"/>
      <c r="AK217" s="116">
        <v>0</v>
      </c>
      <c r="AL217" s="116"/>
      <c r="AM217" s="116"/>
      <c r="AN217" s="116"/>
      <c r="AO217" s="116"/>
      <c r="AP217" s="116">
        <v>3438317</v>
      </c>
      <c r="AQ217" s="116"/>
      <c r="AR217" s="116"/>
      <c r="AS217" s="116"/>
      <c r="AT217" s="116"/>
      <c r="AU217" s="116">
        <v>3943751</v>
      </c>
      <c r="AV217" s="116"/>
      <c r="AW217" s="116"/>
      <c r="AX217" s="116"/>
      <c r="AY217" s="116"/>
      <c r="AZ217" s="116">
        <v>0</v>
      </c>
      <c r="BA217" s="116"/>
      <c r="BB217" s="116"/>
      <c r="BC217" s="116"/>
      <c r="BD217" s="116"/>
      <c r="BE217" s="116">
        <v>3943751</v>
      </c>
      <c r="BF217" s="116"/>
      <c r="BG217" s="116"/>
      <c r="BH217" s="116"/>
      <c r="BI217" s="116"/>
    </row>
    <row r="218" spans="1:61" s="98" customFormat="1" ht="30" customHeight="1">
      <c r="A218" s="88">
        <v>10</v>
      </c>
      <c r="B218" s="89"/>
      <c r="C218" s="89"/>
      <c r="D218" s="113" t="s">
        <v>211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3"/>
      <c r="Q218" s="36" t="s">
        <v>209</v>
      </c>
      <c r="R218" s="36"/>
      <c r="S218" s="36"/>
      <c r="T218" s="36"/>
      <c r="U218" s="36"/>
      <c r="V218" s="113" t="s">
        <v>210</v>
      </c>
      <c r="W218" s="92"/>
      <c r="X218" s="92"/>
      <c r="Y218" s="92"/>
      <c r="Z218" s="92"/>
      <c r="AA218" s="92"/>
      <c r="AB218" s="92"/>
      <c r="AC218" s="92"/>
      <c r="AD218" s="92"/>
      <c r="AE218" s="93"/>
      <c r="AF218" s="116">
        <v>50000</v>
      </c>
      <c r="AG218" s="116"/>
      <c r="AH218" s="116"/>
      <c r="AI218" s="116"/>
      <c r="AJ218" s="116"/>
      <c r="AK218" s="116">
        <v>0</v>
      </c>
      <c r="AL218" s="116"/>
      <c r="AM218" s="116"/>
      <c r="AN218" s="116"/>
      <c r="AO218" s="116"/>
      <c r="AP218" s="116">
        <v>50000</v>
      </c>
      <c r="AQ218" s="116"/>
      <c r="AR218" s="116"/>
      <c r="AS218" s="116"/>
      <c r="AT218" s="116"/>
      <c r="AU218" s="116">
        <v>50000</v>
      </c>
      <c r="AV218" s="116"/>
      <c r="AW218" s="116"/>
      <c r="AX218" s="116"/>
      <c r="AY218" s="116"/>
      <c r="AZ218" s="116">
        <v>0</v>
      </c>
      <c r="BA218" s="116"/>
      <c r="BB218" s="116"/>
      <c r="BC218" s="116"/>
      <c r="BD218" s="116"/>
      <c r="BE218" s="116">
        <v>50000</v>
      </c>
      <c r="BF218" s="116"/>
      <c r="BG218" s="116"/>
      <c r="BH218" s="116"/>
      <c r="BI218" s="116"/>
    </row>
    <row r="219" spans="1:61" s="98" customFormat="1" ht="60" customHeight="1">
      <c r="A219" s="88">
        <v>11</v>
      </c>
      <c r="B219" s="89"/>
      <c r="C219" s="89"/>
      <c r="D219" s="113" t="s">
        <v>212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3"/>
      <c r="Q219" s="36" t="s">
        <v>209</v>
      </c>
      <c r="R219" s="36"/>
      <c r="S219" s="36"/>
      <c r="T219" s="36"/>
      <c r="U219" s="36"/>
      <c r="V219" s="113" t="s">
        <v>213</v>
      </c>
      <c r="W219" s="92"/>
      <c r="X219" s="92"/>
      <c r="Y219" s="92"/>
      <c r="Z219" s="92"/>
      <c r="AA219" s="92"/>
      <c r="AB219" s="92"/>
      <c r="AC219" s="92"/>
      <c r="AD219" s="92"/>
      <c r="AE219" s="93"/>
      <c r="AF219" s="116">
        <v>0</v>
      </c>
      <c r="AG219" s="116"/>
      <c r="AH219" s="116"/>
      <c r="AI219" s="116"/>
      <c r="AJ219" s="116"/>
      <c r="AK219" s="116">
        <v>26000</v>
      </c>
      <c r="AL219" s="116"/>
      <c r="AM219" s="116"/>
      <c r="AN219" s="116"/>
      <c r="AO219" s="116"/>
      <c r="AP219" s="116">
        <v>26000</v>
      </c>
      <c r="AQ219" s="116"/>
      <c r="AR219" s="116"/>
      <c r="AS219" s="116"/>
      <c r="AT219" s="116"/>
      <c r="AU219" s="116">
        <v>0</v>
      </c>
      <c r="AV219" s="116"/>
      <c r="AW219" s="116"/>
      <c r="AX219" s="116"/>
      <c r="AY219" s="116"/>
      <c r="AZ219" s="116">
        <v>26000</v>
      </c>
      <c r="BA219" s="116"/>
      <c r="BB219" s="116"/>
      <c r="BC219" s="116"/>
      <c r="BD219" s="116"/>
      <c r="BE219" s="116">
        <v>26000</v>
      </c>
      <c r="BF219" s="116"/>
      <c r="BG219" s="116"/>
      <c r="BH219" s="116"/>
      <c r="BI219" s="116"/>
    </row>
    <row r="220" spans="1:61" s="98" customFormat="1" ht="120" customHeight="1">
      <c r="A220" s="88">
        <v>12</v>
      </c>
      <c r="B220" s="89"/>
      <c r="C220" s="89"/>
      <c r="D220" s="113" t="s">
        <v>214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3"/>
      <c r="Q220" s="36" t="s">
        <v>209</v>
      </c>
      <c r="R220" s="36"/>
      <c r="S220" s="36"/>
      <c r="T220" s="36"/>
      <c r="U220" s="36"/>
      <c r="V220" s="113" t="s">
        <v>213</v>
      </c>
      <c r="W220" s="92"/>
      <c r="X220" s="92"/>
      <c r="Y220" s="92"/>
      <c r="Z220" s="92"/>
      <c r="AA220" s="92"/>
      <c r="AB220" s="92"/>
      <c r="AC220" s="92"/>
      <c r="AD220" s="92"/>
      <c r="AE220" s="93"/>
      <c r="AF220" s="116">
        <v>0</v>
      </c>
      <c r="AG220" s="116"/>
      <c r="AH220" s="116"/>
      <c r="AI220" s="116"/>
      <c r="AJ220" s="116"/>
      <c r="AK220" s="116">
        <v>2000</v>
      </c>
      <c r="AL220" s="116"/>
      <c r="AM220" s="116"/>
      <c r="AN220" s="116"/>
      <c r="AO220" s="116"/>
      <c r="AP220" s="116">
        <v>2000</v>
      </c>
      <c r="AQ220" s="116"/>
      <c r="AR220" s="116"/>
      <c r="AS220" s="116"/>
      <c r="AT220" s="116"/>
      <c r="AU220" s="116">
        <v>0</v>
      </c>
      <c r="AV220" s="116"/>
      <c r="AW220" s="116"/>
      <c r="AX220" s="116"/>
      <c r="AY220" s="116"/>
      <c r="AZ220" s="116">
        <v>2000</v>
      </c>
      <c r="BA220" s="116"/>
      <c r="BB220" s="116"/>
      <c r="BC220" s="116"/>
      <c r="BD220" s="116"/>
      <c r="BE220" s="116">
        <v>2000</v>
      </c>
      <c r="BF220" s="116"/>
      <c r="BG220" s="116"/>
      <c r="BH220" s="116"/>
      <c r="BI220" s="116"/>
    </row>
    <row r="221" spans="1:61" s="98" customFormat="1" ht="90" customHeight="1">
      <c r="A221" s="88">
        <v>13</v>
      </c>
      <c r="B221" s="89"/>
      <c r="C221" s="89"/>
      <c r="D221" s="113" t="s">
        <v>215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3"/>
      <c r="Q221" s="36" t="s">
        <v>209</v>
      </c>
      <c r="R221" s="36"/>
      <c r="S221" s="36"/>
      <c r="T221" s="36"/>
      <c r="U221" s="36"/>
      <c r="V221" s="113" t="s">
        <v>210</v>
      </c>
      <c r="W221" s="92"/>
      <c r="X221" s="92"/>
      <c r="Y221" s="92"/>
      <c r="Z221" s="92"/>
      <c r="AA221" s="92"/>
      <c r="AB221" s="92"/>
      <c r="AC221" s="92"/>
      <c r="AD221" s="92"/>
      <c r="AE221" s="93"/>
      <c r="AF221" s="116">
        <v>0</v>
      </c>
      <c r="AG221" s="116"/>
      <c r="AH221" s="116"/>
      <c r="AI221" s="116"/>
      <c r="AJ221" s="116"/>
      <c r="AK221" s="116">
        <v>0</v>
      </c>
      <c r="AL221" s="116"/>
      <c r="AM221" s="116"/>
      <c r="AN221" s="116"/>
      <c r="AO221" s="116"/>
      <c r="AP221" s="116">
        <v>0</v>
      </c>
      <c r="AQ221" s="116"/>
      <c r="AR221" s="116"/>
      <c r="AS221" s="116"/>
      <c r="AT221" s="116"/>
      <c r="AU221" s="116">
        <v>0</v>
      </c>
      <c r="AV221" s="116"/>
      <c r="AW221" s="116"/>
      <c r="AX221" s="116"/>
      <c r="AY221" s="116"/>
      <c r="AZ221" s="116">
        <v>0</v>
      </c>
      <c r="BA221" s="116"/>
      <c r="BB221" s="116"/>
      <c r="BC221" s="116"/>
      <c r="BD221" s="116"/>
      <c r="BE221" s="116">
        <v>0</v>
      </c>
      <c r="BF221" s="116"/>
      <c r="BG221" s="116"/>
      <c r="BH221" s="116"/>
      <c r="BI221" s="116"/>
    </row>
    <row r="222" spans="1:61" s="98" customFormat="1" ht="30" customHeight="1">
      <c r="A222" s="88">
        <v>13</v>
      </c>
      <c r="B222" s="89"/>
      <c r="C222" s="89"/>
      <c r="D222" s="113" t="s">
        <v>216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3"/>
      <c r="Q222" s="36" t="s">
        <v>209</v>
      </c>
      <c r="R222" s="36"/>
      <c r="S222" s="36"/>
      <c r="T222" s="36"/>
      <c r="U222" s="36"/>
      <c r="V222" s="113" t="s">
        <v>213</v>
      </c>
      <c r="W222" s="92"/>
      <c r="X222" s="92"/>
      <c r="Y222" s="92"/>
      <c r="Z222" s="92"/>
      <c r="AA222" s="92"/>
      <c r="AB222" s="92"/>
      <c r="AC222" s="92"/>
      <c r="AD222" s="92"/>
      <c r="AE222" s="93"/>
      <c r="AF222" s="116">
        <v>0</v>
      </c>
      <c r="AG222" s="116"/>
      <c r="AH222" s="116"/>
      <c r="AI222" s="116"/>
      <c r="AJ222" s="116"/>
      <c r="AK222" s="116">
        <v>2000</v>
      </c>
      <c r="AL222" s="116"/>
      <c r="AM222" s="116"/>
      <c r="AN222" s="116"/>
      <c r="AO222" s="116"/>
      <c r="AP222" s="116">
        <v>2000</v>
      </c>
      <c r="AQ222" s="116"/>
      <c r="AR222" s="116"/>
      <c r="AS222" s="116"/>
      <c r="AT222" s="116"/>
      <c r="AU222" s="116">
        <v>0</v>
      </c>
      <c r="AV222" s="116"/>
      <c r="AW222" s="116"/>
      <c r="AX222" s="116"/>
      <c r="AY222" s="116"/>
      <c r="AZ222" s="116">
        <v>2000</v>
      </c>
      <c r="BA222" s="116"/>
      <c r="BB222" s="116"/>
      <c r="BC222" s="116"/>
      <c r="BD222" s="116"/>
      <c r="BE222" s="116">
        <v>2000</v>
      </c>
      <c r="BF222" s="116"/>
      <c r="BG222" s="116"/>
      <c r="BH222" s="116"/>
      <c r="BI222" s="116"/>
    </row>
    <row r="223" spans="1:61" s="98" customFormat="1" ht="90" customHeight="1">
      <c r="A223" s="88">
        <v>14</v>
      </c>
      <c r="B223" s="89"/>
      <c r="C223" s="89"/>
      <c r="D223" s="113" t="s">
        <v>217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3"/>
      <c r="Q223" s="36" t="s">
        <v>209</v>
      </c>
      <c r="R223" s="36"/>
      <c r="S223" s="36"/>
      <c r="T223" s="36"/>
      <c r="U223" s="36"/>
      <c r="V223" s="113" t="s">
        <v>210</v>
      </c>
      <c r="W223" s="92"/>
      <c r="X223" s="92"/>
      <c r="Y223" s="92"/>
      <c r="Z223" s="92"/>
      <c r="AA223" s="92"/>
      <c r="AB223" s="92"/>
      <c r="AC223" s="92"/>
      <c r="AD223" s="92"/>
      <c r="AE223" s="93"/>
      <c r="AF223" s="116">
        <v>0</v>
      </c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>
        <v>0</v>
      </c>
      <c r="AQ223" s="116"/>
      <c r="AR223" s="116"/>
      <c r="AS223" s="116"/>
      <c r="AT223" s="116"/>
      <c r="AU223" s="116">
        <v>0</v>
      </c>
      <c r="AV223" s="116"/>
      <c r="AW223" s="116"/>
      <c r="AX223" s="116"/>
      <c r="AY223" s="116"/>
      <c r="AZ223" s="116">
        <v>0</v>
      </c>
      <c r="BA223" s="116"/>
      <c r="BB223" s="116"/>
      <c r="BC223" s="116"/>
      <c r="BD223" s="116"/>
      <c r="BE223" s="116">
        <v>0</v>
      </c>
      <c r="BF223" s="116"/>
      <c r="BG223" s="116"/>
      <c r="BH223" s="116"/>
      <c r="BI223" s="116"/>
    </row>
    <row r="224" spans="1:61" s="98" customFormat="1" ht="75" customHeight="1">
      <c r="A224" s="88">
        <v>15</v>
      </c>
      <c r="B224" s="89"/>
      <c r="C224" s="89"/>
      <c r="D224" s="113" t="s">
        <v>218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3"/>
      <c r="Q224" s="36" t="s">
        <v>209</v>
      </c>
      <c r="R224" s="36"/>
      <c r="S224" s="36"/>
      <c r="T224" s="36"/>
      <c r="U224" s="36"/>
      <c r="V224" s="113" t="s">
        <v>210</v>
      </c>
      <c r="W224" s="92"/>
      <c r="X224" s="92"/>
      <c r="Y224" s="92"/>
      <c r="Z224" s="92"/>
      <c r="AA224" s="92"/>
      <c r="AB224" s="92"/>
      <c r="AC224" s="92"/>
      <c r="AD224" s="92"/>
      <c r="AE224" s="93"/>
      <c r="AF224" s="116">
        <v>0</v>
      </c>
      <c r="AG224" s="116"/>
      <c r="AH224" s="116"/>
      <c r="AI224" s="116"/>
      <c r="AJ224" s="116"/>
      <c r="AK224" s="116">
        <v>0</v>
      </c>
      <c r="AL224" s="116"/>
      <c r="AM224" s="116"/>
      <c r="AN224" s="116"/>
      <c r="AO224" s="116"/>
      <c r="AP224" s="116">
        <v>0</v>
      </c>
      <c r="AQ224" s="116"/>
      <c r="AR224" s="116"/>
      <c r="AS224" s="116"/>
      <c r="AT224" s="116"/>
      <c r="AU224" s="116">
        <v>0</v>
      </c>
      <c r="AV224" s="116"/>
      <c r="AW224" s="116"/>
      <c r="AX224" s="116"/>
      <c r="AY224" s="116"/>
      <c r="AZ224" s="116">
        <v>0</v>
      </c>
      <c r="BA224" s="116"/>
      <c r="BB224" s="116"/>
      <c r="BC224" s="116"/>
      <c r="BD224" s="116"/>
      <c r="BE224" s="116">
        <v>0</v>
      </c>
      <c r="BF224" s="116"/>
      <c r="BG224" s="116"/>
      <c r="BH224" s="116"/>
      <c r="BI224" s="116"/>
    </row>
    <row r="225" spans="1:61" s="98" customFormat="1" ht="30" customHeight="1">
      <c r="A225" s="88">
        <v>16</v>
      </c>
      <c r="B225" s="89"/>
      <c r="C225" s="89"/>
      <c r="D225" s="113" t="s">
        <v>219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3"/>
      <c r="Q225" s="36" t="s">
        <v>209</v>
      </c>
      <c r="R225" s="36"/>
      <c r="S225" s="36"/>
      <c r="T225" s="36"/>
      <c r="U225" s="36"/>
      <c r="V225" s="113" t="s">
        <v>210</v>
      </c>
      <c r="W225" s="92"/>
      <c r="X225" s="92"/>
      <c r="Y225" s="92"/>
      <c r="Z225" s="92"/>
      <c r="AA225" s="92"/>
      <c r="AB225" s="92"/>
      <c r="AC225" s="92"/>
      <c r="AD225" s="92"/>
      <c r="AE225" s="93"/>
      <c r="AF225" s="116">
        <v>0</v>
      </c>
      <c r="AG225" s="116"/>
      <c r="AH225" s="116"/>
      <c r="AI225" s="116"/>
      <c r="AJ225" s="116"/>
      <c r="AK225" s="116">
        <v>0</v>
      </c>
      <c r="AL225" s="116"/>
      <c r="AM225" s="116"/>
      <c r="AN225" s="116"/>
      <c r="AO225" s="116"/>
      <c r="AP225" s="116">
        <v>0</v>
      </c>
      <c r="AQ225" s="116"/>
      <c r="AR225" s="116"/>
      <c r="AS225" s="116"/>
      <c r="AT225" s="116"/>
      <c r="AU225" s="116">
        <v>0</v>
      </c>
      <c r="AV225" s="116"/>
      <c r="AW225" s="116"/>
      <c r="AX225" s="116"/>
      <c r="AY225" s="116"/>
      <c r="AZ225" s="116">
        <v>0</v>
      </c>
      <c r="BA225" s="116"/>
      <c r="BB225" s="116"/>
      <c r="BC225" s="116"/>
      <c r="BD225" s="116"/>
      <c r="BE225" s="116">
        <v>0</v>
      </c>
      <c r="BF225" s="116"/>
      <c r="BG225" s="116"/>
      <c r="BH225" s="116"/>
      <c r="BI225" s="116"/>
    </row>
    <row r="226" spans="1:61" s="98" customFormat="1" ht="60" customHeight="1">
      <c r="A226" s="88">
        <v>17</v>
      </c>
      <c r="B226" s="89"/>
      <c r="C226" s="89"/>
      <c r="D226" s="113" t="s">
        <v>220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3"/>
      <c r="Q226" s="36" t="s">
        <v>209</v>
      </c>
      <c r="R226" s="36"/>
      <c r="S226" s="36"/>
      <c r="T226" s="36"/>
      <c r="U226" s="36"/>
      <c r="V226" s="113" t="s">
        <v>221</v>
      </c>
      <c r="W226" s="92"/>
      <c r="X226" s="92"/>
      <c r="Y226" s="92"/>
      <c r="Z226" s="92"/>
      <c r="AA226" s="92"/>
      <c r="AB226" s="92"/>
      <c r="AC226" s="92"/>
      <c r="AD226" s="92"/>
      <c r="AE226" s="93"/>
      <c r="AF226" s="116">
        <v>0</v>
      </c>
      <c r="AG226" s="116"/>
      <c r="AH226" s="116"/>
      <c r="AI226" s="116"/>
      <c r="AJ226" s="116"/>
      <c r="AK226" s="116">
        <v>0</v>
      </c>
      <c r="AL226" s="116"/>
      <c r="AM226" s="116"/>
      <c r="AN226" s="116"/>
      <c r="AO226" s="116"/>
      <c r="AP226" s="116">
        <v>0</v>
      </c>
      <c r="AQ226" s="116"/>
      <c r="AR226" s="116"/>
      <c r="AS226" s="116"/>
      <c r="AT226" s="116"/>
      <c r="AU226" s="116">
        <v>0</v>
      </c>
      <c r="AV226" s="116"/>
      <c r="AW226" s="116"/>
      <c r="AX226" s="116"/>
      <c r="AY226" s="116"/>
      <c r="AZ226" s="116">
        <v>0</v>
      </c>
      <c r="BA226" s="116"/>
      <c r="BB226" s="116"/>
      <c r="BC226" s="116"/>
      <c r="BD226" s="116"/>
      <c r="BE226" s="116">
        <v>0</v>
      </c>
      <c r="BF226" s="116"/>
      <c r="BG226" s="116"/>
      <c r="BH226" s="116"/>
      <c r="BI226" s="116"/>
    </row>
    <row r="227" spans="1:61" s="98" customFormat="1" ht="45" customHeight="1">
      <c r="A227" s="88">
        <v>18</v>
      </c>
      <c r="B227" s="89"/>
      <c r="C227" s="89"/>
      <c r="D227" s="113" t="s">
        <v>222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3"/>
      <c r="Q227" s="36" t="s">
        <v>209</v>
      </c>
      <c r="R227" s="36"/>
      <c r="S227" s="36"/>
      <c r="T227" s="36"/>
      <c r="U227" s="36"/>
      <c r="V227" s="113" t="s">
        <v>223</v>
      </c>
      <c r="W227" s="92"/>
      <c r="X227" s="92"/>
      <c r="Y227" s="92"/>
      <c r="Z227" s="92"/>
      <c r="AA227" s="92"/>
      <c r="AB227" s="92"/>
      <c r="AC227" s="92"/>
      <c r="AD227" s="92"/>
      <c r="AE227" s="93"/>
      <c r="AF227" s="116">
        <v>0</v>
      </c>
      <c r="AG227" s="116"/>
      <c r="AH227" s="116"/>
      <c r="AI227" s="116"/>
      <c r="AJ227" s="116"/>
      <c r="AK227" s="116">
        <v>0</v>
      </c>
      <c r="AL227" s="116"/>
      <c r="AM227" s="116"/>
      <c r="AN227" s="116"/>
      <c r="AO227" s="116"/>
      <c r="AP227" s="116">
        <v>0</v>
      </c>
      <c r="AQ227" s="116"/>
      <c r="AR227" s="116"/>
      <c r="AS227" s="116"/>
      <c r="AT227" s="116"/>
      <c r="AU227" s="116">
        <v>0</v>
      </c>
      <c r="AV227" s="116"/>
      <c r="AW227" s="116"/>
      <c r="AX227" s="116"/>
      <c r="AY227" s="116"/>
      <c r="AZ227" s="116">
        <v>0</v>
      </c>
      <c r="BA227" s="116"/>
      <c r="BB227" s="116"/>
      <c r="BC227" s="116"/>
      <c r="BD227" s="116"/>
      <c r="BE227" s="116">
        <v>0</v>
      </c>
      <c r="BF227" s="116"/>
      <c r="BG227" s="116"/>
      <c r="BH227" s="116"/>
      <c r="BI227" s="116"/>
    </row>
    <row r="228" spans="1:61" s="6" customFormat="1" ht="14.25">
      <c r="A228" s="86">
        <v>0</v>
      </c>
      <c r="B228" s="84"/>
      <c r="C228" s="84"/>
      <c r="D228" s="112" t="s">
        <v>224</v>
      </c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1"/>
      <c r="Q228" s="110"/>
      <c r="R228" s="110"/>
      <c r="S228" s="110"/>
      <c r="T228" s="110"/>
      <c r="U228" s="110"/>
      <c r="V228" s="112"/>
      <c r="W228" s="100"/>
      <c r="X228" s="100"/>
      <c r="Y228" s="100"/>
      <c r="Z228" s="100"/>
      <c r="AA228" s="100"/>
      <c r="AB228" s="100"/>
      <c r="AC228" s="100"/>
      <c r="AD228" s="100"/>
      <c r="AE228" s="10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</row>
    <row r="229" spans="1:61" s="98" customFormat="1" ht="28.5" customHeight="1">
      <c r="A229" s="88">
        <v>1</v>
      </c>
      <c r="B229" s="89"/>
      <c r="C229" s="89"/>
      <c r="D229" s="113" t="s">
        <v>225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3"/>
      <c r="Q229" s="36" t="s">
        <v>197</v>
      </c>
      <c r="R229" s="36"/>
      <c r="S229" s="36"/>
      <c r="T229" s="36"/>
      <c r="U229" s="36"/>
      <c r="V229" s="113" t="s">
        <v>200</v>
      </c>
      <c r="W229" s="92"/>
      <c r="X229" s="92"/>
      <c r="Y229" s="92"/>
      <c r="Z229" s="92"/>
      <c r="AA229" s="92"/>
      <c r="AB229" s="92"/>
      <c r="AC229" s="92"/>
      <c r="AD229" s="92"/>
      <c r="AE229" s="93"/>
      <c r="AF229" s="116">
        <v>12</v>
      </c>
      <c r="AG229" s="116"/>
      <c r="AH229" s="116"/>
      <c r="AI229" s="116"/>
      <c r="AJ229" s="116"/>
      <c r="AK229" s="116">
        <v>0</v>
      </c>
      <c r="AL229" s="116"/>
      <c r="AM229" s="116"/>
      <c r="AN229" s="116"/>
      <c r="AO229" s="116"/>
      <c r="AP229" s="116">
        <v>12</v>
      </c>
      <c r="AQ229" s="116"/>
      <c r="AR229" s="116"/>
      <c r="AS229" s="116"/>
      <c r="AT229" s="116"/>
      <c r="AU229" s="116">
        <v>12</v>
      </c>
      <c r="AV229" s="116"/>
      <c r="AW229" s="116"/>
      <c r="AX229" s="116"/>
      <c r="AY229" s="116"/>
      <c r="AZ229" s="116">
        <v>0</v>
      </c>
      <c r="BA229" s="116"/>
      <c r="BB229" s="116"/>
      <c r="BC229" s="116"/>
      <c r="BD229" s="116"/>
      <c r="BE229" s="116">
        <v>12</v>
      </c>
      <c r="BF229" s="116"/>
      <c r="BG229" s="116"/>
      <c r="BH229" s="116"/>
      <c r="BI229" s="116"/>
    </row>
    <row r="230" spans="1:61" s="98" customFormat="1" ht="15" customHeight="1">
      <c r="A230" s="88">
        <v>2</v>
      </c>
      <c r="B230" s="89"/>
      <c r="C230" s="89"/>
      <c r="D230" s="113" t="s">
        <v>226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3"/>
      <c r="Q230" s="36" t="s">
        <v>197</v>
      </c>
      <c r="R230" s="36"/>
      <c r="S230" s="36"/>
      <c r="T230" s="36"/>
      <c r="U230" s="36"/>
      <c r="V230" s="113" t="s">
        <v>200</v>
      </c>
      <c r="W230" s="92"/>
      <c r="X230" s="92"/>
      <c r="Y230" s="92"/>
      <c r="Z230" s="92"/>
      <c r="AA230" s="92"/>
      <c r="AB230" s="92"/>
      <c r="AC230" s="92"/>
      <c r="AD230" s="92"/>
      <c r="AE230" s="93"/>
      <c r="AF230" s="116">
        <v>90</v>
      </c>
      <c r="AG230" s="116"/>
      <c r="AH230" s="116"/>
      <c r="AI230" s="116"/>
      <c r="AJ230" s="116"/>
      <c r="AK230" s="116">
        <v>0</v>
      </c>
      <c r="AL230" s="116"/>
      <c r="AM230" s="116"/>
      <c r="AN230" s="116"/>
      <c r="AO230" s="116"/>
      <c r="AP230" s="116">
        <v>90</v>
      </c>
      <c r="AQ230" s="116"/>
      <c r="AR230" s="116"/>
      <c r="AS230" s="116"/>
      <c r="AT230" s="116"/>
      <c r="AU230" s="116">
        <v>90</v>
      </c>
      <c r="AV230" s="116"/>
      <c r="AW230" s="116"/>
      <c r="AX230" s="116"/>
      <c r="AY230" s="116"/>
      <c r="AZ230" s="116">
        <v>0</v>
      </c>
      <c r="BA230" s="116"/>
      <c r="BB230" s="116"/>
      <c r="BC230" s="116"/>
      <c r="BD230" s="116"/>
      <c r="BE230" s="116">
        <v>90</v>
      </c>
      <c r="BF230" s="116"/>
      <c r="BG230" s="116"/>
      <c r="BH230" s="116"/>
      <c r="BI230" s="116"/>
    </row>
    <row r="231" spans="1:61" s="98" customFormat="1" ht="30" customHeight="1">
      <c r="A231" s="88">
        <v>3</v>
      </c>
      <c r="B231" s="89"/>
      <c r="C231" s="89"/>
      <c r="D231" s="113" t="s">
        <v>227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3"/>
      <c r="Q231" s="36" t="s">
        <v>197</v>
      </c>
      <c r="R231" s="36"/>
      <c r="S231" s="36"/>
      <c r="T231" s="36"/>
      <c r="U231" s="36"/>
      <c r="V231" s="113" t="s">
        <v>200</v>
      </c>
      <c r="W231" s="92"/>
      <c r="X231" s="92"/>
      <c r="Y231" s="92"/>
      <c r="Z231" s="92"/>
      <c r="AA231" s="92"/>
      <c r="AB231" s="92"/>
      <c r="AC231" s="92"/>
      <c r="AD231" s="92"/>
      <c r="AE231" s="93"/>
      <c r="AF231" s="116">
        <v>12</v>
      </c>
      <c r="AG231" s="116"/>
      <c r="AH231" s="116"/>
      <c r="AI231" s="116"/>
      <c r="AJ231" s="116"/>
      <c r="AK231" s="116">
        <v>0</v>
      </c>
      <c r="AL231" s="116"/>
      <c r="AM231" s="116"/>
      <c r="AN231" s="116"/>
      <c r="AO231" s="116"/>
      <c r="AP231" s="116">
        <v>12</v>
      </c>
      <c r="AQ231" s="116"/>
      <c r="AR231" s="116"/>
      <c r="AS231" s="116"/>
      <c r="AT231" s="116"/>
      <c r="AU231" s="116">
        <v>12</v>
      </c>
      <c r="AV231" s="116"/>
      <c r="AW231" s="116"/>
      <c r="AX231" s="116"/>
      <c r="AY231" s="116"/>
      <c r="AZ231" s="116">
        <v>0</v>
      </c>
      <c r="BA231" s="116"/>
      <c r="BB231" s="116"/>
      <c r="BC231" s="116"/>
      <c r="BD231" s="116"/>
      <c r="BE231" s="116">
        <v>12</v>
      </c>
      <c r="BF231" s="116"/>
      <c r="BG231" s="116"/>
      <c r="BH231" s="116"/>
      <c r="BI231" s="116"/>
    </row>
    <row r="232" spans="1:61" s="98" customFormat="1" ht="15" customHeight="1">
      <c r="A232" s="88">
        <v>4</v>
      </c>
      <c r="B232" s="89"/>
      <c r="C232" s="89"/>
      <c r="D232" s="113" t="s">
        <v>228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3"/>
      <c r="Q232" s="36" t="s">
        <v>229</v>
      </c>
      <c r="R232" s="36"/>
      <c r="S232" s="36"/>
      <c r="T232" s="36"/>
      <c r="U232" s="36"/>
      <c r="V232" s="113" t="s">
        <v>200</v>
      </c>
      <c r="W232" s="92"/>
      <c r="X232" s="92"/>
      <c r="Y232" s="92"/>
      <c r="Z232" s="92"/>
      <c r="AA232" s="92"/>
      <c r="AB232" s="92"/>
      <c r="AC232" s="92"/>
      <c r="AD232" s="92"/>
      <c r="AE232" s="93"/>
      <c r="AF232" s="116">
        <v>28.4</v>
      </c>
      <c r="AG232" s="116"/>
      <c r="AH232" s="116"/>
      <c r="AI232" s="116"/>
      <c r="AJ232" s="116"/>
      <c r="AK232" s="116">
        <v>0</v>
      </c>
      <c r="AL232" s="116"/>
      <c r="AM232" s="116"/>
      <c r="AN232" s="116"/>
      <c r="AO232" s="116"/>
      <c r="AP232" s="116">
        <v>28.4</v>
      </c>
      <c r="AQ232" s="116"/>
      <c r="AR232" s="116"/>
      <c r="AS232" s="116"/>
      <c r="AT232" s="116"/>
      <c r="AU232" s="116">
        <v>28.4</v>
      </c>
      <c r="AV232" s="116"/>
      <c r="AW232" s="116"/>
      <c r="AX232" s="116"/>
      <c r="AY232" s="116"/>
      <c r="AZ232" s="116">
        <v>0</v>
      </c>
      <c r="BA232" s="116"/>
      <c r="BB232" s="116"/>
      <c r="BC232" s="116"/>
      <c r="BD232" s="116"/>
      <c r="BE232" s="116">
        <v>28.4</v>
      </c>
      <c r="BF232" s="116"/>
      <c r="BG232" s="116"/>
      <c r="BH232" s="116"/>
      <c r="BI232" s="116"/>
    </row>
    <row r="233" spans="1:61" s="98" customFormat="1" ht="30" customHeight="1">
      <c r="A233" s="88">
        <v>5</v>
      </c>
      <c r="B233" s="89"/>
      <c r="C233" s="89"/>
      <c r="D233" s="113" t="s">
        <v>230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3"/>
      <c r="Q233" s="36" t="s">
        <v>229</v>
      </c>
      <c r="R233" s="36"/>
      <c r="S233" s="36"/>
      <c r="T233" s="36"/>
      <c r="U233" s="36"/>
      <c r="V233" s="113" t="s">
        <v>200</v>
      </c>
      <c r="W233" s="92"/>
      <c r="X233" s="92"/>
      <c r="Y233" s="92"/>
      <c r="Z233" s="92"/>
      <c r="AA233" s="92"/>
      <c r="AB233" s="92"/>
      <c r="AC233" s="92"/>
      <c r="AD233" s="92"/>
      <c r="AE233" s="93"/>
      <c r="AF233" s="116">
        <v>2.2000000000000002</v>
      </c>
      <c r="AG233" s="116"/>
      <c r="AH233" s="116"/>
      <c r="AI233" s="116"/>
      <c r="AJ233" s="116"/>
      <c r="AK233" s="116">
        <v>0</v>
      </c>
      <c r="AL233" s="116"/>
      <c r="AM233" s="116"/>
      <c r="AN233" s="116"/>
      <c r="AO233" s="116"/>
      <c r="AP233" s="116">
        <v>2.2000000000000002</v>
      </c>
      <c r="AQ233" s="116"/>
      <c r="AR233" s="116"/>
      <c r="AS233" s="116"/>
      <c r="AT233" s="116"/>
      <c r="AU233" s="116">
        <v>2.2000000000000002</v>
      </c>
      <c r="AV233" s="116"/>
      <c r="AW233" s="116"/>
      <c r="AX233" s="116"/>
      <c r="AY233" s="116"/>
      <c r="AZ233" s="116">
        <v>0</v>
      </c>
      <c r="BA233" s="116"/>
      <c r="BB233" s="116"/>
      <c r="BC233" s="116"/>
      <c r="BD233" s="116"/>
      <c r="BE233" s="116">
        <v>2.2000000000000002</v>
      </c>
      <c r="BF233" s="116"/>
      <c r="BG233" s="116"/>
      <c r="BH233" s="116"/>
      <c r="BI233" s="116"/>
    </row>
    <row r="234" spans="1:61" s="98" customFormat="1" ht="15" customHeight="1">
      <c r="A234" s="88">
        <v>6</v>
      </c>
      <c r="B234" s="89"/>
      <c r="C234" s="89"/>
      <c r="D234" s="113" t="s">
        <v>231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3"/>
      <c r="Q234" s="36" t="s">
        <v>232</v>
      </c>
      <c r="R234" s="36"/>
      <c r="S234" s="36"/>
      <c r="T234" s="36"/>
      <c r="U234" s="36"/>
      <c r="V234" s="113" t="s">
        <v>200</v>
      </c>
      <c r="W234" s="92"/>
      <c r="X234" s="92"/>
      <c r="Y234" s="92"/>
      <c r="Z234" s="92"/>
      <c r="AA234" s="92"/>
      <c r="AB234" s="92"/>
      <c r="AC234" s="92"/>
      <c r="AD234" s="92"/>
      <c r="AE234" s="93"/>
      <c r="AF234" s="116">
        <v>0</v>
      </c>
      <c r="AG234" s="116"/>
      <c r="AH234" s="116"/>
      <c r="AI234" s="116"/>
      <c r="AJ234" s="116"/>
      <c r="AK234" s="116">
        <v>800</v>
      </c>
      <c r="AL234" s="116"/>
      <c r="AM234" s="116"/>
      <c r="AN234" s="116"/>
      <c r="AO234" s="116"/>
      <c r="AP234" s="116">
        <v>800</v>
      </c>
      <c r="AQ234" s="116"/>
      <c r="AR234" s="116"/>
      <c r="AS234" s="116"/>
      <c r="AT234" s="116"/>
      <c r="AU234" s="116">
        <v>0</v>
      </c>
      <c r="AV234" s="116"/>
      <c r="AW234" s="116"/>
      <c r="AX234" s="116"/>
      <c r="AY234" s="116"/>
      <c r="AZ234" s="116">
        <v>800</v>
      </c>
      <c r="BA234" s="116"/>
      <c r="BB234" s="116"/>
      <c r="BC234" s="116"/>
      <c r="BD234" s="116"/>
      <c r="BE234" s="116">
        <v>800</v>
      </c>
      <c r="BF234" s="116"/>
      <c r="BG234" s="116"/>
      <c r="BH234" s="116"/>
      <c r="BI234" s="116"/>
    </row>
    <row r="235" spans="1:61" s="98" customFormat="1" ht="15" customHeight="1">
      <c r="A235" s="88">
        <v>7</v>
      </c>
      <c r="B235" s="89"/>
      <c r="C235" s="89"/>
      <c r="D235" s="113" t="s">
        <v>233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3"/>
      <c r="Q235" s="36" t="s">
        <v>232</v>
      </c>
      <c r="R235" s="36"/>
      <c r="S235" s="36"/>
      <c r="T235" s="36"/>
      <c r="U235" s="36"/>
      <c r="V235" s="113" t="s">
        <v>200</v>
      </c>
      <c r="W235" s="92"/>
      <c r="X235" s="92"/>
      <c r="Y235" s="92"/>
      <c r="Z235" s="92"/>
      <c r="AA235" s="92"/>
      <c r="AB235" s="92"/>
      <c r="AC235" s="92"/>
      <c r="AD235" s="92"/>
      <c r="AE235" s="93"/>
      <c r="AF235" s="116">
        <v>0</v>
      </c>
      <c r="AG235" s="116"/>
      <c r="AH235" s="116"/>
      <c r="AI235" s="116"/>
      <c r="AJ235" s="116"/>
      <c r="AK235" s="116">
        <v>800</v>
      </c>
      <c r="AL235" s="116"/>
      <c r="AM235" s="116"/>
      <c r="AN235" s="116"/>
      <c r="AO235" s="116"/>
      <c r="AP235" s="116">
        <v>800</v>
      </c>
      <c r="AQ235" s="116"/>
      <c r="AR235" s="116"/>
      <c r="AS235" s="116"/>
      <c r="AT235" s="116"/>
      <c r="AU235" s="116">
        <v>0</v>
      </c>
      <c r="AV235" s="116"/>
      <c r="AW235" s="116"/>
      <c r="AX235" s="116"/>
      <c r="AY235" s="116"/>
      <c r="AZ235" s="116">
        <v>800</v>
      </c>
      <c r="BA235" s="116"/>
      <c r="BB235" s="116"/>
      <c r="BC235" s="116"/>
      <c r="BD235" s="116"/>
      <c r="BE235" s="116">
        <v>800</v>
      </c>
      <c r="BF235" s="116"/>
      <c r="BG235" s="116"/>
      <c r="BH235" s="116"/>
      <c r="BI235" s="116"/>
    </row>
    <row r="236" spans="1:61" s="98" customFormat="1" ht="15" customHeight="1">
      <c r="A236" s="88">
        <v>8</v>
      </c>
      <c r="B236" s="89"/>
      <c r="C236" s="89"/>
      <c r="D236" s="113" t="s">
        <v>234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3"/>
      <c r="Q236" s="36" t="s">
        <v>232</v>
      </c>
      <c r="R236" s="36"/>
      <c r="S236" s="36"/>
      <c r="T236" s="36"/>
      <c r="U236" s="36"/>
      <c r="V236" s="113" t="s">
        <v>200</v>
      </c>
      <c r="W236" s="92"/>
      <c r="X236" s="92"/>
      <c r="Y236" s="92"/>
      <c r="Z236" s="92"/>
      <c r="AA236" s="92"/>
      <c r="AB236" s="92"/>
      <c r="AC236" s="92"/>
      <c r="AD236" s="92"/>
      <c r="AE236" s="93"/>
      <c r="AF236" s="116">
        <v>8300</v>
      </c>
      <c r="AG236" s="116"/>
      <c r="AH236" s="116"/>
      <c r="AI236" s="116"/>
      <c r="AJ236" s="116"/>
      <c r="AK236" s="116">
        <v>1754</v>
      </c>
      <c r="AL236" s="116"/>
      <c r="AM236" s="116"/>
      <c r="AN236" s="116"/>
      <c r="AO236" s="116"/>
      <c r="AP236" s="116">
        <v>10054</v>
      </c>
      <c r="AQ236" s="116"/>
      <c r="AR236" s="116"/>
      <c r="AS236" s="116"/>
      <c r="AT236" s="116"/>
      <c r="AU236" s="116">
        <v>8300</v>
      </c>
      <c r="AV236" s="116"/>
      <c r="AW236" s="116"/>
      <c r="AX236" s="116"/>
      <c r="AY236" s="116"/>
      <c r="AZ236" s="116">
        <v>1754</v>
      </c>
      <c r="BA236" s="116"/>
      <c r="BB236" s="116"/>
      <c r="BC236" s="116"/>
      <c r="BD236" s="116"/>
      <c r="BE236" s="116">
        <v>10054</v>
      </c>
      <c r="BF236" s="116"/>
      <c r="BG236" s="116"/>
      <c r="BH236" s="116"/>
      <c r="BI236" s="116"/>
    </row>
    <row r="237" spans="1:61" s="98" customFormat="1" ht="15" customHeight="1">
      <c r="A237" s="88">
        <v>9</v>
      </c>
      <c r="B237" s="89"/>
      <c r="C237" s="89"/>
      <c r="D237" s="113" t="s">
        <v>235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3"/>
      <c r="Q237" s="36" t="s">
        <v>232</v>
      </c>
      <c r="R237" s="36"/>
      <c r="S237" s="36"/>
      <c r="T237" s="36"/>
      <c r="U237" s="36"/>
      <c r="V237" s="113" t="s">
        <v>236</v>
      </c>
      <c r="W237" s="92"/>
      <c r="X237" s="92"/>
      <c r="Y237" s="92"/>
      <c r="Z237" s="92"/>
      <c r="AA237" s="92"/>
      <c r="AB237" s="92"/>
      <c r="AC237" s="92"/>
      <c r="AD237" s="92"/>
      <c r="AE237" s="93"/>
      <c r="AF237" s="116">
        <v>0</v>
      </c>
      <c r="AG237" s="116"/>
      <c r="AH237" s="116"/>
      <c r="AI237" s="116"/>
      <c r="AJ237" s="116"/>
      <c r="AK237" s="116">
        <v>1754</v>
      </c>
      <c r="AL237" s="116"/>
      <c r="AM237" s="116"/>
      <c r="AN237" s="116"/>
      <c r="AO237" s="116"/>
      <c r="AP237" s="116">
        <v>1754</v>
      </c>
      <c r="AQ237" s="116"/>
      <c r="AR237" s="116"/>
      <c r="AS237" s="116"/>
      <c r="AT237" s="116"/>
      <c r="AU237" s="116">
        <v>0</v>
      </c>
      <c r="AV237" s="116"/>
      <c r="AW237" s="116"/>
      <c r="AX237" s="116"/>
      <c r="AY237" s="116"/>
      <c r="AZ237" s="116">
        <v>1754</v>
      </c>
      <c r="BA237" s="116"/>
      <c r="BB237" s="116"/>
      <c r="BC237" s="116"/>
      <c r="BD237" s="116"/>
      <c r="BE237" s="116">
        <v>1754</v>
      </c>
      <c r="BF237" s="116"/>
      <c r="BG237" s="116"/>
      <c r="BH237" s="116"/>
      <c r="BI237" s="116"/>
    </row>
    <row r="238" spans="1:61" s="98" customFormat="1" ht="15" customHeight="1">
      <c r="A238" s="88">
        <v>10</v>
      </c>
      <c r="B238" s="89"/>
      <c r="C238" s="89"/>
      <c r="D238" s="113" t="s">
        <v>237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3"/>
      <c r="Q238" s="36" t="s">
        <v>232</v>
      </c>
      <c r="R238" s="36"/>
      <c r="S238" s="36"/>
      <c r="T238" s="36"/>
      <c r="U238" s="36"/>
      <c r="V238" s="113" t="s">
        <v>200</v>
      </c>
      <c r="W238" s="92"/>
      <c r="X238" s="92"/>
      <c r="Y238" s="92"/>
      <c r="Z238" s="92"/>
      <c r="AA238" s="92"/>
      <c r="AB238" s="92"/>
      <c r="AC238" s="92"/>
      <c r="AD238" s="92"/>
      <c r="AE238" s="93"/>
      <c r="AF238" s="116">
        <v>8300</v>
      </c>
      <c r="AG238" s="116"/>
      <c r="AH238" s="116"/>
      <c r="AI238" s="116"/>
      <c r="AJ238" s="116"/>
      <c r="AK238" s="116">
        <v>0</v>
      </c>
      <c r="AL238" s="116"/>
      <c r="AM238" s="116"/>
      <c r="AN238" s="116"/>
      <c r="AO238" s="116"/>
      <c r="AP238" s="116">
        <v>8300</v>
      </c>
      <c r="AQ238" s="116"/>
      <c r="AR238" s="116"/>
      <c r="AS238" s="116"/>
      <c r="AT238" s="116"/>
      <c r="AU238" s="116">
        <v>8300</v>
      </c>
      <c r="AV238" s="116"/>
      <c r="AW238" s="116"/>
      <c r="AX238" s="116"/>
      <c r="AY238" s="116"/>
      <c r="AZ238" s="116">
        <v>0</v>
      </c>
      <c r="BA238" s="116"/>
      <c r="BB238" s="116"/>
      <c r="BC238" s="116"/>
      <c r="BD238" s="116"/>
      <c r="BE238" s="116">
        <v>8300</v>
      </c>
      <c r="BF238" s="116"/>
      <c r="BG238" s="116"/>
      <c r="BH238" s="116"/>
      <c r="BI238" s="116"/>
    </row>
    <row r="239" spans="1:61" s="98" customFormat="1" ht="15" customHeight="1">
      <c r="A239" s="88">
        <v>11</v>
      </c>
      <c r="B239" s="89"/>
      <c r="C239" s="89"/>
      <c r="D239" s="113" t="s">
        <v>238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3"/>
      <c r="Q239" s="36" t="s">
        <v>209</v>
      </c>
      <c r="R239" s="36"/>
      <c r="S239" s="36"/>
      <c r="T239" s="36"/>
      <c r="U239" s="36"/>
      <c r="V239" s="113" t="s">
        <v>200</v>
      </c>
      <c r="W239" s="92"/>
      <c r="X239" s="92"/>
      <c r="Y239" s="92"/>
      <c r="Z239" s="92"/>
      <c r="AA239" s="92"/>
      <c r="AB239" s="92"/>
      <c r="AC239" s="92"/>
      <c r="AD239" s="92"/>
      <c r="AE239" s="93"/>
      <c r="AF239" s="116">
        <v>0</v>
      </c>
      <c r="AG239" s="116"/>
      <c r="AH239" s="116"/>
      <c r="AI239" s="116"/>
      <c r="AJ239" s="116"/>
      <c r="AK239" s="116">
        <v>30000</v>
      </c>
      <c r="AL239" s="116"/>
      <c r="AM239" s="116"/>
      <c r="AN239" s="116"/>
      <c r="AO239" s="116"/>
      <c r="AP239" s="116">
        <v>30000</v>
      </c>
      <c r="AQ239" s="116"/>
      <c r="AR239" s="116"/>
      <c r="AS239" s="116"/>
      <c r="AT239" s="116"/>
      <c r="AU239" s="116">
        <v>0</v>
      </c>
      <c r="AV239" s="116"/>
      <c r="AW239" s="116"/>
      <c r="AX239" s="116"/>
      <c r="AY239" s="116"/>
      <c r="AZ239" s="116">
        <v>30000</v>
      </c>
      <c r="BA239" s="116"/>
      <c r="BB239" s="116"/>
      <c r="BC239" s="116"/>
      <c r="BD239" s="116"/>
      <c r="BE239" s="116">
        <v>30000</v>
      </c>
      <c r="BF239" s="116"/>
      <c r="BG239" s="116"/>
      <c r="BH239" s="116"/>
      <c r="BI239" s="116"/>
    </row>
    <row r="240" spans="1:61" s="98" customFormat="1" ht="15" customHeight="1">
      <c r="A240" s="88">
        <v>12</v>
      </c>
      <c r="B240" s="89"/>
      <c r="C240" s="89"/>
      <c r="D240" s="113" t="s">
        <v>239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3"/>
      <c r="Q240" s="36" t="s">
        <v>209</v>
      </c>
      <c r="R240" s="36"/>
      <c r="S240" s="36"/>
      <c r="T240" s="36"/>
      <c r="U240" s="36"/>
      <c r="V240" s="113" t="s">
        <v>236</v>
      </c>
      <c r="W240" s="92"/>
      <c r="X240" s="92"/>
      <c r="Y240" s="92"/>
      <c r="Z240" s="92"/>
      <c r="AA240" s="92"/>
      <c r="AB240" s="92"/>
      <c r="AC240" s="92"/>
      <c r="AD240" s="92"/>
      <c r="AE240" s="93"/>
      <c r="AF240" s="116">
        <v>0</v>
      </c>
      <c r="AG240" s="116"/>
      <c r="AH240" s="116"/>
      <c r="AI240" s="116"/>
      <c r="AJ240" s="116"/>
      <c r="AK240" s="116">
        <v>30000</v>
      </c>
      <c r="AL240" s="116"/>
      <c r="AM240" s="116"/>
      <c r="AN240" s="116"/>
      <c r="AO240" s="116"/>
      <c r="AP240" s="116">
        <v>30000</v>
      </c>
      <c r="AQ240" s="116"/>
      <c r="AR240" s="116"/>
      <c r="AS240" s="116"/>
      <c r="AT240" s="116"/>
      <c r="AU240" s="116">
        <v>0</v>
      </c>
      <c r="AV240" s="116"/>
      <c r="AW240" s="116"/>
      <c r="AX240" s="116"/>
      <c r="AY240" s="116"/>
      <c r="AZ240" s="116">
        <v>30000</v>
      </c>
      <c r="BA240" s="116"/>
      <c r="BB240" s="116"/>
      <c r="BC240" s="116"/>
      <c r="BD240" s="116"/>
      <c r="BE240" s="116">
        <v>30000</v>
      </c>
      <c r="BF240" s="116"/>
      <c r="BG240" s="116"/>
      <c r="BH240" s="116"/>
      <c r="BI240" s="116"/>
    </row>
    <row r="241" spans="1:61" s="98" customFormat="1" ht="15" customHeight="1">
      <c r="A241" s="88">
        <v>13</v>
      </c>
      <c r="B241" s="89"/>
      <c r="C241" s="89"/>
      <c r="D241" s="113" t="s">
        <v>240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3"/>
      <c r="Q241" s="36" t="s">
        <v>241</v>
      </c>
      <c r="R241" s="36"/>
      <c r="S241" s="36"/>
      <c r="T241" s="36"/>
      <c r="U241" s="36"/>
      <c r="V241" s="113" t="s">
        <v>200</v>
      </c>
      <c r="W241" s="92"/>
      <c r="X241" s="92"/>
      <c r="Y241" s="92"/>
      <c r="Z241" s="92"/>
      <c r="AA241" s="92"/>
      <c r="AB241" s="92"/>
      <c r="AC241" s="92"/>
      <c r="AD241" s="92"/>
      <c r="AE241" s="93"/>
      <c r="AF241" s="116">
        <v>0</v>
      </c>
      <c r="AG241" s="116"/>
      <c r="AH241" s="116"/>
      <c r="AI241" s="116"/>
      <c r="AJ241" s="116"/>
      <c r="AK241" s="116">
        <v>1500</v>
      </c>
      <c r="AL241" s="116"/>
      <c r="AM241" s="116"/>
      <c r="AN241" s="116"/>
      <c r="AO241" s="116"/>
      <c r="AP241" s="116">
        <v>1500</v>
      </c>
      <c r="AQ241" s="116"/>
      <c r="AR241" s="116"/>
      <c r="AS241" s="116"/>
      <c r="AT241" s="116"/>
      <c r="AU241" s="116">
        <v>0</v>
      </c>
      <c r="AV241" s="116"/>
      <c r="AW241" s="116"/>
      <c r="AX241" s="116"/>
      <c r="AY241" s="116"/>
      <c r="AZ241" s="116">
        <v>1500</v>
      </c>
      <c r="BA241" s="116"/>
      <c r="BB241" s="116"/>
      <c r="BC241" s="116"/>
      <c r="BD241" s="116"/>
      <c r="BE241" s="116">
        <v>1500</v>
      </c>
      <c r="BF241" s="116"/>
      <c r="BG241" s="116"/>
      <c r="BH241" s="116"/>
      <c r="BI241" s="116"/>
    </row>
    <row r="242" spans="1:61" s="98" customFormat="1" ht="15" customHeight="1">
      <c r="A242" s="88">
        <v>14</v>
      </c>
      <c r="B242" s="89"/>
      <c r="C242" s="89"/>
      <c r="D242" s="113" t="s">
        <v>242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3"/>
      <c r="Q242" s="36" t="s">
        <v>209</v>
      </c>
      <c r="R242" s="36"/>
      <c r="S242" s="36"/>
      <c r="T242" s="36"/>
      <c r="U242" s="36"/>
      <c r="V242" s="113" t="s">
        <v>200</v>
      </c>
      <c r="W242" s="92"/>
      <c r="X242" s="92"/>
      <c r="Y242" s="92"/>
      <c r="Z242" s="92"/>
      <c r="AA242" s="92"/>
      <c r="AB242" s="92"/>
      <c r="AC242" s="92"/>
      <c r="AD242" s="92"/>
      <c r="AE242" s="93"/>
      <c r="AF242" s="116">
        <v>0</v>
      </c>
      <c r="AG242" s="116"/>
      <c r="AH242" s="116"/>
      <c r="AI242" s="116"/>
      <c r="AJ242" s="116"/>
      <c r="AK242" s="116">
        <v>9000</v>
      </c>
      <c r="AL242" s="116"/>
      <c r="AM242" s="116"/>
      <c r="AN242" s="116"/>
      <c r="AO242" s="116"/>
      <c r="AP242" s="116">
        <v>9000</v>
      </c>
      <c r="AQ242" s="116"/>
      <c r="AR242" s="116"/>
      <c r="AS242" s="116"/>
      <c r="AT242" s="116"/>
      <c r="AU242" s="116">
        <v>0</v>
      </c>
      <c r="AV242" s="116"/>
      <c r="AW242" s="116"/>
      <c r="AX242" s="116"/>
      <c r="AY242" s="116"/>
      <c r="AZ242" s="116">
        <v>90000</v>
      </c>
      <c r="BA242" s="116"/>
      <c r="BB242" s="116"/>
      <c r="BC242" s="116"/>
      <c r="BD242" s="116"/>
      <c r="BE242" s="116">
        <v>90000</v>
      </c>
      <c r="BF242" s="116"/>
      <c r="BG242" s="116"/>
      <c r="BH242" s="116"/>
      <c r="BI242" s="116"/>
    </row>
    <row r="243" spans="1:61" s="98" customFormat="1" ht="45" customHeight="1">
      <c r="A243" s="88">
        <v>15</v>
      </c>
      <c r="B243" s="89"/>
      <c r="C243" s="89"/>
      <c r="D243" s="113" t="s">
        <v>243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3"/>
      <c r="Q243" s="36" t="s">
        <v>197</v>
      </c>
      <c r="R243" s="36"/>
      <c r="S243" s="36"/>
      <c r="T243" s="36"/>
      <c r="U243" s="36"/>
      <c r="V243" s="113" t="s">
        <v>244</v>
      </c>
      <c r="W243" s="92"/>
      <c r="X243" s="92"/>
      <c r="Y243" s="92"/>
      <c r="Z243" s="92"/>
      <c r="AA243" s="92"/>
      <c r="AB243" s="92"/>
      <c r="AC243" s="92"/>
      <c r="AD243" s="92"/>
      <c r="AE243" s="93"/>
      <c r="AF243" s="116">
        <v>0</v>
      </c>
      <c r="AG243" s="116"/>
      <c r="AH243" s="116"/>
      <c r="AI243" s="116"/>
      <c r="AJ243" s="116"/>
      <c r="AK243" s="116">
        <v>30</v>
      </c>
      <c r="AL243" s="116"/>
      <c r="AM243" s="116"/>
      <c r="AN243" s="116"/>
      <c r="AO243" s="116"/>
      <c r="AP243" s="116">
        <v>30</v>
      </c>
      <c r="AQ243" s="116"/>
      <c r="AR243" s="116"/>
      <c r="AS243" s="116"/>
      <c r="AT243" s="116"/>
      <c r="AU243" s="116">
        <v>0</v>
      </c>
      <c r="AV243" s="116"/>
      <c r="AW243" s="116"/>
      <c r="AX243" s="116"/>
      <c r="AY243" s="116"/>
      <c r="AZ243" s="116">
        <v>30</v>
      </c>
      <c r="BA243" s="116"/>
      <c r="BB243" s="116"/>
      <c r="BC243" s="116"/>
      <c r="BD243" s="116"/>
      <c r="BE243" s="116">
        <v>30</v>
      </c>
      <c r="BF243" s="116"/>
      <c r="BG243" s="116"/>
      <c r="BH243" s="116"/>
      <c r="BI243" s="116"/>
    </row>
    <row r="244" spans="1:61" s="98" customFormat="1" ht="45" customHeight="1">
      <c r="A244" s="88">
        <v>16</v>
      </c>
      <c r="B244" s="89"/>
      <c r="C244" s="89"/>
      <c r="D244" s="113" t="s">
        <v>245</v>
      </c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3"/>
      <c r="Q244" s="36" t="s">
        <v>197</v>
      </c>
      <c r="R244" s="36"/>
      <c r="S244" s="36"/>
      <c r="T244" s="36"/>
      <c r="U244" s="36"/>
      <c r="V244" s="113" t="s">
        <v>244</v>
      </c>
      <c r="W244" s="92"/>
      <c r="X244" s="92"/>
      <c r="Y244" s="92"/>
      <c r="Z244" s="92"/>
      <c r="AA244" s="92"/>
      <c r="AB244" s="92"/>
      <c r="AC244" s="92"/>
      <c r="AD244" s="92"/>
      <c r="AE244" s="93"/>
      <c r="AF244" s="116">
        <v>0</v>
      </c>
      <c r="AG244" s="116"/>
      <c r="AH244" s="116"/>
      <c r="AI244" s="116"/>
      <c r="AJ244" s="116"/>
      <c r="AK244" s="116">
        <v>4</v>
      </c>
      <c r="AL244" s="116"/>
      <c r="AM244" s="116"/>
      <c r="AN244" s="116"/>
      <c r="AO244" s="116"/>
      <c r="AP244" s="116">
        <v>4</v>
      </c>
      <c r="AQ244" s="116"/>
      <c r="AR244" s="116"/>
      <c r="AS244" s="116"/>
      <c r="AT244" s="116"/>
      <c r="AU244" s="116">
        <v>0</v>
      </c>
      <c r="AV244" s="116"/>
      <c r="AW244" s="116"/>
      <c r="AX244" s="116"/>
      <c r="AY244" s="116"/>
      <c r="AZ244" s="116">
        <v>4</v>
      </c>
      <c r="BA244" s="116"/>
      <c r="BB244" s="116"/>
      <c r="BC244" s="116"/>
      <c r="BD244" s="116"/>
      <c r="BE244" s="116">
        <v>4</v>
      </c>
      <c r="BF244" s="116"/>
      <c r="BG244" s="116"/>
      <c r="BH244" s="116"/>
      <c r="BI244" s="116"/>
    </row>
    <row r="245" spans="1:61" s="98" customFormat="1" ht="90" customHeight="1">
      <c r="A245" s="88">
        <v>17</v>
      </c>
      <c r="B245" s="89"/>
      <c r="C245" s="89"/>
      <c r="D245" s="113" t="s">
        <v>246</v>
      </c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3"/>
      <c r="Q245" s="36" t="s">
        <v>197</v>
      </c>
      <c r="R245" s="36"/>
      <c r="S245" s="36"/>
      <c r="T245" s="36"/>
      <c r="U245" s="36"/>
      <c r="V245" s="113" t="s">
        <v>244</v>
      </c>
      <c r="W245" s="92"/>
      <c r="X245" s="92"/>
      <c r="Y245" s="92"/>
      <c r="Z245" s="92"/>
      <c r="AA245" s="92"/>
      <c r="AB245" s="92"/>
      <c r="AC245" s="92"/>
      <c r="AD245" s="92"/>
      <c r="AE245" s="93"/>
      <c r="AF245" s="116">
        <v>0</v>
      </c>
      <c r="AG245" s="116"/>
      <c r="AH245" s="116"/>
      <c r="AI245" s="116"/>
      <c r="AJ245" s="116"/>
      <c r="AK245" s="116">
        <v>0</v>
      </c>
      <c r="AL245" s="116"/>
      <c r="AM245" s="116"/>
      <c r="AN245" s="116"/>
      <c r="AO245" s="116"/>
      <c r="AP245" s="116">
        <v>0</v>
      </c>
      <c r="AQ245" s="116"/>
      <c r="AR245" s="116"/>
      <c r="AS245" s="116"/>
      <c r="AT245" s="116"/>
      <c r="AU245" s="116">
        <v>0</v>
      </c>
      <c r="AV245" s="116"/>
      <c r="AW245" s="116"/>
      <c r="AX245" s="116"/>
      <c r="AY245" s="116"/>
      <c r="AZ245" s="116">
        <v>0</v>
      </c>
      <c r="BA245" s="116"/>
      <c r="BB245" s="116"/>
      <c r="BC245" s="116"/>
      <c r="BD245" s="116"/>
      <c r="BE245" s="116">
        <v>0</v>
      </c>
      <c r="BF245" s="116"/>
      <c r="BG245" s="116"/>
      <c r="BH245" s="116"/>
      <c r="BI245" s="116"/>
    </row>
    <row r="246" spans="1:61" s="98" customFormat="1" ht="75" customHeight="1">
      <c r="A246" s="88">
        <v>18</v>
      </c>
      <c r="B246" s="89"/>
      <c r="C246" s="89"/>
      <c r="D246" s="113" t="s">
        <v>247</v>
      </c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3"/>
      <c r="Q246" s="36" t="s">
        <v>206</v>
      </c>
      <c r="R246" s="36"/>
      <c r="S246" s="36"/>
      <c r="T246" s="36"/>
      <c r="U246" s="36"/>
      <c r="V246" s="113" t="s">
        <v>244</v>
      </c>
      <c r="W246" s="92"/>
      <c r="X246" s="92"/>
      <c r="Y246" s="92"/>
      <c r="Z246" s="92"/>
      <c r="AA246" s="92"/>
      <c r="AB246" s="92"/>
      <c r="AC246" s="92"/>
      <c r="AD246" s="92"/>
      <c r="AE246" s="93"/>
      <c r="AF246" s="116">
        <v>0</v>
      </c>
      <c r="AG246" s="116"/>
      <c r="AH246" s="116"/>
      <c r="AI246" s="116"/>
      <c r="AJ246" s="116"/>
      <c r="AK246" s="116">
        <v>0</v>
      </c>
      <c r="AL246" s="116"/>
      <c r="AM246" s="116"/>
      <c r="AN246" s="116"/>
      <c r="AO246" s="116"/>
      <c r="AP246" s="116">
        <v>0</v>
      </c>
      <c r="AQ246" s="116"/>
      <c r="AR246" s="116"/>
      <c r="AS246" s="116"/>
      <c r="AT246" s="116"/>
      <c r="AU246" s="116">
        <v>0</v>
      </c>
      <c r="AV246" s="116"/>
      <c r="AW246" s="116"/>
      <c r="AX246" s="116"/>
      <c r="AY246" s="116"/>
      <c r="AZ246" s="116">
        <v>0</v>
      </c>
      <c r="BA246" s="116"/>
      <c r="BB246" s="116"/>
      <c r="BC246" s="116"/>
      <c r="BD246" s="116"/>
      <c r="BE246" s="116">
        <v>0</v>
      </c>
      <c r="BF246" s="116"/>
      <c r="BG246" s="116"/>
      <c r="BH246" s="116"/>
      <c r="BI246" s="116"/>
    </row>
    <row r="247" spans="1:61" s="98" customFormat="1" ht="30" customHeight="1">
      <c r="A247" s="88">
        <v>19</v>
      </c>
      <c r="B247" s="89"/>
      <c r="C247" s="89"/>
      <c r="D247" s="113" t="s">
        <v>248</v>
      </c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3"/>
      <c r="Q247" s="36" t="s">
        <v>241</v>
      </c>
      <c r="R247" s="36"/>
      <c r="S247" s="36"/>
      <c r="T247" s="36"/>
      <c r="U247" s="36"/>
      <c r="V247" s="113" t="s">
        <v>244</v>
      </c>
      <c r="W247" s="92"/>
      <c r="X247" s="92"/>
      <c r="Y247" s="92"/>
      <c r="Z247" s="92"/>
      <c r="AA247" s="92"/>
      <c r="AB247" s="92"/>
      <c r="AC247" s="92"/>
      <c r="AD247" s="92"/>
      <c r="AE247" s="93"/>
      <c r="AF247" s="116">
        <v>0</v>
      </c>
      <c r="AG247" s="116"/>
      <c r="AH247" s="116"/>
      <c r="AI247" s="116"/>
      <c r="AJ247" s="116"/>
      <c r="AK247" s="116">
        <v>0</v>
      </c>
      <c r="AL247" s="116"/>
      <c r="AM247" s="116"/>
      <c r="AN247" s="116"/>
      <c r="AO247" s="116"/>
      <c r="AP247" s="116">
        <v>0</v>
      </c>
      <c r="AQ247" s="116"/>
      <c r="AR247" s="116"/>
      <c r="AS247" s="116"/>
      <c r="AT247" s="116"/>
      <c r="AU247" s="116">
        <v>0</v>
      </c>
      <c r="AV247" s="116"/>
      <c r="AW247" s="116"/>
      <c r="AX247" s="116"/>
      <c r="AY247" s="116"/>
      <c r="AZ247" s="116">
        <v>0</v>
      </c>
      <c r="BA247" s="116"/>
      <c r="BB247" s="116"/>
      <c r="BC247" s="116"/>
      <c r="BD247" s="116"/>
      <c r="BE247" s="116">
        <v>0</v>
      </c>
      <c r="BF247" s="116"/>
      <c r="BG247" s="116"/>
      <c r="BH247" s="116"/>
      <c r="BI247" s="116"/>
    </row>
    <row r="248" spans="1:61" s="98" customFormat="1" ht="45" customHeight="1">
      <c r="A248" s="88">
        <v>20</v>
      </c>
      <c r="B248" s="89"/>
      <c r="C248" s="89"/>
      <c r="D248" s="113" t="s">
        <v>249</v>
      </c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3"/>
      <c r="Q248" s="36" t="s">
        <v>209</v>
      </c>
      <c r="R248" s="36"/>
      <c r="S248" s="36"/>
      <c r="T248" s="36"/>
      <c r="U248" s="36"/>
      <c r="V248" s="113" t="s">
        <v>244</v>
      </c>
      <c r="W248" s="92"/>
      <c r="X248" s="92"/>
      <c r="Y248" s="92"/>
      <c r="Z248" s="92"/>
      <c r="AA248" s="92"/>
      <c r="AB248" s="92"/>
      <c r="AC248" s="92"/>
      <c r="AD248" s="92"/>
      <c r="AE248" s="93"/>
      <c r="AF248" s="116">
        <v>0</v>
      </c>
      <c r="AG248" s="116"/>
      <c r="AH248" s="116"/>
      <c r="AI248" s="116"/>
      <c r="AJ248" s="116"/>
      <c r="AK248" s="116">
        <v>0</v>
      </c>
      <c r="AL248" s="116"/>
      <c r="AM248" s="116"/>
      <c r="AN248" s="116"/>
      <c r="AO248" s="116"/>
      <c r="AP248" s="116">
        <v>0</v>
      </c>
      <c r="AQ248" s="116"/>
      <c r="AR248" s="116"/>
      <c r="AS248" s="116"/>
      <c r="AT248" s="116"/>
      <c r="AU248" s="116">
        <v>0</v>
      </c>
      <c r="AV248" s="116"/>
      <c r="AW248" s="116"/>
      <c r="AX248" s="116"/>
      <c r="AY248" s="116"/>
      <c r="AZ248" s="116">
        <v>0</v>
      </c>
      <c r="BA248" s="116"/>
      <c r="BB248" s="116"/>
      <c r="BC248" s="116"/>
      <c r="BD248" s="116"/>
      <c r="BE248" s="116">
        <v>0</v>
      </c>
      <c r="BF248" s="116"/>
      <c r="BG248" s="116"/>
      <c r="BH248" s="116"/>
      <c r="BI248" s="116"/>
    </row>
    <row r="249" spans="1:61" s="98" customFormat="1" ht="90" customHeight="1">
      <c r="A249" s="88">
        <v>21</v>
      </c>
      <c r="B249" s="89"/>
      <c r="C249" s="89"/>
      <c r="D249" s="113" t="s">
        <v>250</v>
      </c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3"/>
      <c r="Q249" s="36" t="s">
        <v>206</v>
      </c>
      <c r="R249" s="36"/>
      <c r="S249" s="36"/>
      <c r="T249" s="36"/>
      <c r="U249" s="36"/>
      <c r="V249" s="113" t="s">
        <v>251</v>
      </c>
      <c r="W249" s="92"/>
      <c r="X249" s="92"/>
      <c r="Y249" s="92"/>
      <c r="Z249" s="92"/>
      <c r="AA249" s="92"/>
      <c r="AB249" s="92"/>
      <c r="AC249" s="92"/>
      <c r="AD249" s="92"/>
      <c r="AE249" s="93"/>
      <c r="AF249" s="116">
        <v>0</v>
      </c>
      <c r="AG249" s="116"/>
      <c r="AH249" s="116"/>
      <c r="AI249" s="116"/>
      <c r="AJ249" s="116"/>
      <c r="AK249" s="116">
        <v>0</v>
      </c>
      <c r="AL249" s="116"/>
      <c r="AM249" s="116"/>
      <c r="AN249" s="116"/>
      <c r="AO249" s="116"/>
      <c r="AP249" s="116">
        <v>0</v>
      </c>
      <c r="AQ249" s="116"/>
      <c r="AR249" s="116"/>
      <c r="AS249" s="116"/>
      <c r="AT249" s="116"/>
      <c r="AU249" s="116">
        <v>0</v>
      </c>
      <c r="AV249" s="116"/>
      <c r="AW249" s="116"/>
      <c r="AX249" s="116"/>
      <c r="AY249" s="116"/>
      <c r="AZ249" s="116">
        <v>0</v>
      </c>
      <c r="BA249" s="116"/>
      <c r="BB249" s="116"/>
      <c r="BC249" s="116"/>
      <c r="BD249" s="116"/>
      <c r="BE249" s="116">
        <v>0</v>
      </c>
      <c r="BF249" s="116"/>
      <c r="BG249" s="116"/>
      <c r="BH249" s="116"/>
      <c r="BI249" s="116"/>
    </row>
    <row r="250" spans="1:61" s="6" customFormat="1" ht="14.25">
      <c r="A250" s="86">
        <v>0</v>
      </c>
      <c r="B250" s="84"/>
      <c r="C250" s="84"/>
      <c r="D250" s="112" t="s">
        <v>252</v>
      </c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1"/>
      <c r="Q250" s="110"/>
      <c r="R250" s="110"/>
      <c r="S250" s="110"/>
      <c r="T250" s="110"/>
      <c r="U250" s="110"/>
      <c r="V250" s="112"/>
      <c r="W250" s="100"/>
      <c r="X250" s="100"/>
      <c r="Y250" s="100"/>
      <c r="Z250" s="100"/>
      <c r="AA250" s="100"/>
      <c r="AB250" s="100"/>
      <c r="AC250" s="100"/>
      <c r="AD250" s="100"/>
      <c r="AE250" s="10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</row>
    <row r="251" spans="1:61" s="98" customFormat="1" ht="28.5" customHeight="1">
      <c r="A251" s="88">
        <v>1</v>
      </c>
      <c r="B251" s="89"/>
      <c r="C251" s="89"/>
      <c r="D251" s="113" t="s">
        <v>253</v>
      </c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3"/>
      <c r="Q251" s="36" t="s">
        <v>197</v>
      </c>
      <c r="R251" s="36"/>
      <c r="S251" s="36"/>
      <c r="T251" s="36"/>
      <c r="U251" s="36"/>
      <c r="V251" s="113" t="s">
        <v>254</v>
      </c>
      <c r="W251" s="92"/>
      <c r="X251" s="92"/>
      <c r="Y251" s="92"/>
      <c r="Z251" s="92"/>
      <c r="AA251" s="92"/>
      <c r="AB251" s="92"/>
      <c r="AC251" s="92"/>
      <c r="AD251" s="92"/>
      <c r="AE251" s="93"/>
      <c r="AF251" s="116">
        <v>10</v>
      </c>
      <c r="AG251" s="116"/>
      <c r="AH251" s="116"/>
      <c r="AI251" s="116"/>
      <c r="AJ251" s="116"/>
      <c r="AK251" s="116">
        <v>0</v>
      </c>
      <c r="AL251" s="116"/>
      <c r="AM251" s="116"/>
      <c r="AN251" s="116"/>
      <c r="AO251" s="116"/>
      <c r="AP251" s="116">
        <v>10</v>
      </c>
      <c r="AQ251" s="116"/>
      <c r="AR251" s="116"/>
      <c r="AS251" s="116"/>
      <c r="AT251" s="116"/>
      <c r="AU251" s="116">
        <v>10</v>
      </c>
      <c r="AV251" s="116"/>
      <c r="AW251" s="116"/>
      <c r="AX251" s="116"/>
      <c r="AY251" s="116"/>
      <c r="AZ251" s="116">
        <v>0</v>
      </c>
      <c r="BA251" s="116"/>
      <c r="BB251" s="116"/>
      <c r="BC251" s="116"/>
      <c r="BD251" s="116"/>
      <c r="BE251" s="116">
        <v>10</v>
      </c>
      <c r="BF251" s="116"/>
      <c r="BG251" s="116"/>
      <c r="BH251" s="116"/>
      <c r="BI251" s="116"/>
    </row>
    <row r="252" spans="1:61" s="98" customFormat="1" ht="15" customHeight="1">
      <c r="A252" s="88">
        <v>2</v>
      </c>
      <c r="B252" s="89"/>
      <c r="C252" s="89"/>
      <c r="D252" s="113" t="s">
        <v>255</v>
      </c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3"/>
      <c r="Q252" s="36" t="s">
        <v>209</v>
      </c>
      <c r="R252" s="36"/>
      <c r="S252" s="36"/>
      <c r="T252" s="36"/>
      <c r="U252" s="36"/>
      <c r="V252" s="113" t="s">
        <v>254</v>
      </c>
      <c r="W252" s="92"/>
      <c r="X252" s="92"/>
      <c r="Y252" s="92"/>
      <c r="Z252" s="92"/>
      <c r="AA252" s="92"/>
      <c r="AB252" s="92"/>
      <c r="AC252" s="92"/>
      <c r="AD252" s="92"/>
      <c r="AE252" s="93"/>
      <c r="AF252" s="116">
        <v>0</v>
      </c>
      <c r="AG252" s="116"/>
      <c r="AH252" s="116"/>
      <c r="AI252" s="116"/>
      <c r="AJ252" s="116"/>
      <c r="AK252" s="116">
        <v>20</v>
      </c>
      <c r="AL252" s="116"/>
      <c r="AM252" s="116"/>
      <c r="AN252" s="116"/>
      <c r="AO252" s="116"/>
      <c r="AP252" s="116">
        <v>20</v>
      </c>
      <c r="AQ252" s="116"/>
      <c r="AR252" s="116"/>
      <c r="AS252" s="116"/>
      <c r="AT252" s="116"/>
      <c r="AU252" s="116">
        <v>0</v>
      </c>
      <c r="AV252" s="116"/>
      <c r="AW252" s="116"/>
      <c r="AX252" s="116"/>
      <c r="AY252" s="116"/>
      <c r="AZ252" s="116">
        <v>20</v>
      </c>
      <c r="BA252" s="116"/>
      <c r="BB252" s="116"/>
      <c r="BC252" s="116"/>
      <c r="BD252" s="116"/>
      <c r="BE252" s="116">
        <v>20</v>
      </c>
      <c r="BF252" s="116"/>
      <c r="BG252" s="116"/>
      <c r="BH252" s="116"/>
      <c r="BI252" s="116"/>
    </row>
    <row r="253" spans="1:61" s="98" customFormat="1" ht="30" customHeight="1">
      <c r="A253" s="88">
        <v>3</v>
      </c>
      <c r="B253" s="89"/>
      <c r="C253" s="89"/>
      <c r="D253" s="113" t="s">
        <v>256</v>
      </c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3"/>
      <c r="Q253" s="36" t="s">
        <v>209</v>
      </c>
      <c r="R253" s="36"/>
      <c r="S253" s="36"/>
      <c r="T253" s="36"/>
      <c r="U253" s="36"/>
      <c r="V253" s="113" t="s">
        <v>254</v>
      </c>
      <c r="W253" s="92"/>
      <c r="X253" s="92"/>
      <c r="Y253" s="92"/>
      <c r="Z253" s="92"/>
      <c r="AA253" s="92"/>
      <c r="AB253" s="92"/>
      <c r="AC253" s="92"/>
      <c r="AD253" s="92"/>
      <c r="AE253" s="93"/>
      <c r="AF253" s="116">
        <v>5458</v>
      </c>
      <c r="AG253" s="116"/>
      <c r="AH253" s="116"/>
      <c r="AI253" s="116"/>
      <c r="AJ253" s="116"/>
      <c r="AK253" s="116">
        <v>22</v>
      </c>
      <c r="AL253" s="116"/>
      <c r="AM253" s="116"/>
      <c r="AN253" s="116"/>
      <c r="AO253" s="116"/>
      <c r="AP253" s="116">
        <v>5480</v>
      </c>
      <c r="AQ253" s="116"/>
      <c r="AR253" s="116"/>
      <c r="AS253" s="116"/>
      <c r="AT253" s="116"/>
      <c r="AU253" s="116">
        <v>6260</v>
      </c>
      <c r="AV253" s="116"/>
      <c r="AW253" s="116"/>
      <c r="AX253" s="116"/>
      <c r="AY253" s="116"/>
      <c r="AZ253" s="116">
        <v>22</v>
      </c>
      <c r="BA253" s="116"/>
      <c r="BB253" s="116"/>
      <c r="BC253" s="116"/>
      <c r="BD253" s="116"/>
      <c r="BE253" s="116">
        <v>6282</v>
      </c>
      <c r="BF253" s="116"/>
      <c r="BG253" s="116"/>
      <c r="BH253" s="116"/>
      <c r="BI253" s="116"/>
    </row>
    <row r="254" spans="1:61" s="98" customFormat="1" ht="45" customHeight="1">
      <c r="A254" s="88">
        <v>4</v>
      </c>
      <c r="B254" s="89"/>
      <c r="C254" s="89"/>
      <c r="D254" s="113" t="s">
        <v>257</v>
      </c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3"/>
      <c r="Q254" s="36" t="s">
        <v>209</v>
      </c>
      <c r="R254" s="36"/>
      <c r="S254" s="36"/>
      <c r="T254" s="36"/>
      <c r="U254" s="36"/>
      <c r="V254" s="113" t="s">
        <v>254</v>
      </c>
      <c r="W254" s="92"/>
      <c r="X254" s="92"/>
      <c r="Y254" s="92"/>
      <c r="Z254" s="92"/>
      <c r="AA254" s="92"/>
      <c r="AB254" s="92"/>
      <c r="AC254" s="92"/>
      <c r="AD254" s="92"/>
      <c r="AE254" s="93"/>
      <c r="AF254" s="116">
        <v>0</v>
      </c>
      <c r="AG254" s="116"/>
      <c r="AH254" s="116"/>
      <c r="AI254" s="116"/>
      <c r="AJ254" s="116"/>
      <c r="AK254" s="116">
        <v>0</v>
      </c>
      <c r="AL254" s="116"/>
      <c r="AM254" s="116"/>
      <c r="AN254" s="116"/>
      <c r="AO254" s="116"/>
      <c r="AP254" s="116">
        <v>0</v>
      </c>
      <c r="AQ254" s="116"/>
      <c r="AR254" s="116"/>
      <c r="AS254" s="116"/>
      <c r="AT254" s="116"/>
      <c r="AU254" s="116">
        <v>0</v>
      </c>
      <c r="AV254" s="116"/>
      <c r="AW254" s="116"/>
      <c r="AX254" s="116"/>
      <c r="AY254" s="116"/>
      <c r="AZ254" s="116">
        <v>0</v>
      </c>
      <c r="BA254" s="116"/>
      <c r="BB254" s="116"/>
      <c r="BC254" s="116"/>
      <c r="BD254" s="116"/>
      <c r="BE254" s="116">
        <v>0</v>
      </c>
      <c r="BF254" s="116"/>
      <c r="BG254" s="116"/>
      <c r="BH254" s="116"/>
      <c r="BI254" s="116"/>
    </row>
    <row r="255" spans="1:61" s="98" customFormat="1" ht="105" customHeight="1">
      <c r="A255" s="88">
        <v>5</v>
      </c>
      <c r="B255" s="89"/>
      <c r="C255" s="89"/>
      <c r="D255" s="113" t="s">
        <v>258</v>
      </c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3"/>
      <c r="Q255" s="36" t="s">
        <v>209</v>
      </c>
      <c r="R255" s="36"/>
      <c r="S255" s="36"/>
      <c r="T255" s="36"/>
      <c r="U255" s="36"/>
      <c r="V255" s="113" t="s">
        <v>254</v>
      </c>
      <c r="W255" s="92"/>
      <c r="X255" s="92"/>
      <c r="Y255" s="92"/>
      <c r="Z255" s="92"/>
      <c r="AA255" s="92"/>
      <c r="AB255" s="92"/>
      <c r="AC255" s="92"/>
      <c r="AD255" s="92"/>
      <c r="AE255" s="93"/>
      <c r="AF255" s="116">
        <v>0</v>
      </c>
      <c r="AG255" s="116"/>
      <c r="AH255" s="116"/>
      <c r="AI255" s="116"/>
      <c r="AJ255" s="116"/>
      <c r="AK255" s="116">
        <v>0</v>
      </c>
      <c r="AL255" s="116"/>
      <c r="AM255" s="116"/>
      <c r="AN255" s="116"/>
      <c r="AO255" s="116"/>
      <c r="AP255" s="116">
        <v>0</v>
      </c>
      <c r="AQ255" s="116"/>
      <c r="AR255" s="116"/>
      <c r="AS255" s="116"/>
      <c r="AT255" s="116"/>
      <c r="AU255" s="116">
        <v>0</v>
      </c>
      <c r="AV255" s="116"/>
      <c r="AW255" s="116"/>
      <c r="AX255" s="116"/>
      <c r="AY255" s="116"/>
      <c r="AZ255" s="116">
        <v>0</v>
      </c>
      <c r="BA255" s="116"/>
      <c r="BB255" s="116"/>
      <c r="BC255" s="116"/>
      <c r="BD255" s="116"/>
      <c r="BE255" s="116">
        <v>0</v>
      </c>
      <c r="BF255" s="116"/>
      <c r="BG255" s="116"/>
      <c r="BH255" s="116"/>
      <c r="BI255" s="116"/>
    </row>
    <row r="256" spans="1:61" s="98" customFormat="1" ht="90" customHeight="1">
      <c r="A256" s="88">
        <v>6</v>
      </c>
      <c r="B256" s="89"/>
      <c r="C256" s="89"/>
      <c r="D256" s="113" t="s">
        <v>259</v>
      </c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3"/>
      <c r="Q256" s="36" t="s">
        <v>209</v>
      </c>
      <c r="R256" s="36"/>
      <c r="S256" s="36"/>
      <c r="T256" s="36"/>
      <c r="U256" s="36"/>
      <c r="V256" s="113" t="s">
        <v>254</v>
      </c>
      <c r="W256" s="92"/>
      <c r="X256" s="92"/>
      <c r="Y256" s="92"/>
      <c r="Z256" s="92"/>
      <c r="AA256" s="92"/>
      <c r="AB256" s="92"/>
      <c r="AC256" s="92"/>
      <c r="AD256" s="92"/>
      <c r="AE256" s="93"/>
      <c r="AF256" s="116">
        <v>0</v>
      </c>
      <c r="AG256" s="116"/>
      <c r="AH256" s="116"/>
      <c r="AI256" s="116"/>
      <c r="AJ256" s="116"/>
      <c r="AK256" s="116">
        <v>0</v>
      </c>
      <c r="AL256" s="116"/>
      <c r="AM256" s="116"/>
      <c r="AN256" s="116"/>
      <c r="AO256" s="116"/>
      <c r="AP256" s="116">
        <v>0</v>
      </c>
      <c r="AQ256" s="116"/>
      <c r="AR256" s="116"/>
      <c r="AS256" s="116"/>
      <c r="AT256" s="116"/>
      <c r="AU256" s="116">
        <v>0</v>
      </c>
      <c r="AV256" s="116"/>
      <c r="AW256" s="116"/>
      <c r="AX256" s="116"/>
      <c r="AY256" s="116"/>
      <c r="AZ256" s="116">
        <v>0</v>
      </c>
      <c r="BA256" s="116"/>
      <c r="BB256" s="116"/>
      <c r="BC256" s="116"/>
      <c r="BD256" s="116"/>
      <c r="BE256" s="116">
        <v>0</v>
      </c>
      <c r="BF256" s="116"/>
      <c r="BG256" s="116"/>
      <c r="BH256" s="116"/>
      <c r="BI256" s="116"/>
    </row>
    <row r="257" spans="1:70" s="98" customFormat="1" ht="105" customHeight="1">
      <c r="A257" s="88">
        <v>7</v>
      </c>
      <c r="B257" s="89"/>
      <c r="C257" s="89"/>
      <c r="D257" s="113" t="s">
        <v>260</v>
      </c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3"/>
      <c r="Q257" s="36" t="s">
        <v>209</v>
      </c>
      <c r="R257" s="36"/>
      <c r="S257" s="36"/>
      <c r="T257" s="36"/>
      <c r="U257" s="36"/>
      <c r="V257" s="113" t="s">
        <v>254</v>
      </c>
      <c r="W257" s="92"/>
      <c r="X257" s="92"/>
      <c r="Y257" s="92"/>
      <c r="Z257" s="92"/>
      <c r="AA257" s="92"/>
      <c r="AB257" s="92"/>
      <c r="AC257" s="92"/>
      <c r="AD257" s="92"/>
      <c r="AE257" s="93"/>
      <c r="AF257" s="116">
        <v>0</v>
      </c>
      <c r="AG257" s="116"/>
      <c r="AH257" s="116"/>
      <c r="AI257" s="116"/>
      <c r="AJ257" s="116"/>
      <c r="AK257" s="116">
        <v>0</v>
      </c>
      <c r="AL257" s="116"/>
      <c r="AM257" s="116"/>
      <c r="AN257" s="116"/>
      <c r="AO257" s="116"/>
      <c r="AP257" s="116">
        <v>0</v>
      </c>
      <c r="AQ257" s="116"/>
      <c r="AR257" s="116"/>
      <c r="AS257" s="116"/>
      <c r="AT257" s="116"/>
      <c r="AU257" s="116">
        <v>0</v>
      </c>
      <c r="AV257" s="116"/>
      <c r="AW257" s="116"/>
      <c r="AX257" s="116"/>
      <c r="AY257" s="116"/>
      <c r="AZ257" s="116">
        <v>0</v>
      </c>
      <c r="BA257" s="116"/>
      <c r="BB257" s="116"/>
      <c r="BC257" s="116"/>
      <c r="BD257" s="116"/>
      <c r="BE257" s="116">
        <v>0</v>
      </c>
      <c r="BF257" s="116"/>
      <c r="BG257" s="116"/>
      <c r="BH257" s="116"/>
      <c r="BI257" s="116"/>
    </row>
    <row r="258" spans="1:70" s="98" customFormat="1" ht="30" customHeight="1">
      <c r="A258" s="88">
        <v>8</v>
      </c>
      <c r="B258" s="89"/>
      <c r="C258" s="89"/>
      <c r="D258" s="113" t="s">
        <v>261</v>
      </c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3"/>
      <c r="Q258" s="36" t="s">
        <v>209</v>
      </c>
      <c r="R258" s="36"/>
      <c r="S258" s="36"/>
      <c r="T258" s="36"/>
      <c r="U258" s="36"/>
      <c r="V258" s="113" t="s">
        <v>254</v>
      </c>
      <c r="W258" s="92"/>
      <c r="X258" s="92"/>
      <c r="Y258" s="92"/>
      <c r="Z258" s="92"/>
      <c r="AA258" s="92"/>
      <c r="AB258" s="92"/>
      <c r="AC258" s="92"/>
      <c r="AD258" s="92"/>
      <c r="AE258" s="93"/>
      <c r="AF258" s="116">
        <v>0</v>
      </c>
      <c r="AG258" s="116"/>
      <c r="AH258" s="116"/>
      <c r="AI258" s="116"/>
      <c r="AJ258" s="116"/>
      <c r="AK258" s="116">
        <v>0</v>
      </c>
      <c r="AL258" s="116"/>
      <c r="AM258" s="116"/>
      <c r="AN258" s="116"/>
      <c r="AO258" s="116"/>
      <c r="AP258" s="116">
        <v>0</v>
      </c>
      <c r="AQ258" s="116"/>
      <c r="AR258" s="116"/>
      <c r="AS258" s="116"/>
      <c r="AT258" s="116"/>
      <c r="AU258" s="116">
        <v>0</v>
      </c>
      <c r="AV258" s="116"/>
      <c r="AW258" s="116"/>
      <c r="AX258" s="116"/>
      <c r="AY258" s="116"/>
      <c r="AZ258" s="116">
        <v>0</v>
      </c>
      <c r="BA258" s="116"/>
      <c r="BB258" s="116"/>
      <c r="BC258" s="116"/>
      <c r="BD258" s="116"/>
      <c r="BE258" s="116">
        <v>0</v>
      </c>
      <c r="BF258" s="116"/>
      <c r="BG258" s="116"/>
      <c r="BH258" s="116"/>
      <c r="BI258" s="116"/>
    </row>
    <row r="259" spans="1:70" s="98" customFormat="1" ht="30" customHeight="1">
      <c r="A259" s="88">
        <v>9</v>
      </c>
      <c r="B259" s="89"/>
      <c r="C259" s="89"/>
      <c r="D259" s="113" t="s">
        <v>262</v>
      </c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3"/>
      <c r="Q259" s="36" t="s">
        <v>209</v>
      </c>
      <c r="R259" s="36"/>
      <c r="S259" s="36"/>
      <c r="T259" s="36"/>
      <c r="U259" s="36"/>
      <c r="V259" s="113" t="s">
        <v>254</v>
      </c>
      <c r="W259" s="92"/>
      <c r="X259" s="92"/>
      <c r="Y259" s="92"/>
      <c r="Z259" s="92"/>
      <c r="AA259" s="92"/>
      <c r="AB259" s="92"/>
      <c r="AC259" s="92"/>
      <c r="AD259" s="92"/>
      <c r="AE259" s="93"/>
      <c r="AF259" s="116">
        <v>0</v>
      </c>
      <c r="AG259" s="116"/>
      <c r="AH259" s="116"/>
      <c r="AI259" s="116"/>
      <c r="AJ259" s="116"/>
      <c r="AK259" s="116">
        <v>0</v>
      </c>
      <c r="AL259" s="116"/>
      <c r="AM259" s="116"/>
      <c r="AN259" s="116"/>
      <c r="AO259" s="116"/>
      <c r="AP259" s="116">
        <v>0</v>
      </c>
      <c r="AQ259" s="116"/>
      <c r="AR259" s="116"/>
      <c r="AS259" s="116"/>
      <c r="AT259" s="116"/>
      <c r="AU259" s="116">
        <v>0</v>
      </c>
      <c r="AV259" s="116"/>
      <c r="AW259" s="116"/>
      <c r="AX259" s="116"/>
      <c r="AY259" s="116"/>
      <c r="AZ259" s="116">
        <v>0</v>
      </c>
      <c r="BA259" s="116"/>
      <c r="BB259" s="116"/>
      <c r="BC259" s="116"/>
      <c r="BD259" s="116"/>
      <c r="BE259" s="116">
        <v>0</v>
      </c>
      <c r="BF259" s="116"/>
      <c r="BG259" s="116"/>
      <c r="BH259" s="116"/>
      <c r="BI259" s="116"/>
    </row>
    <row r="260" spans="1:70" s="98" customFormat="1" ht="75" customHeight="1">
      <c r="A260" s="88">
        <v>10</v>
      </c>
      <c r="B260" s="89"/>
      <c r="C260" s="89"/>
      <c r="D260" s="113" t="s">
        <v>263</v>
      </c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3"/>
      <c r="Q260" s="36" t="s">
        <v>209</v>
      </c>
      <c r="R260" s="36"/>
      <c r="S260" s="36"/>
      <c r="T260" s="36"/>
      <c r="U260" s="36"/>
      <c r="V260" s="113" t="s">
        <v>254</v>
      </c>
      <c r="W260" s="92"/>
      <c r="X260" s="92"/>
      <c r="Y260" s="92"/>
      <c r="Z260" s="92"/>
      <c r="AA260" s="92"/>
      <c r="AB260" s="92"/>
      <c r="AC260" s="92"/>
      <c r="AD260" s="92"/>
      <c r="AE260" s="93"/>
      <c r="AF260" s="116">
        <v>0</v>
      </c>
      <c r="AG260" s="116"/>
      <c r="AH260" s="116"/>
      <c r="AI260" s="116"/>
      <c r="AJ260" s="116"/>
      <c r="AK260" s="116">
        <v>0</v>
      </c>
      <c r="AL260" s="116"/>
      <c r="AM260" s="116"/>
      <c r="AN260" s="116"/>
      <c r="AO260" s="116"/>
      <c r="AP260" s="116">
        <v>0</v>
      </c>
      <c r="AQ260" s="116"/>
      <c r="AR260" s="116"/>
      <c r="AS260" s="116"/>
      <c r="AT260" s="116"/>
      <c r="AU260" s="116">
        <v>0</v>
      </c>
      <c r="AV260" s="116"/>
      <c r="AW260" s="116"/>
      <c r="AX260" s="116"/>
      <c r="AY260" s="116"/>
      <c r="AZ260" s="116">
        <v>0</v>
      </c>
      <c r="BA260" s="116"/>
      <c r="BB260" s="116"/>
      <c r="BC260" s="116"/>
      <c r="BD260" s="116"/>
      <c r="BE260" s="116">
        <v>0</v>
      </c>
      <c r="BF260" s="116"/>
      <c r="BG260" s="116"/>
      <c r="BH260" s="116"/>
      <c r="BI260" s="116"/>
    </row>
    <row r="261" spans="1:70" s="6" customFormat="1" ht="14.25">
      <c r="A261" s="86">
        <v>0</v>
      </c>
      <c r="B261" s="84"/>
      <c r="C261" s="84"/>
      <c r="D261" s="112" t="s">
        <v>264</v>
      </c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1"/>
      <c r="Q261" s="110"/>
      <c r="R261" s="110"/>
      <c r="S261" s="110"/>
      <c r="T261" s="110"/>
      <c r="U261" s="110"/>
      <c r="V261" s="112"/>
      <c r="W261" s="100"/>
      <c r="X261" s="100"/>
      <c r="Y261" s="100"/>
      <c r="Z261" s="100"/>
      <c r="AA261" s="100"/>
      <c r="AB261" s="100"/>
      <c r="AC261" s="100"/>
      <c r="AD261" s="100"/>
      <c r="AE261" s="10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</row>
    <row r="262" spans="1:70" s="98" customFormat="1" ht="57" customHeight="1">
      <c r="A262" s="88">
        <v>1</v>
      </c>
      <c r="B262" s="89"/>
      <c r="C262" s="89"/>
      <c r="D262" s="113" t="s">
        <v>265</v>
      </c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3"/>
      <c r="Q262" s="36" t="s">
        <v>266</v>
      </c>
      <c r="R262" s="36"/>
      <c r="S262" s="36"/>
      <c r="T262" s="36"/>
      <c r="U262" s="36"/>
      <c r="V262" s="113" t="s">
        <v>254</v>
      </c>
      <c r="W262" s="92"/>
      <c r="X262" s="92"/>
      <c r="Y262" s="92"/>
      <c r="Z262" s="92"/>
      <c r="AA262" s="92"/>
      <c r="AB262" s="92"/>
      <c r="AC262" s="92"/>
      <c r="AD262" s="92"/>
      <c r="AE262" s="93"/>
      <c r="AF262" s="116">
        <v>0</v>
      </c>
      <c r="AG262" s="116"/>
      <c r="AH262" s="116"/>
      <c r="AI262" s="116"/>
      <c r="AJ262" s="116"/>
      <c r="AK262" s="116">
        <v>0</v>
      </c>
      <c r="AL262" s="116"/>
      <c r="AM262" s="116"/>
      <c r="AN262" s="116"/>
      <c r="AO262" s="116"/>
      <c r="AP262" s="116">
        <v>0</v>
      </c>
      <c r="AQ262" s="116"/>
      <c r="AR262" s="116"/>
      <c r="AS262" s="116"/>
      <c r="AT262" s="116"/>
      <c r="AU262" s="116">
        <v>0</v>
      </c>
      <c r="AV262" s="116"/>
      <c r="AW262" s="116"/>
      <c r="AX262" s="116"/>
      <c r="AY262" s="116"/>
      <c r="AZ262" s="116">
        <v>0</v>
      </c>
      <c r="BA262" s="116"/>
      <c r="BB262" s="116"/>
      <c r="BC262" s="116"/>
      <c r="BD262" s="116"/>
      <c r="BE262" s="116">
        <v>0</v>
      </c>
      <c r="BF262" s="116"/>
      <c r="BG262" s="116"/>
      <c r="BH262" s="116"/>
      <c r="BI262" s="116"/>
    </row>
    <row r="263" spans="1:70" s="98" customFormat="1" ht="90" customHeight="1">
      <c r="A263" s="88">
        <v>2</v>
      </c>
      <c r="B263" s="89"/>
      <c r="C263" s="89"/>
      <c r="D263" s="113" t="s">
        <v>267</v>
      </c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3"/>
      <c r="Q263" s="36" t="s">
        <v>266</v>
      </c>
      <c r="R263" s="36"/>
      <c r="S263" s="36"/>
      <c r="T263" s="36"/>
      <c r="U263" s="36"/>
      <c r="V263" s="113" t="s">
        <v>254</v>
      </c>
      <c r="W263" s="92"/>
      <c r="X263" s="92"/>
      <c r="Y263" s="92"/>
      <c r="Z263" s="92"/>
      <c r="AA263" s="92"/>
      <c r="AB263" s="92"/>
      <c r="AC263" s="92"/>
      <c r="AD263" s="92"/>
      <c r="AE263" s="93"/>
      <c r="AF263" s="116">
        <v>0</v>
      </c>
      <c r="AG263" s="116"/>
      <c r="AH263" s="116"/>
      <c r="AI263" s="116"/>
      <c r="AJ263" s="116"/>
      <c r="AK263" s="116">
        <v>0</v>
      </c>
      <c r="AL263" s="116"/>
      <c r="AM263" s="116"/>
      <c r="AN263" s="116"/>
      <c r="AO263" s="116"/>
      <c r="AP263" s="116">
        <v>0</v>
      </c>
      <c r="AQ263" s="116"/>
      <c r="AR263" s="116"/>
      <c r="AS263" s="116"/>
      <c r="AT263" s="116"/>
      <c r="AU263" s="116">
        <v>0</v>
      </c>
      <c r="AV263" s="116"/>
      <c r="AW263" s="116"/>
      <c r="AX263" s="116"/>
      <c r="AY263" s="116"/>
      <c r="AZ263" s="116">
        <v>0</v>
      </c>
      <c r="BA263" s="116"/>
      <c r="BB263" s="116"/>
      <c r="BC263" s="116"/>
      <c r="BD263" s="116"/>
      <c r="BE263" s="116">
        <v>0</v>
      </c>
      <c r="BF263" s="116"/>
      <c r="BG263" s="116"/>
      <c r="BH263" s="116"/>
      <c r="BI263" s="116"/>
    </row>
    <row r="264" spans="1:70" s="98" customFormat="1" ht="90" customHeight="1">
      <c r="A264" s="88">
        <v>3</v>
      </c>
      <c r="B264" s="89"/>
      <c r="C264" s="89"/>
      <c r="D264" s="113" t="s">
        <v>268</v>
      </c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3"/>
      <c r="Q264" s="36" t="s">
        <v>266</v>
      </c>
      <c r="R264" s="36"/>
      <c r="S264" s="36"/>
      <c r="T264" s="36"/>
      <c r="U264" s="36"/>
      <c r="V264" s="113" t="s">
        <v>254</v>
      </c>
      <c r="W264" s="92"/>
      <c r="X264" s="92"/>
      <c r="Y264" s="92"/>
      <c r="Z264" s="92"/>
      <c r="AA264" s="92"/>
      <c r="AB264" s="92"/>
      <c r="AC264" s="92"/>
      <c r="AD264" s="92"/>
      <c r="AE264" s="93"/>
      <c r="AF264" s="116">
        <v>0</v>
      </c>
      <c r="AG264" s="116"/>
      <c r="AH264" s="116"/>
      <c r="AI264" s="116"/>
      <c r="AJ264" s="116"/>
      <c r="AK264" s="116">
        <v>0</v>
      </c>
      <c r="AL264" s="116"/>
      <c r="AM264" s="116"/>
      <c r="AN264" s="116"/>
      <c r="AO264" s="116"/>
      <c r="AP264" s="116">
        <v>0</v>
      </c>
      <c r="AQ264" s="116"/>
      <c r="AR264" s="116"/>
      <c r="AS264" s="116"/>
      <c r="AT264" s="116"/>
      <c r="AU264" s="116">
        <v>0</v>
      </c>
      <c r="AV264" s="116"/>
      <c r="AW264" s="116"/>
      <c r="AX264" s="116"/>
      <c r="AY264" s="116"/>
      <c r="AZ264" s="116">
        <v>0</v>
      </c>
      <c r="BA264" s="116"/>
      <c r="BB264" s="116"/>
      <c r="BC264" s="116"/>
      <c r="BD264" s="116"/>
      <c r="BE264" s="116">
        <v>0</v>
      </c>
      <c r="BF264" s="116"/>
      <c r="BG264" s="116"/>
      <c r="BH264" s="116"/>
      <c r="BI264" s="116"/>
    </row>
    <row r="265" spans="1:70" s="98" customFormat="1" ht="75" customHeight="1">
      <c r="A265" s="88">
        <v>4</v>
      </c>
      <c r="B265" s="89"/>
      <c r="C265" s="89"/>
      <c r="D265" s="113" t="s">
        <v>269</v>
      </c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3"/>
      <c r="Q265" s="36" t="s">
        <v>266</v>
      </c>
      <c r="R265" s="36"/>
      <c r="S265" s="36"/>
      <c r="T265" s="36"/>
      <c r="U265" s="36"/>
      <c r="V265" s="113" t="s">
        <v>254</v>
      </c>
      <c r="W265" s="92"/>
      <c r="X265" s="92"/>
      <c r="Y265" s="92"/>
      <c r="Z265" s="92"/>
      <c r="AA265" s="92"/>
      <c r="AB265" s="92"/>
      <c r="AC265" s="92"/>
      <c r="AD265" s="92"/>
      <c r="AE265" s="93"/>
      <c r="AF265" s="116">
        <v>0</v>
      </c>
      <c r="AG265" s="116"/>
      <c r="AH265" s="116"/>
      <c r="AI265" s="116"/>
      <c r="AJ265" s="116"/>
      <c r="AK265" s="116">
        <v>0</v>
      </c>
      <c r="AL265" s="116"/>
      <c r="AM265" s="116"/>
      <c r="AN265" s="116"/>
      <c r="AO265" s="116"/>
      <c r="AP265" s="116">
        <v>0</v>
      </c>
      <c r="AQ265" s="116"/>
      <c r="AR265" s="116"/>
      <c r="AS265" s="116"/>
      <c r="AT265" s="116"/>
      <c r="AU265" s="116">
        <v>0</v>
      </c>
      <c r="AV265" s="116"/>
      <c r="AW265" s="116"/>
      <c r="AX265" s="116"/>
      <c r="AY265" s="116"/>
      <c r="AZ265" s="116">
        <v>0</v>
      </c>
      <c r="BA265" s="116"/>
      <c r="BB265" s="116"/>
      <c r="BC265" s="116"/>
      <c r="BD265" s="116"/>
      <c r="BE265" s="116">
        <v>0</v>
      </c>
      <c r="BF265" s="116"/>
      <c r="BG265" s="116"/>
      <c r="BH265" s="116"/>
      <c r="BI265" s="116"/>
    </row>
    <row r="266" spans="1:70" s="98" customFormat="1" ht="30" customHeight="1">
      <c r="A266" s="88">
        <v>5</v>
      </c>
      <c r="B266" s="89"/>
      <c r="C266" s="89"/>
      <c r="D266" s="113" t="s">
        <v>270</v>
      </c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3"/>
      <c r="Q266" s="36" t="s">
        <v>266</v>
      </c>
      <c r="R266" s="36"/>
      <c r="S266" s="36"/>
      <c r="T266" s="36"/>
      <c r="U266" s="36"/>
      <c r="V266" s="113" t="s">
        <v>254</v>
      </c>
      <c r="W266" s="92"/>
      <c r="X266" s="92"/>
      <c r="Y266" s="92"/>
      <c r="Z266" s="92"/>
      <c r="AA266" s="92"/>
      <c r="AB266" s="92"/>
      <c r="AC266" s="92"/>
      <c r="AD266" s="92"/>
      <c r="AE266" s="93"/>
      <c r="AF266" s="116">
        <v>0</v>
      </c>
      <c r="AG266" s="116"/>
      <c r="AH266" s="116"/>
      <c r="AI266" s="116"/>
      <c r="AJ266" s="116"/>
      <c r="AK266" s="116">
        <v>0</v>
      </c>
      <c r="AL266" s="116"/>
      <c r="AM266" s="116"/>
      <c r="AN266" s="116"/>
      <c r="AO266" s="116"/>
      <c r="AP266" s="116">
        <v>0</v>
      </c>
      <c r="AQ266" s="116"/>
      <c r="AR266" s="116"/>
      <c r="AS266" s="116"/>
      <c r="AT266" s="116"/>
      <c r="AU266" s="116">
        <v>0</v>
      </c>
      <c r="AV266" s="116"/>
      <c r="AW266" s="116"/>
      <c r="AX266" s="116"/>
      <c r="AY266" s="116"/>
      <c r="AZ266" s="116">
        <v>0</v>
      </c>
      <c r="BA266" s="116"/>
      <c r="BB266" s="116"/>
      <c r="BC266" s="116"/>
      <c r="BD266" s="116"/>
      <c r="BE266" s="116">
        <v>0</v>
      </c>
      <c r="BF266" s="116"/>
      <c r="BG266" s="116"/>
      <c r="BH266" s="116"/>
      <c r="BI266" s="116"/>
    </row>
    <row r="267" spans="1:70" s="98" customFormat="1" ht="30" customHeight="1">
      <c r="A267" s="88">
        <v>6</v>
      </c>
      <c r="B267" s="89"/>
      <c r="C267" s="89"/>
      <c r="D267" s="113" t="s">
        <v>271</v>
      </c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3"/>
      <c r="Q267" s="36" t="s">
        <v>266</v>
      </c>
      <c r="R267" s="36"/>
      <c r="S267" s="36"/>
      <c r="T267" s="36"/>
      <c r="U267" s="36"/>
      <c r="V267" s="113" t="s">
        <v>254</v>
      </c>
      <c r="W267" s="92"/>
      <c r="X267" s="92"/>
      <c r="Y267" s="92"/>
      <c r="Z267" s="92"/>
      <c r="AA267" s="92"/>
      <c r="AB267" s="92"/>
      <c r="AC267" s="92"/>
      <c r="AD267" s="92"/>
      <c r="AE267" s="93"/>
      <c r="AF267" s="116">
        <v>0</v>
      </c>
      <c r="AG267" s="116"/>
      <c r="AH267" s="116"/>
      <c r="AI267" s="116"/>
      <c r="AJ267" s="116"/>
      <c r="AK267" s="116">
        <v>0</v>
      </c>
      <c r="AL267" s="116"/>
      <c r="AM267" s="116"/>
      <c r="AN267" s="116"/>
      <c r="AO267" s="116"/>
      <c r="AP267" s="116">
        <v>0</v>
      </c>
      <c r="AQ267" s="116"/>
      <c r="AR267" s="116"/>
      <c r="AS267" s="116"/>
      <c r="AT267" s="116"/>
      <c r="AU267" s="116">
        <v>0</v>
      </c>
      <c r="AV267" s="116"/>
      <c r="AW267" s="116"/>
      <c r="AX267" s="116"/>
      <c r="AY267" s="116"/>
      <c r="AZ267" s="116">
        <v>0</v>
      </c>
      <c r="BA267" s="116"/>
      <c r="BB267" s="116"/>
      <c r="BC267" s="116"/>
      <c r="BD267" s="116"/>
      <c r="BE267" s="116">
        <v>0</v>
      </c>
      <c r="BF267" s="116"/>
      <c r="BG267" s="116"/>
      <c r="BH267" s="116"/>
      <c r="BI267" s="116"/>
    </row>
    <row r="268" spans="1:70" s="98" customFormat="1" ht="60" customHeight="1">
      <c r="A268" s="88">
        <v>7</v>
      </c>
      <c r="B268" s="89"/>
      <c r="C268" s="89"/>
      <c r="D268" s="113" t="s">
        <v>272</v>
      </c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3"/>
      <c r="Q268" s="36" t="s">
        <v>266</v>
      </c>
      <c r="R268" s="36"/>
      <c r="S268" s="36"/>
      <c r="T268" s="36"/>
      <c r="U268" s="36"/>
      <c r="V268" s="113" t="s">
        <v>254</v>
      </c>
      <c r="W268" s="92"/>
      <c r="X268" s="92"/>
      <c r="Y268" s="92"/>
      <c r="Z268" s="92"/>
      <c r="AA268" s="92"/>
      <c r="AB268" s="92"/>
      <c r="AC268" s="92"/>
      <c r="AD268" s="92"/>
      <c r="AE268" s="93"/>
      <c r="AF268" s="116">
        <v>0</v>
      </c>
      <c r="AG268" s="116"/>
      <c r="AH268" s="116"/>
      <c r="AI268" s="116"/>
      <c r="AJ268" s="116"/>
      <c r="AK268" s="116">
        <v>0</v>
      </c>
      <c r="AL268" s="116"/>
      <c r="AM268" s="116"/>
      <c r="AN268" s="116"/>
      <c r="AO268" s="116"/>
      <c r="AP268" s="116">
        <v>0</v>
      </c>
      <c r="AQ268" s="116"/>
      <c r="AR268" s="116"/>
      <c r="AS268" s="116"/>
      <c r="AT268" s="116"/>
      <c r="AU268" s="116">
        <v>0</v>
      </c>
      <c r="AV268" s="116"/>
      <c r="AW268" s="116"/>
      <c r="AX268" s="116"/>
      <c r="AY268" s="116"/>
      <c r="AZ268" s="116">
        <v>0</v>
      </c>
      <c r="BA268" s="116"/>
      <c r="BB268" s="116"/>
      <c r="BC268" s="116"/>
      <c r="BD268" s="116"/>
      <c r="BE268" s="116">
        <v>0</v>
      </c>
      <c r="BF268" s="116"/>
      <c r="BG268" s="116"/>
      <c r="BH268" s="116"/>
      <c r="BI268" s="116"/>
    </row>
    <row r="270" spans="1:70" ht="14.25" customHeight="1">
      <c r="A270" s="42" t="s">
        <v>124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0" ht="15" customHeight="1">
      <c r="A271" s="53" t="s">
        <v>302</v>
      </c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</row>
    <row r="272" spans="1:70" ht="12.95" customHeight="1">
      <c r="A272" s="60" t="s">
        <v>19</v>
      </c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2"/>
      <c r="U272" s="36" t="s">
        <v>303</v>
      </c>
      <c r="V272" s="36"/>
      <c r="W272" s="36"/>
      <c r="X272" s="36"/>
      <c r="Y272" s="36"/>
      <c r="Z272" s="36"/>
      <c r="AA272" s="36"/>
      <c r="AB272" s="36"/>
      <c r="AC272" s="36"/>
      <c r="AD272" s="36"/>
      <c r="AE272" s="36" t="s">
        <v>306</v>
      </c>
      <c r="AF272" s="36"/>
      <c r="AG272" s="36"/>
      <c r="AH272" s="36"/>
      <c r="AI272" s="36"/>
      <c r="AJ272" s="36"/>
      <c r="AK272" s="36"/>
      <c r="AL272" s="36"/>
      <c r="AM272" s="36"/>
      <c r="AN272" s="36"/>
      <c r="AO272" s="36" t="s">
        <v>314</v>
      </c>
      <c r="AP272" s="36"/>
      <c r="AQ272" s="36"/>
      <c r="AR272" s="36"/>
      <c r="AS272" s="36"/>
      <c r="AT272" s="36"/>
      <c r="AU272" s="36"/>
      <c r="AV272" s="36"/>
      <c r="AW272" s="36"/>
      <c r="AX272" s="36"/>
      <c r="AY272" s="36" t="s">
        <v>324</v>
      </c>
      <c r="AZ272" s="36"/>
      <c r="BA272" s="36"/>
      <c r="BB272" s="36"/>
      <c r="BC272" s="36"/>
      <c r="BD272" s="36"/>
      <c r="BE272" s="36"/>
      <c r="BF272" s="36"/>
      <c r="BG272" s="36"/>
      <c r="BH272" s="36"/>
      <c r="BI272" s="36" t="s">
        <v>329</v>
      </c>
      <c r="BJ272" s="36"/>
      <c r="BK272" s="36"/>
      <c r="BL272" s="36"/>
      <c r="BM272" s="36"/>
      <c r="BN272" s="36"/>
      <c r="BO272" s="36"/>
      <c r="BP272" s="36"/>
      <c r="BQ272" s="36"/>
      <c r="BR272" s="36"/>
    </row>
    <row r="273" spans="1:79" ht="30" customHeight="1">
      <c r="A273" s="63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5"/>
      <c r="U273" s="36" t="s">
        <v>4</v>
      </c>
      <c r="V273" s="36"/>
      <c r="W273" s="36"/>
      <c r="X273" s="36"/>
      <c r="Y273" s="36"/>
      <c r="Z273" s="36" t="s">
        <v>3</v>
      </c>
      <c r="AA273" s="36"/>
      <c r="AB273" s="36"/>
      <c r="AC273" s="36"/>
      <c r="AD273" s="36"/>
      <c r="AE273" s="36" t="s">
        <v>4</v>
      </c>
      <c r="AF273" s="36"/>
      <c r="AG273" s="36"/>
      <c r="AH273" s="36"/>
      <c r="AI273" s="36"/>
      <c r="AJ273" s="36" t="s">
        <v>3</v>
      </c>
      <c r="AK273" s="36"/>
      <c r="AL273" s="36"/>
      <c r="AM273" s="36"/>
      <c r="AN273" s="36"/>
      <c r="AO273" s="36" t="s">
        <v>4</v>
      </c>
      <c r="AP273" s="36"/>
      <c r="AQ273" s="36"/>
      <c r="AR273" s="36"/>
      <c r="AS273" s="36"/>
      <c r="AT273" s="36" t="s">
        <v>3</v>
      </c>
      <c r="AU273" s="36"/>
      <c r="AV273" s="36"/>
      <c r="AW273" s="36"/>
      <c r="AX273" s="36"/>
      <c r="AY273" s="36" t="s">
        <v>4</v>
      </c>
      <c r="AZ273" s="36"/>
      <c r="BA273" s="36"/>
      <c r="BB273" s="36"/>
      <c r="BC273" s="36"/>
      <c r="BD273" s="36" t="s">
        <v>3</v>
      </c>
      <c r="BE273" s="36"/>
      <c r="BF273" s="36"/>
      <c r="BG273" s="36"/>
      <c r="BH273" s="36"/>
      <c r="BI273" s="36" t="s">
        <v>4</v>
      </c>
      <c r="BJ273" s="36"/>
      <c r="BK273" s="36"/>
      <c r="BL273" s="36"/>
      <c r="BM273" s="36"/>
      <c r="BN273" s="36" t="s">
        <v>3</v>
      </c>
      <c r="BO273" s="36"/>
      <c r="BP273" s="36"/>
      <c r="BQ273" s="36"/>
      <c r="BR273" s="36"/>
    </row>
    <row r="274" spans="1:79" ht="15" customHeight="1">
      <c r="A274" s="30">
        <v>1</v>
      </c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2"/>
      <c r="U274" s="36">
        <v>2</v>
      </c>
      <c r="V274" s="36"/>
      <c r="W274" s="36"/>
      <c r="X274" s="36"/>
      <c r="Y274" s="36"/>
      <c r="Z274" s="36">
        <v>3</v>
      </c>
      <c r="AA274" s="36"/>
      <c r="AB274" s="36"/>
      <c r="AC274" s="36"/>
      <c r="AD274" s="36"/>
      <c r="AE274" s="36">
        <v>4</v>
      </c>
      <c r="AF274" s="36"/>
      <c r="AG274" s="36"/>
      <c r="AH274" s="36"/>
      <c r="AI274" s="36"/>
      <c r="AJ274" s="36">
        <v>5</v>
      </c>
      <c r="AK274" s="36"/>
      <c r="AL274" s="36"/>
      <c r="AM274" s="36"/>
      <c r="AN274" s="36"/>
      <c r="AO274" s="36">
        <v>6</v>
      </c>
      <c r="AP274" s="36"/>
      <c r="AQ274" s="36"/>
      <c r="AR274" s="36"/>
      <c r="AS274" s="36"/>
      <c r="AT274" s="36">
        <v>7</v>
      </c>
      <c r="AU274" s="36"/>
      <c r="AV274" s="36"/>
      <c r="AW274" s="36"/>
      <c r="AX274" s="36"/>
      <c r="AY274" s="36">
        <v>8</v>
      </c>
      <c r="AZ274" s="36"/>
      <c r="BA274" s="36"/>
      <c r="BB274" s="36"/>
      <c r="BC274" s="36"/>
      <c r="BD274" s="36">
        <v>9</v>
      </c>
      <c r="BE274" s="36"/>
      <c r="BF274" s="36"/>
      <c r="BG274" s="36"/>
      <c r="BH274" s="36"/>
      <c r="BI274" s="36">
        <v>10</v>
      </c>
      <c r="BJ274" s="36"/>
      <c r="BK274" s="36"/>
      <c r="BL274" s="36"/>
      <c r="BM274" s="36"/>
      <c r="BN274" s="36">
        <v>11</v>
      </c>
      <c r="BO274" s="36"/>
      <c r="BP274" s="36"/>
      <c r="BQ274" s="36"/>
      <c r="BR274" s="36"/>
    </row>
    <row r="275" spans="1:79" s="1" customFormat="1" ht="15.75" hidden="1" customHeight="1">
      <c r="A275" s="33" t="s">
        <v>57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5"/>
      <c r="U275" s="38" t="s">
        <v>65</v>
      </c>
      <c r="V275" s="38"/>
      <c r="W275" s="38"/>
      <c r="X275" s="38"/>
      <c r="Y275" s="38"/>
      <c r="Z275" s="37" t="s">
        <v>66</v>
      </c>
      <c r="AA275" s="37"/>
      <c r="AB275" s="37"/>
      <c r="AC275" s="37"/>
      <c r="AD275" s="37"/>
      <c r="AE275" s="38" t="s">
        <v>67</v>
      </c>
      <c r="AF275" s="38"/>
      <c r="AG275" s="38"/>
      <c r="AH275" s="38"/>
      <c r="AI275" s="38"/>
      <c r="AJ275" s="37" t="s">
        <v>68</v>
      </c>
      <c r="AK275" s="37"/>
      <c r="AL275" s="37"/>
      <c r="AM275" s="37"/>
      <c r="AN275" s="37"/>
      <c r="AO275" s="38" t="s">
        <v>58</v>
      </c>
      <c r="AP275" s="38"/>
      <c r="AQ275" s="38"/>
      <c r="AR275" s="38"/>
      <c r="AS275" s="38"/>
      <c r="AT275" s="37" t="s">
        <v>59</v>
      </c>
      <c r="AU275" s="37"/>
      <c r="AV275" s="37"/>
      <c r="AW275" s="37"/>
      <c r="AX275" s="37"/>
      <c r="AY275" s="38" t="s">
        <v>60</v>
      </c>
      <c r="AZ275" s="38"/>
      <c r="BA275" s="38"/>
      <c r="BB275" s="38"/>
      <c r="BC275" s="38"/>
      <c r="BD275" s="37" t="s">
        <v>61</v>
      </c>
      <c r="BE275" s="37"/>
      <c r="BF275" s="37"/>
      <c r="BG275" s="37"/>
      <c r="BH275" s="37"/>
      <c r="BI275" s="38" t="s">
        <v>62</v>
      </c>
      <c r="BJ275" s="38"/>
      <c r="BK275" s="38"/>
      <c r="BL275" s="38"/>
      <c r="BM275" s="38"/>
      <c r="BN275" s="37" t="s">
        <v>63</v>
      </c>
      <c r="BO275" s="37"/>
      <c r="BP275" s="37"/>
      <c r="BQ275" s="37"/>
      <c r="BR275" s="37"/>
      <c r="CA275" t="s">
        <v>41</v>
      </c>
    </row>
    <row r="276" spans="1:79" s="6" customFormat="1" ht="12.75" customHeight="1">
      <c r="A276" s="99" t="s">
        <v>273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1"/>
      <c r="U276" s="117">
        <v>1523211</v>
      </c>
      <c r="V276" s="117"/>
      <c r="W276" s="117"/>
      <c r="X276" s="117"/>
      <c r="Y276" s="117"/>
      <c r="Z276" s="117">
        <v>0</v>
      </c>
      <c r="AA276" s="117"/>
      <c r="AB276" s="117"/>
      <c r="AC276" s="117"/>
      <c r="AD276" s="117"/>
      <c r="AE276" s="117">
        <v>1341403</v>
      </c>
      <c r="AF276" s="117"/>
      <c r="AG276" s="117"/>
      <c r="AH276" s="117"/>
      <c r="AI276" s="117"/>
      <c r="AJ276" s="117">
        <v>0</v>
      </c>
      <c r="AK276" s="117"/>
      <c r="AL276" s="117"/>
      <c r="AM276" s="117"/>
      <c r="AN276" s="117"/>
      <c r="AO276" s="117">
        <v>1621392</v>
      </c>
      <c r="AP276" s="117"/>
      <c r="AQ276" s="117"/>
      <c r="AR276" s="117"/>
      <c r="AS276" s="117"/>
      <c r="AT276" s="117">
        <v>0</v>
      </c>
      <c r="AU276" s="117"/>
      <c r="AV276" s="117"/>
      <c r="AW276" s="117"/>
      <c r="AX276" s="117"/>
      <c r="AY276" s="117">
        <v>1837037</v>
      </c>
      <c r="AZ276" s="117"/>
      <c r="BA276" s="117"/>
      <c r="BB276" s="117"/>
      <c r="BC276" s="117"/>
      <c r="BD276" s="117">
        <v>0</v>
      </c>
      <c r="BE276" s="117"/>
      <c r="BF276" s="117"/>
      <c r="BG276" s="117"/>
      <c r="BH276" s="117"/>
      <c r="BI276" s="117">
        <v>2107081</v>
      </c>
      <c r="BJ276" s="117"/>
      <c r="BK276" s="117"/>
      <c r="BL276" s="117"/>
      <c r="BM276" s="117"/>
      <c r="BN276" s="117">
        <v>0</v>
      </c>
      <c r="BO276" s="117"/>
      <c r="BP276" s="117"/>
      <c r="BQ276" s="117"/>
      <c r="BR276" s="117"/>
      <c r="CA276" s="6" t="s">
        <v>42</v>
      </c>
    </row>
    <row r="277" spans="1:79" s="98" customFormat="1" ht="12.75" customHeight="1">
      <c r="A277" s="91" t="s">
        <v>274</v>
      </c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3"/>
      <c r="U277" s="118">
        <v>1073490</v>
      </c>
      <c r="V277" s="118"/>
      <c r="W277" s="118"/>
      <c r="X277" s="118"/>
      <c r="Y277" s="118"/>
      <c r="Z277" s="118">
        <v>0</v>
      </c>
      <c r="AA277" s="118"/>
      <c r="AB277" s="118"/>
      <c r="AC277" s="118"/>
      <c r="AD277" s="118"/>
      <c r="AE277" s="118">
        <v>932808</v>
      </c>
      <c r="AF277" s="118"/>
      <c r="AG277" s="118"/>
      <c r="AH277" s="118"/>
      <c r="AI277" s="118"/>
      <c r="AJ277" s="118">
        <v>0</v>
      </c>
      <c r="AK277" s="118"/>
      <c r="AL277" s="118"/>
      <c r="AM277" s="118"/>
      <c r="AN277" s="118"/>
      <c r="AO277" s="118">
        <v>1140264</v>
      </c>
      <c r="AP277" s="118"/>
      <c r="AQ277" s="118"/>
      <c r="AR277" s="118"/>
      <c r="AS277" s="118"/>
      <c r="AT277" s="118">
        <v>0</v>
      </c>
      <c r="AU277" s="118"/>
      <c r="AV277" s="118"/>
      <c r="AW277" s="118"/>
      <c r="AX277" s="118"/>
      <c r="AY277" s="118">
        <v>1291919</v>
      </c>
      <c r="AZ277" s="118"/>
      <c r="BA277" s="118"/>
      <c r="BB277" s="118"/>
      <c r="BC277" s="118"/>
      <c r="BD277" s="118">
        <v>0</v>
      </c>
      <c r="BE277" s="118"/>
      <c r="BF277" s="118"/>
      <c r="BG277" s="118"/>
      <c r="BH277" s="118"/>
      <c r="BI277" s="118">
        <v>1481831</v>
      </c>
      <c r="BJ277" s="118"/>
      <c r="BK277" s="118"/>
      <c r="BL277" s="118"/>
      <c r="BM277" s="118"/>
      <c r="BN277" s="118">
        <v>0</v>
      </c>
      <c r="BO277" s="118"/>
      <c r="BP277" s="118"/>
      <c r="BQ277" s="118"/>
      <c r="BR277" s="118"/>
    </row>
    <row r="278" spans="1:79" s="98" customFormat="1" ht="12.75" customHeight="1">
      <c r="A278" s="91" t="s">
        <v>275</v>
      </c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3"/>
      <c r="U278" s="118">
        <v>449721</v>
      </c>
      <c r="V278" s="118"/>
      <c r="W278" s="118"/>
      <c r="X278" s="118"/>
      <c r="Y278" s="118"/>
      <c r="Z278" s="118">
        <v>0</v>
      </c>
      <c r="AA278" s="118"/>
      <c r="AB278" s="118"/>
      <c r="AC278" s="118"/>
      <c r="AD278" s="118"/>
      <c r="AE278" s="118">
        <v>408595</v>
      </c>
      <c r="AF278" s="118"/>
      <c r="AG278" s="118"/>
      <c r="AH278" s="118"/>
      <c r="AI278" s="118"/>
      <c r="AJ278" s="118">
        <v>0</v>
      </c>
      <c r="AK278" s="118"/>
      <c r="AL278" s="118"/>
      <c r="AM278" s="118"/>
      <c r="AN278" s="118"/>
      <c r="AO278" s="118">
        <v>481128</v>
      </c>
      <c r="AP278" s="118"/>
      <c r="AQ278" s="118"/>
      <c r="AR278" s="118"/>
      <c r="AS278" s="118"/>
      <c r="AT278" s="118">
        <v>0</v>
      </c>
      <c r="AU278" s="118"/>
      <c r="AV278" s="118"/>
      <c r="AW278" s="118"/>
      <c r="AX278" s="118"/>
      <c r="AY278" s="118">
        <v>545118</v>
      </c>
      <c r="AZ278" s="118"/>
      <c r="BA278" s="118"/>
      <c r="BB278" s="118"/>
      <c r="BC278" s="118"/>
      <c r="BD278" s="118">
        <v>0</v>
      </c>
      <c r="BE278" s="118"/>
      <c r="BF278" s="118"/>
      <c r="BG278" s="118"/>
      <c r="BH278" s="118"/>
      <c r="BI278" s="118">
        <v>625250</v>
      </c>
      <c r="BJ278" s="118"/>
      <c r="BK278" s="118"/>
      <c r="BL278" s="118"/>
      <c r="BM278" s="118"/>
      <c r="BN278" s="118">
        <v>0</v>
      </c>
      <c r="BO278" s="118"/>
      <c r="BP278" s="118"/>
      <c r="BQ278" s="118"/>
      <c r="BR278" s="118"/>
    </row>
    <row r="279" spans="1:79" s="98" customFormat="1" ht="12.75" customHeight="1">
      <c r="A279" s="91" t="s">
        <v>276</v>
      </c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3"/>
      <c r="U279" s="118">
        <v>8800</v>
      </c>
      <c r="V279" s="118"/>
      <c r="W279" s="118"/>
      <c r="X279" s="118"/>
      <c r="Y279" s="118"/>
      <c r="Z279" s="118">
        <v>0</v>
      </c>
      <c r="AA279" s="118"/>
      <c r="AB279" s="118"/>
      <c r="AC279" s="118"/>
      <c r="AD279" s="118"/>
      <c r="AE279" s="118">
        <v>0</v>
      </c>
      <c r="AF279" s="118"/>
      <c r="AG279" s="118"/>
      <c r="AH279" s="118"/>
      <c r="AI279" s="118"/>
      <c r="AJ279" s="118">
        <v>0</v>
      </c>
      <c r="AK279" s="118"/>
      <c r="AL279" s="118"/>
      <c r="AM279" s="118"/>
      <c r="AN279" s="118"/>
      <c r="AO279" s="118">
        <v>32430</v>
      </c>
      <c r="AP279" s="118"/>
      <c r="AQ279" s="118"/>
      <c r="AR279" s="118"/>
      <c r="AS279" s="118"/>
      <c r="AT279" s="118">
        <v>0</v>
      </c>
      <c r="AU279" s="118"/>
      <c r="AV279" s="118"/>
      <c r="AW279" s="118"/>
      <c r="AX279" s="118"/>
      <c r="AY279" s="118">
        <v>63448</v>
      </c>
      <c r="AZ279" s="118"/>
      <c r="BA279" s="118"/>
      <c r="BB279" s="118"/>
      <c r="BC279" s="118"/>
      <c r="BD279" s="118">
        <v>0</v>
      </c>
      <c r="BE279" s="118"/>
      <c r="BF279" s="118"/>
      <c r="BG279" s="118"/>
      <c r="BH279" s="118"/>
      <c r="BI279" s="118">
        <v>72776</v>
      </c>
      <c r="BJ279" s="118"/>
      <c r="BK279" s="118"/>
      <c r="BL279" s="118"/>
      <c r="BM279" s="118"/>
      <c r="BN279" s="118">
        <v>0</v>
      </c>
      <c r="BO279" s="118"/>
      <c r="BP279" s="118"/>
      <c r="BQ279" s="118"/>
      <c r="BR279" s="118"/>
    </row>
    <row r="280" spans="1:79" s="6" customFormat="1" ht="12.75" customHeight="1">
      <c r="A280" s="99" t="s">
        <v>277</v>
      </c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1"/>
      <c r="U280" s="117">
        <v>82300</v>
      </c>
      <c r="V280" s="117"/>
      <c r="W280" s="117"/>
      <c r="X280" s="117"/>
      <c r="Y280" s="117"/>
      <c r="Z280" s="117">
        <v>0</v>
      </c>
      <c r="AA280" s="117"/>
      <c r="AB280" s="117"/>
      <c r="AC280" s="117"/>
      <c r="AD280" s="117"/>
      <c r="AE280" s="117">
        <v>94566</v>
      </c>
      <c r="AF280" s="117"/>
      <c r="AG280" s="117"/>
      <c r="AH280" s="117"/>
      <c r="AI280" s="117"/>
      <c r="AJ280" s="117">
        <v>0</v>
      </c>
      <c r="AK280" s="117"/>
      <c r="AL280" s="117"/>
      <c r="AM280" s="117"/>
      <c r="AN280" s="117"/>
      <c r="AO280" s="117">
        <v>84222</v>
      </c>
      <c r="AP280" s="117"/>
      <c r="AQ280" s="117"/>
      <c r="AR280" s="117"/>
      <c r="AS280" s="117"/>
      <c r="AT280" s="117">
        <v>0</v>
      </c>
      <c r="AU280" s="117"/>
      <c r="AV280" s="117"/>
      <c r="AW280" s="117"/>
      <c r="AX280" s="117"/>
      <c r="AY280" s="117">
        <v>95423</v>
      </c>
      <c r="AZ280" s="117"/>
      <c r="BA280" s="117"/>
      <c r="BB280" s="117"/>
      <c r="BC280" s="117"/>
      <c r="BD280" s="117">
        <v>0</v>
      </c>
      <c r="BE280" s="117"/>
      <c r="BF280" s="117"/>
      <c r="BG280" s="117"/>
      <c r="BH280" s="117"/>
      <c r="BI280" s="117">
        <v>109450</v>
      </c>
      <c r="BJ280" s="117"/>
      <c r="BK280" s="117"/>
      <c r="BL280" s="117"/>
      <c r="BM280" s="117"/>
      <c r="BN280" s="117">
        <v>0</v>
      </c>
      <c r="BO280" s="117"/>
      <c r="BP280" s="117"/>
      <c r="BQ280" s="117"/>
      <c r="BR280" s="117"/>
    </row>
    <row r="281" spans="1:79" s="98" customFormat="1" ht="12.75" customHeight="1">
      <c r="A281" s="91" t="s">
        <v>278</v>
      </c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3"/>
      <c r="U281" s="118">
        <v>82300</v>
      </c>
      <c r="V281" s="118"/>
      <c r="W281" s="118"/>
      <c r="X281" s="118"/>
      <c r="Y281" s="118"/>
      <c r="Z281" s="118">
        <v>0</v>
      </c>
      <c r="AA281" s="118"/>
      <c r="AB281" s="118"/>
      <c r="AC281" s="118"/>
      <c r="AD281" s="118"/>
      <c r="AE281" s="118">
        <v>94566</v>
      </c>
      <c r="AF281" s="118"/>
      <c r="AG281" s="118"/>
      <c r="AH281" s="118"/>
      <c r="AI281" s="118"/>
      <c r="AJ281" s="118">
        <v>0</v>
      </c>
      <c r="AK281" s="118"/>
      <c r="AL281" s="118"/>
      <c r="AM281" s="118"/>
      <c r="AN281" s="118"/>
      <c r="AO281" s="118">
        <v>84222</v>
      </c>
      <c r="AP281" s="118"/>
      <c r="AQ281" s="118"/>
      <c r="AR281" s="118"/>
      <c r="AS281" s="118"/>
      <c r="AT281" s="118">
        <v>0</v>
      </c>
      <c r="AU281" s="118"/>
      <c r="AV281" s="118"/>
      <c r="AW281" s="118"/>
      <c r="AX281" s="118"/>
      <c r="AY281" s="118">
        <v>95423</v>
      </c>
      <c r="AZ281" s="118"/>
      <c r="BA281" s="118"/>
      <c r="BB281" s="118"/>
      <c r="BC281" s="118"/>
      <c r="BD281" s="118">
        <v>0</v>
      </c>
      <c r="BE281" s="118"/>
      <c r="BF281" s="118"/>
      <c r="BG281" s="118"/>
      <c r="BH281" s="118"/>
      <c r="BI281" s="118">
        <v>109450</v>
      </c>
      <c r="BJ281" s="118"/>
      <c r="BK281" s="118"/>
      <c r="BL281" s="118"/>
      <c r="BM281" s="118"/>
      <c r="BN281" s="118">
        <v>0</v>
      </c>
      <c r="BO281" s="118"/>
      <c r="BP281" s="118"/>
      <c r="BQ281" s="118"/>
      <c r="BR281" s="118"/>
    </row>
    <row r="282" spans="1:79" s="6" customFormat="1" ht="25.5" customHeight="1">
      <c r="A282" s="99" t="s">
        <v>279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1"/>
      <c r="U282" s="117">
        <v>136440</v>
      </c>
      <c r="V282" s="117"/>
      <c r="W282" s="117"/>
      <c r="X282" s="117"/>
      <c r="Y282" s="117"/>
      <c r="Z282" s="117">
        <v>0</v>
      </c>
      <c r="AA282" s="117"/>
      <c r="AB282" s="117"/>
      <c r="AC282" s="117"/>
      <c r="AD282" s="117"/>
      <c r="AE282" s="117">
        <v>325521</v>
      </c>
      <c r="AF282" s="117"/>
      <c r="AG282" s="117"/>
      <c r="AH282" s="117"/>
      <c r="AI282" s="117"/>
      <c r="AJ282" s="117">
        <v>0</v>
      </c>
      <c r="AK282" s="117"/>
      <c r="AL282" s="117"/>
      <c r="AM282" s="117"/>
      <c r="AN282" s="117"/>
      <c r="AO282" s="117">
        <v>375744</v>
      </c>
      <c r="AP282" s="117"/>
      <c r="AQ282" s="117"/>
      <c r="AR282" s="117"/>
      <c r="AS282" s="117"/>
      <c r="AT282" s="117">
        <v>0</v>
      </c>
      <c r="AU282" s="117"/>
      <c r="AV282" s="117"/>
      <c r="AW282" s="117"/>
      <c r="AX282" s="117"/>
      <c r="AY282" s="117">
        <v>425718</v>
      </c>
      <c r="AZ282" s="117"/>
      <c r="BA282" s="117"/>
      <c r="BB282" s="117"/>
      <c r="BC282" s="117"/>
      <c r="BD282" s="117">
        <v>0</v>
      </c>
      <c r="BE282" s="117"/>
      <c r="BF282" s="117"/>
      <c r="BG282" s="117"/>
      <c r="BH282" s="117"/>
      <c r="BI282" s="117">
        <v>488299</v>
      </c>
      <c r="BJ282" s="117"/>
      <c r="BK282" s="117"/>
      <c r="BL282" s="117"/>
      <c r="BM282" s="117"/>
      <c r="BN282" s="117">
        <v>0</v>
      </c>
      <c r="BO282" s="117"/>
      <c r="BP282" s="117"/>
      <c r="BQ282" s="117"/>
      <c r="BR282" s="117"/>
    </row>
    <row r="283" spans="1:79" s="98" customFormat="1" ht="12.75" customHeight="1">
      <c r="A283" s="91" t="s">
        <v>275</v>
      </c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3"/>
      <c r="U283" s="118">
        <v>136440</v>
      </c>
      <c r="V283" s="118"/>
      <c r="W283" s="118"/>
      <c r="X283" s="118"/>
      <c r="Y283" s="118"/>
      <c r="Z283" s="118">
        <v>0</v>
      </c>
      <c r="AA283" s="118"/>
      <c r="AB283" s="118"/>
      <c r="AC283" s="118"/>
      <c r="AD283" s="118"/>
      <c r="AE283" s="118">
        <v>325521</v>
      </c>
      <c r="AF283" s="118"/>
      <c r="AG283" s="118"/>
      <c r="AH283" s="118"/>
      <c r="AI283" s="118"/>
      <c r="AJ283" s="118">
        <v>0</v>
      </c>
      <c r="AK283" s="118"/>
      <c r="AL283" s="118"/>
      <c r="AM283" s="118"/>
      <c r="AN283" s="118"/>
      <c r="AO283" s="118">
        <v>375744</v>
      </c>
      <c r="AP283" s="118"/>
      <c r="AQ283" s="118"/>
      <c r="AR283" s="118"/>
      <c r="AS283" s="118"/>
      <c r="AT283" s="118">
        <v>0</v>
      </c>
      <c r="AU283" s="118"/>
      <c r="AV283" s="118"/>
      <c r="AW283" s="118"/>
      <c r="AX283" s="118"/>
      <c r="AY283" s="118">
        <v>425718</v>
      </c>
      <c r="AZ283" s="118"/>
      <c r="BA283" s="118"/>
      <c r="BB283" s="118"/>
      <c r="BC283" s="118"/>
      <c r="BD283" s="118">
        <v>0</v>
      </c>
      <c r="BE283" s="118"/>
      <c r="BF283" s="118"/>
      <c r="BG283" s="118"/>
      <c r="BH283" s="118"/>
      <c r="BI283" s="118">
        <v>488299</v>
      </c>
      <c r="BJ283" s="118"/>
      <c r="BK283" s="118"/>
      <c r="BL283" s="118"/>
      <c r="BM283" s="118"/>
      <c r="BN283" s="118">
        <v>0</v>
      </c>
      <c r="BO283" s="118"/>
      <c r="BP283" s="118"/>
      <c r="BQ283" s="118"/>
      <c r="BR283" s="118"/>
    </row>
    <row r="284" spans="1:79" s="98" customFormat="1" ht="12.75" customHeight="1">
      <c r="A284" s="91" t="s">
        <v>280</v>
      </c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3"/>
      <c r="U284" s="118">
        <v>0</v>
      </c>
      <c r="V284" s="118"/>
      <c r="W284" s="118"/>
      <c r="X284" s="118"/>
      <c r="Y284" s="118"/>
      <c r="Z284" s="118">
        <v>0</v>
      </c>
      <c r="AA284" s="118"/>
      <c r="AB284" s="118"/>
      <c r="AC284" s="118"/>
      <c r="AD284" s="118"/>
      <c r="AE284" s="118">
        <v>0</v>
      </c>
      <c r="AF284" s="118"/>
      <c r="AG284" s="118"/>
      <c r="AH284" s="118"/>
      <c r="AI284" s="118"/>
      <c r="AJ284" s="118">
        <v>0</v>
      </c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>
        <v>0</v>
      </c>
      <c r="AU284" s="118"/>
      <c r="AV284" s="118"/>
      <c r="AW284" s="118"/>
      <c r="AX284" s="118"/>
      <c r="AY284" s="118">
        <v>0</v>
      </c>
      <c r="AZ284" s="118"/>
      <c r="BA284" s="118"/>
      <c r="BB284" s="118"/>
      <c r="BC284" s="118"/>
      <c r="BD284" s="118">
        <v>0</v>
      </c>
      <c r="BE284" s="118"/>
      <c r="BF284" s="118"/>
      <c r="BG284" s="118"/>
      <c r="BH284" s="118"/>
      <c r="BI284" s="118">
        <v>0</v>
      </c>
      <c r="BJ284" s="118"/>
      <c r="BK284" s="118"/>
      <c r="BL284" s="118"/>
      <c r="BM284" s="118"/>
      <c r="BN284" s="118">
        <v>0</v>
      </c>
      <c r="BO284" s="118"/>
      <c r="BP284" s="118"/>
      <c r="BQ284" s="118"/>
      <c r="BR284" s="118"/>
    </row>
    <row r="285" spans="1:79" s="6" customFormat="1" ht="12.75" customHeight="1">
      <c r="A285" s="99" t="s">
        <v>147</v>
      </c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1"/>
      <c r="U285" s="117">
        <v>1750751</v>
      </c>
      <c r="V285" s="117"/>
      <c r="W285" s="117"/>
      <c r="X285" s="117"/>
      <c r="Y285" s="117"/>
      <c r="Z285" s="117">
        <v>0</v>
      </c>
      <c r="AA285" s="117"/>
      <c r="AB285" s="117"/>
      <c r="AC285" s="117"/>
      <c r="AD285" s="117"/>
      <c r="AE285" s="117">
        <v>1761490</v>
      </c>
      <c r="AF285" s="117"/>
      <c r="AG285" s="117"/>
      <c r="AH285" s="117"/>
      <c r="AI285" s="117"/>
      <c r="AJ285" s="117">
        <v>0</v>
      </c>
      <c r="AK285" s="117"/>
      <c r="AL285" s="117"/>
      <c r="AM285" s="117"/>
      <c r="AN285" s="117"/>
      <c r="AO285" s="117">
        <v>2113788</v>
      </c>
      <c r="AP285" s="117"/>
      <c r="AQ285" s="117"/>
      <c r="AR285" s="117"/>
      <c r="AS285" s="117"/>
      <c r="AT285" s="117">
        <v>0</v>
      </c>
      <c r="AU285" s="117"/>
      <c r="AV285" s="117"/>
      <c r="AW285" s="117"/>
      <c r="AX285" s="117"/>
      <c r="AY285" s="117">
        <v>2421626</v>
      </c>
      <c r="AZ285" s="117"/>
      <c r="BA285" s="117"/>
      <c r="BB285" s="117"/>
      <c r="BC285" s="117"/>
      <c r="BD285" s="117">
        <v>0</v>
      </c>
      <c r="BE285" s="117"/>
      <c r="BF285" s="117"/>
      <c r="BG285" s="117"/>
      <c r="BH285" s="117"/>
      <c r="BI285" s="117">
        <v>2777606</v>
      </c>
      <c r="BJ285" s="117"/>
      <c r="BK285" s="117"/>
      <c r="BL285" s="117"/>
      <c r="BM285" s="117"/>
      <c r="BN285" s="117">
        <v>0</v>
      </c>
      <c r="BO285" s="117"/>
      <c r="BP285" s="117"/>
      <c r="BQ285" s="117"/>
      <c r="BR285" s="117"/>
    </row>
    <row r="286" spans="1:79" s="98" customFormat="1" ht="38.25" customHeight="1">
      <c r="A286" s="91" t="s">
        <v>281</v>
      </c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3"/>
      <c r="U286" s="118" t="s">
        <v>173</v>
      </c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 t="s">
        <v>173</v>
      </c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 t="s">
        <v>173</v>
      </c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 t="s">
        <v>173</v>
      </c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 t="s">
        <v>173</v>
      </c>
      <c r="BJ286" s="118"/>
      <c r="BK286" s="118"/>
      <c r="BL286" s="118"/>
      <c r="BM286" s="118"/>
      <c r="BN286" s="118"/>
      <c r="BO286" s="118"/>
      <c r="BP286" s="118"/>
      <c r="BQ286" s="118"/>
      <c r="BR286" s="118"/>
    </row>
    <row r="289" spans="1:79" ht="14.25" customHeight="1">
      <c r="A289" s="42" t="s">
        <v>125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</row>
    <row r="290" spans="1:79" ht="15" customHeight="1">
      <c r="A290" s="60" t="s">
        <v>6</v>
      </c>
      <c r="B290" s="61"/>
      <c r="C290" s="61"/>
      <c r="D290" s="60" t="s">
        <v>10</v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2"/>
      <c r="W290" s="36" t="s">
        <v>303</v>
      </c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 t="s">
        <v>307</v>
      </c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 t="s">
        <v>319</v>
      </c>
      <c r="AV290" s="36"/>
      <c r="AW290" s="36"/>
      <c r="AX290" s="36"/>
      <c r="AY290" s="36"/>
      <c r="AZ290" s="36"/>
      <c r="BA290" s="36" t="s">
        <v>325</v>
      </c>
      <c r="BB290" s="36"/>
      <c r="BC290" s="36"/>
      <c r="BD290" s="36"/>
      <c r="BE290" s="36"/>
      <c r="BF290" s="36"/>
      <c r="BG290" s="36" t="s">
        <v>334</v>
      </c>
      <c r="BH290" s="36"/>
      <c r="BI290" s="36"/>
      <c r="BJ290" s="36"/>
      <c r="BK290" s="36"/>
      <c r="BL290" s="36"/>
    </row>
    <row r="291" spans="1:79" ht="15" customHeight="1">
      <c r="A291" s="76"/>
      <c r="B291" s="77"/>
      <c r="C291" s="7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8"/>
      <c r="W291" s="36" t="s">
        <v>4</v>
      </c>
      <c r="X291" s="36"/>
      <c r="Y291" s="36"/>
      <c r="Z291" s="36"/>
      <c r="AA291" s="36"/>
      <c r="AB291" s="36"/>
      <c r="AC291" s="36" t="s">
        <v>3</v>
      </c>
      <c r="AD291" s="36"/>
      <c r="AE291" s="36"/>
      <c r="AF291" s="36"/>
      <c r="AG291" s="36"/>
      <c r="AH291" s="36"/>
      <c r="AI291" s="36" t="s">
        <v>4</v>
      </c>
      <c r="AJ291" s="36"/>
      <c r="AK291" s="36"/>
      <c r="AL291" s="36"/>
      <c r="AM291" s="36"/>
      <c r="AN291" s="36"/>
      <c r="AO291" s="36" t="s">
        <v>3</v>
      </c>
      <c r="AP291" s="36"/>
      <c r="AQ291" s="36"/>
      <c r="AR291" s="36"/>
      <c r="AS291" s="36"/>
      <c r="AT291" s="36"/>
      <c r="AU291" s="49" t="s">
        <v>4</v>
      </c>
      <c r="AV291" s="49"/>
      <c r="AW291" s="49"/>
      <c r="AX291" s="49" t="s">
        <v>3</v>
      </c>
      <c r="AY291" s="49"/>
      <c r="AZ291" s="49"/>
      <c r="BA291" s="49" t="s">
        <v>4</v>
      </c>
      <c r="BB291" s="49"/>
      <c r="BC291" s="49"/>
      <c r="BD291" s="49" t="s">
        <v>3</v>
      </c>
      <c r="BE291" s="49"/>
      <c r="BF291" s="49"/>
      <c r="BG291" s="49" t="s">
        <v>4</v>
      </c>
      <c r="BH291" s="49"/>
      <c r="BI291" s="49"/>
      <c r="BJ291" s="49" t="s">
        <v>3</v>
      </c>
      <c r="BK291" s="49"/>
      <c r="BL291" s="49"/>
    </row>
    <row r="292" spans="1:79" ht="57" customHeight="1">
      <c r="A292" s="63"/>
      <c r="B292" s="64"/>
      <c r="C292" s="64"/>
      <c r="D292" s="63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5"/>
      <c r="W292" s="36" t="s">
        <v>12</v>
      </c>
      <c r="X292" s="36"/>
      <c r="Y292" s="36"/>
      <c r="Z292" s="36" t="s">
        <v>11</v>
      </c>
      <c r="AA292" s="36"/>
      <c r="AB292" s="36"/>
      <c r="AC292" s="36" t="s">
        <v>12</v>
      </c>
      <c r="AD292" s="36"/>
      <c r="AE292" s="36"/>
      <c r="AF292" s="36" t="s">
        <v>11</v>
      </c>
      <c r="AG292" s="36"/>
      <c r="AH292" s="36"/>
      <c r="AI292" s="36" t="s">
        <v>12</v>
      </c>
      <c r="AJ292" s="36"/>
      <c r="AK292" s="36"/>
      <c r="AL292" s="36" t="s">
        <v>11</v>
      </c>
      <c r="AM292" s="36"/>
      <c r="AN292" s="36"/>
      <c r="AO292" s="36" t="s">
        <v>12</v>
      </c>
      <c r="AP292" s="36"/>
      <c r="AQ292" s="36"/>
      <c r="AR292" s="36" t="s">
        <v>11</v>
      </c>
      <c r="AS292" s="36"/>
      <c r="AT292" s="36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</row>
    <row r="293" spans="1:79" ht="15" customHeight="1">
      <c r="A293" s="30">
        <v>1</v>
      </c>
      <c r="B293" s="31"/>
      <c r="C293" s="31"/>
      <c r="D293" s="30">
        <v>2</v>
      </c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2"/>
      <c r="W293" s="36">
        <v>3</v>
      </c>
      <c r="X293" s="36"/>
      <c r="Y293" s="36"/>
      <c r="Z293" s="36">
        <v>4</v>
      </c>
      <c r="AA293" s="36"/>
      <c r="AB293" s="36"/>
      <c r="AC293" s="36">
        <v>5</v>
      </c>
      <c r="AD293" s="36"/>
      <c r="AE293" s="36"/>
      <c r="AF293" s="36">
        <v>6</v>
      </c>
      <c r="AG293" s="36"/>
      <c r="AH293" s="36"/>
      <c r="AI293" s="36">
        <v>7</v>
      </c>
      <c r="AJ293" s="36"/>
      <c r="AK293" s="36"/>
      <c r="AL293" s="36">
        <v>8</v>
      </c>
      <c r="AM293" s="36"/>
      <c r="AN293" s="36"/>
      <c r="AO293" s="36">
        <v>9</v>
      </c>
      <c r="AP293" s="36"/>
      <c r="AQ293" s="36"/>
      <c r="AR293" s="36">
        <v>10</v>
      </c>
      <c r="AS293" s="36"/>
      <c r="AT293" s="36"/>
      <c r="AU293" s="36">
        <v>11</v>
      </c>
      <c r="AV293" s="36"/>
      <c r="AW293" s="36"/>
      <c r="AX293" s="36">
        <v>12</v>
      </c>
      <c r="AY293" s="36"/>
      <c r="AZ293" s="36"/>
      <c r="BA293" s="36">
        <v>13</v>
      </c>
      <c r="BB293" s="36"/>
      <c r="BC293" s="36"/>
      <c r="BD293" s="36">
        <v>14</v>
      </c>
      <c r="BE293" s="36"/>
      <c r="BF293" s="36"/>
      <c r="BG293" s="36">
        <v>15</v>
      </c>
      <c r="BH293" s="36"/>
      <c r="BI293" s="36"/>
      <c r="BJ293" s="36">
        <v>16</v>
      </c>
      <c r="BK293" s="36"/>
      <c r="BL293" s="36"/>
    </row>
    <row r="294" spans="1:79" s="1" customFormat="1" ht="12.75" hidden="1" customHeight="1">
      <c r="A294" s="33" t="s">
        <v>69</v>
      </c>
      <c r="B294" s="34"/>
      <c r="C294" s="34"/>
      <c r="D294" s="33" t="s">
        <v>57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8" t="s">
        <v>72</v>
      </c>
      <c r="X294" s="38"/>
      <c r="Y294" s="38"/>
      <c r="Z294" s="38" t="s">
        <v>73</v>
      </c>
      <c r="AA294" s="38"/>
      <c r="AB294" s="38"/>
      <c r="AC294" s="37" t="s">
        <v>74</v>
      </c>
      <c r="AD294" s="37"/>
      <c r="AE294" s="37"/>
      <c r="AF294" s="37" t="s">
        <v>75</v>
      </c>
      <c r="AG294" s="37"/>
      <c r="AH294" s="37"/>
      <c r="AI294" s="38" t="s">
        <v>76</v>
      </c>
      <c r="AJ294" s="38"/>
      <c r="AK294" s="38"/>
      <c r="AL294" s="38" t="s">
        <v>77</v>
      </c>
      <c r="AM294" s="38"/>
      <c r="AN294" s="38"/>
      <c r="AO294" s="37" t="s">
        <v>104</v>
      </c>
      <c r="AP294" s="37"/>
      <c r="AQ294" s="37"/>
      <c r="AR294" s="37" t="s">
        <v>78</v>
      </c>
      <c r="AS294" s="37"/>
      <c r="AT294" s="37"/>
      <c r="AU294" s="38" t="s">
        <v>105</v>
      </c>
      <c r="AV294" s="38"/>
      <c r="AW294" s="38"/>
      <c r="AX294" s="37" t="s">
        <v>106</v>
      </c>
      <c r="AY294" s="37"/>
      <c r="AZ294" s="37"/>
      <c r="BA294" s="38" t="s">
        <v>107</v>
      </c>
      <c r="BB294" s="38"/>
      <c r="BC294" s="38"/>
      <c r="BD294" s="37" t="s">
        <v>108</v>
      </c>
      <c r="BE294" s="37"/>
      <c r="BF294" s="37"/>
      <c r="BG294" s="38" t="s">
        <v>109</v>
      </c>
      <c r="BH294" s="38"/>
      <c r="BI294" s="38"/>
      <c r="BJ294" s="37" t="s">
        <v>110</v>
      </c>
      <c r="BK294" s="37"/>
      <c r="BL294" s="37"/>
      <c r="CA294" s="1" t="s">
        <v>103</v>
      </c>
    </row>
    <row r="295" spans="1:79" s="98" customFormat="1" ht="12.75" customHeight="1">
      <c r="A295" s="88">
        <v>1</v>
      </c>
      <c r="B295" s="89"/>
      <c r="C295" s="89"/>
      <c r="D295" s="91" t="s">
        <v>282</v>
      </c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3"/>
      <c r="W295" s="116">
        <v>3</v>
      </c>
      <c r="X295" s="116"/>
      <c r="Y295" s="116"/>
      <c r="Z295" s="116">
        <v>3</v>
      </c>
      <c r="AA295" s="116"/>
      <c r="AB295" s="116"/>
      <c r="AC295" s="116">
        <v>0</v>
      </c>
      <c r="AD295" s="116"/>
      <c r="AE295" s="116"/>
      <c r="AF295" s="116">
        <v>0</v>
      </c>
      <c r="AG295" s="116"/>
      <c r="AH295" s="116"/>
      <c r="AI295" s="116">
        <v>3</v>
      </c>
      <c r="AJ295" s="116"/>
      <c r="AK295" s="116"/>
      <c r="AL295" s="116">
        <v>0</v>
      </c>
      <c r="AM295" s="116"/>
      <c r="AN295" s="116"/>
      <c r="AO295" s="116">
        <v>0</v>
      </c>
      <c r="AP295" s="116"/>
      <c r="AQ295" s="116"/>
      <c r="AR295" s="116">
        <v>0</v>
      </c>
      <c r="AS295" s="116"/>
      <c r="AT295" s="116"/>
      <c r="AU295" s="116">
        <v>3</v>
      </c>
      <c r="AV295" s="116"/>
      <c r="AW295" s="116"/>
      <c r="AX295" s="116">
        <v>0</v>
      </c>
      <c r="AY295" s="116"/>
      <c r="AZ295" s="116"/>
      <c r="BA295" s="116">
        <v>3</v>
      </c>
      <c r="BB295" s="116"/>
      <c r="BC295" s="116"/>
      <c r="BD295" s="116">
        <v>0</v>
      </c>
      <c r="BE295" s="116"/>
      <c r="BF295" s="116"/>
      <c r="BG295" s="116">
        <v>3</v>
      </c>
      <c r="BH295" s="116"/>
      <c r="BI295" s="116"/>
      <c r="BJ295" s="116">
        <v>0</v>
      </c>
      <c r="BK295" s="116"/>
      <c r="BL295" s="116"/>
      <c r="CA295" s="98" t="s">
        <v>43</v>
      </c>
    </row>
    <row r="296" spans="1:79" s="98" customFormat="1" ht="12.75" customHeight="1">
      <c r="A296" s="88">
        <v>2</v>
      </c>
      <c r="B296" s="89"/>
      <c r="C296" s="89"/>
      <c r="D296" s="91" t="s">
        <v>283</v>
      </c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3"/>
      <c r="W296" s="116">
        <v>5</v>
      </c>
      <c r="X296" s="116"/>
      <c r="Y296" s="116"/>
      <c r="Z296" s="116">
        <v>5</v>
      </c>
      <c r="AA296" s="116"/>
      <c r="AB296" s="116"/>
      <c r="AC296" s="116">
        <v>0</v>
      </c>
      <c r="AD296" s="116"/>
      <c r="AE296" s="116"/>
      <c r="AF296" s="116">
        <v>0</v>
      </c>
      <c r="AG296" s="116"/>
      <c r="AH296" s="116"/>
      <c r="AI296" s="116">
        <v>9</v>
      </c>
      <c r="AJ296" s="116"/>
      <c r="AK296" s="116"/>
      <c r="AL296" s="116">
        <v>0</v>
      </c>
      <c r="AM296" s="116"/>
      <c r="AN296" s="116"/>
      <c r="AO296" s="116">
        <v>0</v>
      </c>
      <c r="AP296" s="116"/>
      <c r="AQ296" s="116"/>
      <c r="AR296" s="116">
        <v>0</v>
      </c>
      <c r="AS296" s="116"/>
      <c r="AT296" s="116"/>
      <c r="AU296" s="116">
        <v>9</v>
      </c>
      <c r="AV296" s="116"/>
      <c r="AW296" s="116"/>
      <c r="AX296" s="116">
        <v>0</v>
      </c>
      <c r="AY296" s="116"/>
      <c r="AZ296" s="116"/>
      <c r="BA296" s="116">
        <v>9</v>
      </c>
      <c r="BB296" s="116"/>
      <c r="BC296" s="116"/>
      <c r="BD296" s="116">
        <v>0</v>
      </c>
      <c r="BE296" s="116"/>
      <c r="BF296" s="116"/>
      <c r="BG296" s="116">
        <v>9</v>
      </c>
      <c r="BH296" s="116"/>
      <c r="BI296" s="116"/>
      <c r="BJ296" s="116">
        <v>0</v>
      </c>
      <c r="BK296" s="116"/>
      <c r="BL296" s="116"/>
    </row>
    <row r="297" spans="1:79" s="98" customFormat="1" ht="12.75" customHeight="1">
      <c r="A297" s="88">
        <v>3</v>
      </c>
      <c r="B297" s="89"/>
      <c r="C297" s="89"/>
      <c r="D297" s="91" t="s">
        <v>284</v>
      </c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3"/>
      <c r="W297" s="116">
        <v>7</v>
      </c>
      <c r="X297" s="116"/>
      <c r="Y297" s="116"/>
      <c r="Z297" s="116">
        <v>7</v>
      </c>
      <c r="AA297" s="116"/>
      <c r="AB297" s="116"/>
      <c r="AC297" s="116">
        <v>0</v>
      </c>
      <c r="AD297" s="116"/>
      <c r="AE297" s="116"/>
      <c r="AF297" s="116">
        <v>0</v>
      </c>
      <c r="AG297" s="116"/>
      <c r="AH297" s="116"/>
      <c r="AI297" s="116">
        <v>3</v>
      </c>
      <c r="AJ297" s="116"/>
      <c r="AK297" s="116"/>
      <c r="AL297" s="116">
        <v>0</v>
      </c>
      <c r="AM297" s="116"/>
      <c r="AN297" s="116"/>
      <c r="AO297" s="116">
        <v>0</v>
      </c>
      <c r="AP297" s="116"/>
      <c r="AQ297" s="116"/>
      <c r="AR297" s="116">
        <v>0</v>
      </c>
      <c r="AS297" s="116"/>
      <c r="AT297" s="116"/>
      <c r="AU297" s="116">
        <v>3</v>
      </c>
      <c r="AV297" s="116"/>
      <c r="AW297" s="116"/>
      <c r="AX297" s="116">
        <v>0</v>
      </c>
      <c r="AY297" s="116"/>
      <c r="AZ297" s="116"/>
      <c r="BA297" s="116">
        <v>3</v>
      </c>
      <c r="BB297" s="116"/>
      <c r="BC297" s="116"/>
      <c r="BD297" s="116">
        <v>0</v>
      </c>
      <c r="BE297" s="116"/>
      <c r="BF297" s="116"/>
      <c r="BG297" s="116">
        <v>3</v>
      </c>
      <c r="BH297" s="116"/>
      <c r="BI297" s="116"/>
      <c r="BJ297" s="116">
        <v>0</v>
      </c>
      <c r="BK297" s="116"/>
      <c r="BL297" s="116"/>
    </row>
    <row r="298" spans="1:79" s="6" customFormat="1" ht="12.75" customHeight="1">
      <c r="A298" s="86">
        <v>4</v>
      </c>
      <c r="B298" s="84"/>
      <c r="C298" s="84"/>
      <c r="D298" s="99" t="s">
        <v>285</v>
      </c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1"/>
      <c r="W298" s="111">
        <v>15</v>
      </c>
      <c r="X298" s="111"/>
      <c r="Y298" s="111"/>
      <c r="Z298" s="111">
        <v>15</v>
      </c>
      <c r="AA298" s="111"/>
      <c r="AB298" s="111"/>
      <c r="AC298" s="111">
        <v>0</v>
      </c>
      <c r="AD298" s="111"/>
      <c r="AE298" s="111"/>
      <c r="AF298" s="111">
        <v>0</v>
      </c>
      <c r="AG298" s="111"/>
      <c r="AH298" s="111"/>
      <c r="AI298" s="111">
        <v>15</v>
      </c>
      <c r="AJ298" s="111"/>
      <c r="AK298" s="111"/>
      <c r="AL298" s="111">
        <v>0</v>
      </c>
      <c r="AM298" s="111"/>
      <c r="AN298" s="111"/>
      <c r="AO298" s="111">
        <v>0</v>
      </c>
      <c r="AP298" s="111"/>
      <c r="AQ298" s="111"/>
      <c r="AR298" s="111">
        <v>0</v>
      </c>
      <c r="AS298" s="111"/>
      <c r="AT298" s="111"/>
      <c r="AU298" s="111">
        <v>15</v>
      </c>
      <c r="AV298" s="111"/>
      <c r="AW298" s="111"/>
      <c r="AX298" s="111">
        <v>0</v>
      </c>
      <c r="AY298" s="111"/>
      <c r="AZ298" s="111"/>
      <c r="BA298" s="111">
        <v>15</v>
      </c>
      <c r="BB298" s="111"/>
      <c r="BC298" s="111"/>
      <c r="BD298" s="111">
        <v>0</v>
      </c>
      <c r="BE298" s="111"/>
      <c r="BF298" s="111"/>
      <c r="BG298" s="111">
        <v>15</v>
      </c>
      <c r="BH298" s="111"/>
      <c r="BI298" s="111"/>
      <c r="BJ298" s="111">
        <v>0</v>
      </c>
      <c r="BK298" s="111"/>
      <c r="BL298" s="111"/>
    </row>
    <row r="299" spans="1:79" s="98" customFormat="1" ht="25.5" customHeight="1">
      <c r="A299" s="88">
        <v>5</v>
      </c>
      <c r="B299" s="89"/>
      <c r="C299" s="89"/>
      <c r="D299" s="91" t="s">
        <v>286</v>
      </c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3"/>
      <c r="W299" s="116" t="s">
        <v>173</v>
      </c>
      <c r="X299" s="116"/>
      <c r="Y299" s="116"/>
      <c r="Z299" s="116" t="s">
        <v>173</v>
      </c>
      <c r="AA299" s="116"/>
      <c r="AB299" s="116"/>
      <c r="AC299" s="116"/>
      <c r="AD299" s="116"/>
      <c r="AE299" s="116"/>
      <c r="AF299" s="116"/>
      <c r="AG299" s="116"/>
      <c r="AH299" s="116"/>
      <c r="AI299" s="116" t="s">
        <v>173</v>
      </c>
      <c r="AJ299" s="116"/>
      <c r="AK299" s="116"/>
      <c r="AL299" s="116" t="s">
        <v>173</v>
      </c>
      <c r="AM299" s="116"/>
      <c r="AN299" s="116"/>
      <c r="AO299" s="116"/>
      <c r="AP299" s="116"/>
      <c r="AQ299" s="116"/>
      <c r="AR299" s="116"/>
      <c r="AS299" s="116"/>
      <c r="AT299" s="116"/>
      <c r="AU299" s="116" t="s">
        <v>173</v>
      </c>
      <c r="AV299" s="116"/>
      <c r="AW299" s="116"/>
      <c r="AX299" s="116"/>
      <c r="AY299" s="116"/>
      <c r="AZ299" s="116"/>
      <c r="BA299" s="116" t="s">
        <v>173</v>
      </c>
      <c r="BB299" s="116"/>
      <c r="BC299" s="116"/>
      <c r="BD299" s="116"/>
      <c r="BE299" s="116"/>
      <c r="BF299" s="116"/>
      <c r="BG299" s="116" t="s">
        <v>173</v>
      </c>
      <c r="BH299" s="116"/>
      <c r="BI299" s="116"/>
      <c r="BJ299" s="116"/>
      <c r="BK299" s="116"/>
      <c r="BL299" s="116"/>
    </row>
    <row r="302" spans="1:79" ht="14.25" customHeight="1">
      <c r="A302" s="42" t="s">
        <v>153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79" ht="14.25" customHeight="1">
      <c r="A303" s="42" t="s">
        <v>320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</row>
    <row r="304" spans="1:79" ht="15" customHeight="1">
      <c r="A304" s="40" t="s">
        <v>302</v>
      </c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</row>
    <row r="305" spans="1:79" ht="15" customHeight="1">
      <c r="A305" s="36" t="s">
        <v>6</v>
      </c>
      <c r="B305" s="36"/>
      <c r="C305" s="36"/>
      <c r="D305" s="36"/>
      <c r="E305" s="36"/>
      <c r="F305" s="36"/>
      <c r="G305" s="36" t="s">
        <v>126</v>
      </c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 t="s">
        <v>13</v>
      </c>
      <c r="U305" s="36"/>
      <c r="V305" s="36"/>
      <c r="W305" s="36"/>
      <c r="X305" s="36"/>
      <c r="Y305" s="36"/>
      <c r="Z305" s="36"/>
      <c r="AA305" s="30" t="s">
        <v>303</v>
      </c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5"/>
      <c r="AP305" s="30" t="s">
        <v>306</v>
      </c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2"/>
      <c r="BE305" s="30" t="s">
        <v>314</v>
      </c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2"/>
    </row>
    <row r="306" spans="1:79" ht="32.1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 t="s">
        <v>4</v>
      </c>
      <c r="AB306" s="36"/>
      <c r="AC306" s="36"/>
      <c r="AD306" s="36"/>
      <c r="AE306" s="36"/>
      <c r="AF306" s="36" t="s">
        <v>3</v>
      </c>
      <c r="AG306" s="36"/>
      <c r="AH306" s="36"/>
      <c r="AI306" s="36"/>
      <c r="AJ306" s="36"/>
      <c r="AK306" s="36" t="s">
        <v>89</v>
      </c>
      <c r="AL306" s="36"/>
      <c r="AM306" s="36"/>
      <c r="AN306" s="36"/>
      <c r="AO306" s="36"/>
      <c r="AP306" s="36" t="s">
        <v>4</v>
      </c>
      <c r="AQ306" s="36"/>
      <c r="AR306" s="36"/>
      <c r="AS306" s="36"/>
      <c r="AT306" s="36"/>
      <c r="AU306" s="36" t="s">
        <v>3</v>
      </c>
      <c r="AV306" s="36"/>
      <c r="AW306" s="36"/>
      <c r="AX306" s="36"/>
      <c r="AY306" s="36"/>
      <c r="AZ306" s="36" t="s">
        <v>96</v>
      </c>
      <c r="BA306" s="36"/>
      <c r="BB306" s="36"/>
      <c r="BC306" s="36"/>
      <c r="BD306" s="36"/>
      <c r="BE306" s="36" t="s">
        <v>4</v>
      </c>
      <c r="BF306" s="36"/>
      <c r="BG306" s="36"/>
      <c r="BH306" s="36"/>
      <c r="BI306" s="36"/>
      <c r="BJ306" s="36" t="s">
        <v>3</v>
      </c>
      <c r="BK306" s="36"/>
      <c r="BL306" s="36"/>
      <c r="BM306" s="36"/>
      <c r="BN306" s="36"/>
      <c r="BO306" s="36" t="s">
        <v>127</v>
      </c>
      <c r="BP306" s="36"/>
      <c r="BQ306" s="36"/>
      <c r="BR306" s="36"/>
      <c r="BS306" s="36"/>
    </row>
    <row r="307" spans="1:79" ht="15" customHeight="1">
      <c r="A307" s="36">
        <v>1</v>
      </c>
      <c r="B307" s="36"/>
      <c r="C307" s="36"/>
      <c r="D307" s="36"/>
      <c r="E307" s="36"/>
      <c r="F307" s="36"/>
      <c r="G307" s="36">
        <v>2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>
        <v>3</v>
      </c>
      <c r="U307" s="36"/>
      <c r="V307" s="36"/>
      <c r="W307" s="36"/>
      <c r="X307" s="36"/>
      <c r="Y307" s="36"/>
      <c r="Z307" s="36"/>
      <c r="AA307" s="36">
        <v>4</v>
      </c>
      <c r="AB307" s="36"/>
      <c r="AC307" s="36"/>
      <c r="AD307" s="36"/>
      <c r="AE307" s="36"/>
      <c r="AF307" s="36">
        <v>5</v>
      </c>
      <c r="AG307" s="36"/>
      <c r="AH307" s="36"/>
      <c r="AI307" s="36"/>
      <c r="AJ307" s="36"/>
      <c r="AK307" s="36">
        <v>6</v>
      </c>
      <c r="AL307" s="36"/>
      <c r="AM307" s="36"/>
      <c r="AN307" s="36"/>
      <c r="AO307" s="36"/>
      <c r="AP307" s="36">
        <v>7</v>
      </c>
      <c r="AQ307" s="36"/>
      <c r="AR307" s="36"/>
      <c r="AS307" s="36"/>
      <c r="AT307" s="36"/>
      <c r="AU307" s="36">
        <v>8</v>
      </c>
      <c r="AV307" s="36"/>
      <c r="AW307" s="36"/>
      <c r="AX307" s="36"/>
      <c r="AY307" s="36"/>
      <c r="AZ307" s="36">
        <v>9</v>
      </c>
      <c r="BA307" s="36"/>
      <c r="BB307" s="36"/>
      <c r="BC307" s="36"/>
      <c r="BD307" s="36"/>
      <c r="BE307" s="36">
        <v>10</v>
      </c>
      <c r="BF307" s="36"/>
      <c r="BG307" s="36"/>
      <c r="BH307" s="36"/>
      <c r="BI307" s="36"/>
      <c r="BJ307" s="36">
        <v>11</v>
      </c>
      <c r="BK307" s="36"/>
      <c r="BL307" s="36"/>
      <c r="BM307" s="36"/>
      <c r="BN307" s="36"/>
      <c r="BO307" s="36">
        <v>12</v>
      </c>
      <c r="BP307" s="36"/>
      <c r="BQ307" s="36"/>
      <c r="BR307" s="36"/>
      <c r="BS307" s="36"/>
    </row>
    <row r="308" spans="1:79" s="1" customFormat="1" ht="15" hidden="1" customHeight="1">
      <c r="A308" s="38" t="s">
        <v>69</v>
      </c>
      <c r="B308" s="38"/>
      <c r="C308" s="38"/>
      <c r="D308" s="38"/>
      <c r="E308" s="38"/>
      <c r="F308" s="38"/>
      <c r="G308" s="72" t="s">
        <v>57</v>
      </c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 t="s">
        <v>79</v>
      </c>
      <c r="U308" s="72"/>
      <c r="V308" s="72"/>
      <c r="W308" s="72"/>
      <c r="X308" s="72"/>
      <c r="Y308" s="72"/>
      <c r="Z308" s="72"/>
      <c r="AA308" s="37" t="s">
        <v>65</v>
      </c>
      <c r="AB308" s="37"/>
      <c r="AC308" s="37"/>
      <c r="AD308" s="37"/>
      <c r="AE308" s="37"/>
      <c r="AF308" s="37" t="s">
        <v>66</v>
      </c>
      <c r="AG308" s="37"/>
      <c r="AH308" s="37"/>
      <c r="AI308" s="37"/>
      <c r="AJ308" s="37"/>
      <c r="AK308" s="44" t="s">
        <v>122</v>
      </c>
      <c r="AL308" s="44"/>
      <c r="AM308" s="44"/>
      <c r="AN308" s="44"/>
      <c r="AO308" s="44"/>
      <c r="AP308" s="37" t="s">
        <v>67</v>
      </c>
      <c r="AQ308" s="37"/>
      <c r="AR308" s="37"/>
      <c r="AS308" s="37"/>
      <c r="AT308" s="37"/>
      <c r="AU308" s="37" t="s">
        <v>68</v>
      </c>
      <c r="AV308" s="37"/>
      <c r="AW308" s="37"/>
      <c r="AX308" s="37"/>
      <c r="AY308" s="37"/>
      <c r="AZ308" s="44" t="s">
        <v>122</v>
      </c>
      <c r="BA308" s="44"/>
      <c r="BB308" s="44"/>
      <c r="BC308" s="44"/>
      <c r="BD308" s="44"/>
      <c r="BE308" s="37" t="s">
        <v>58</v>
      </c>
      <c r="BF308" s="37"/>
      <c r="BG308" s="37"/>
      <c r="BH308" s="37"/>
      <c r="BI308" s="37"/>
      <c r="BJ308" s="37" t="s">
        <v>59</v>
      </c>
      <c r="BK308" s="37"/>
      <c r="BL308" s="37"/>
      <c r="BM308" s="37"/>
      <c r="BN308" s="37"/>
      <c r="BO308" s="44" t="s">
        <v>122</v>
      </c>
      <c r="BP308" s="44"/>
      <c r="BQ308" s="44"/>
      <c r="BR308" s="44"/>
      <c r="BS308" s="44"/>
      <c r="CA308" s="1" t="s">
        <v>44</v>
      </c>
    </row>
    <row r="309" spans="1:79" s="6" customFormat="1" ht="12.75" customHeight="1">
      <c r="A309" s="87"/>
      <c r="B309" s="87"/>
      <c r="C309" s="87"/>
      <c r="D309" s="87"/>
      <c r="E309" s="87"/>
      <c r="F309" s="87"/>
      <c r="G309" s="119" t="s">
        <v>147</v>
      </c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20"/>
      <c r="U309" s="120"/>
      <c r="V309" s="120"/>
      <c r="W309" s="120"/>
      <c r="X309" s="120"/>
      <c r="Y309" s="120"/>
      <c r="Z309" s="120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>
        <f>IF(ISNUMBER(AA309),AA309,0)+IF(ISNUMBER(AF309),AF309,0)</f>
        <v>0</v>
      </c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>
        <f>IF(ISNUMBER(AP309),AP309,0)+IF(ISNUMBER(AU309),AU309,0)</f>
        <v>0</v>
      </c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>
        <f>IF(ISNUMBER(BE309),BE309,0)+IF(ISNUMBER(BJ309),BJ309,0)</f>
        <v>0</v>
      </c>
      <c r="BP309" s="117"/>
      <c r="BQ309" s="117"/>
      <c r="BR309" s="117"/>
      <c r="BS309" s="117"/>
      <c r="CA309" s="6" t="s">
        <v>45</v>
      </c>
    </row>
    <row r="311" spans="1:79" ht="13.5" customHeight="1">
      <c r="A311" s="42" t="s">
        <v>335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</row>
    <row r="312" spans="1:79" ht="15" customHeight="1">
      <c r="A312" s="53" t="s">
        <v>302</v>
      </c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</row>
    <row r="313" spans="1:79" ht="15" customHeight="1">
      <c r="A313" s="36" t="s">
        <v>6</v>
      </c>
      <c r="B313" s="36"/>
      <c r="C313" s="36"/>
      <c r="D313" s="36"/>
      <c r="E313" s="36"/>
      <c r="F313" s="36"/>
      <c r="G313" s="36" t="s">
        <v>126</v>
      </c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 t="s">
        <v>13</v>
      </c>
      <c r="U313" s="36"/>
      <c r="V313" s="36"/>
      <c r="W313" s="36"/>
      <c r="X313" s="36"/>
      <c r="Y313" s="36"/>
      <c r="Z313" s="36"/>
      <c r="AA313" s="30" t="s">
        <v>324</v>
      </c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5"/>
      <c r="AP313" s="30" t="s">
        <v>329</v>
      </c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2"/>
    </row>
    <row r="314" spans="1:79" ht="32.1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 t="s">
        <v>4</v>
      </c>
      <c r="AB314" s="36"/>
      <c r="AC314" s="36"/>
      <c r="AD314" s="36"/>
      <c r="AE314" s="36"/>
      <c r="AF314" s="36" t="s">
        <v>3</v>
      </c>
      <c r="AG314" s="36"/>
      <c r="AH314" s="36"/>
      <c r="AI314" s="36"/>
      <c r="AJ314" s="36"/>
      <c r="AK314" s="36" t="s">
        <v>89</v>
      </c>
      <c r="AL314" s="36"/>
      <c r="AM314" s="36"/>
      <c r="AN314" s="36"/>
      <c r="AO314" s="36"/>
      <c r="AP314" s="36" t="s">
        <v>4</v>
      </c>
      <c r="AQ314" s="36"/>
      <c r="AR314" s="36"/>
      <c r="AS314" s="36"/>
      <c r="AT314" s="36"/>
      <c r="AU314" s="36" t="s">
        <v>3</v>
      </c>
      <c r="AV314" s="36"/>
      <c r="AW314" s="36"/>
      <c r="AX314" s="36"/>
      <c r="AY314" s="36"/>
      <c r="AZ314" s="36" t="s">
        <v>96</v>
      </c>
      <c r="BA314" s="36"/>
      <c r="BB314" s="36"/>
      <c r="BC314" s="36"/>
      <c r="BD314" s="36"/>
    </row>
    <row r="315" spans="1:79" ht="15" customHeight="1">
      <c r="A315" s="36">
        <v>1</v>
      </c>
      <c r="B315" s="36"/>
      <c r="C315" s="36"/>
      <c r="D315" s="36"/>
      <c r="E315" s="36"/>
      <c r="F315" s="36"/>
      <c r="G315" s="36">
        <v>2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>
        <v>3</v>
      </c>
      <c r="U315" s="36"/>
      <c r="V315" s="36"/>
      <c r="W315" s="36"/>
      <c r="X315" s="36"/>
      <c r="Y315" s="36"/>
      <c r="Z315" s="36"/>
      <c r="AA315" s="36">
        <v>4</v>
      </c>
      <c r="AB315" s="36"/>
      <c r="AC315" s="36"/>
      <c r="AD315" s="36"/>
      <c r="AE315" s="36"/>
      <c r="AF315" s="36">
        <v>5</v>
      </c>
      <c r="AG315" s="36"/>
      <c r="AH315" s="36"/>
      <c r="AI315" s="36"/>
      <c r="AJ315" s="36"/>
      <c r="AK315" s="36">
        <v>6</v>
      </c>
      <c r="AL315" s="36"/>
      <c r="AM315" s="36"/>
      <c r="AN315" s="36"/>
      <c r="AO315" s="36"/>
      <c r="AP315" s="36">
        <v>7</v>
      </c>
      <c r="AQ315" s="36"/>
      <c r="AR315" s="36"/>
      <c r="AS315" s="36"/>
      <c r="AT315" s="36"/>
      <c r="AU315" s="36">
        <v>8</v>
      </c>
      <c r="AV315" s="36"/>
      <c r="AW315" s="36"/>
      <c r="AX315" s="36"/>
      <c r="AY315" s="36"/>
      <c r="AZ315" s="36">
        <v>9</v>
      </c>
      <c r="BA315" s="36"/>
      <c r="BB315" s="36"/>
      <c r="BC315" s="36"/>
      <c r="BD315" s="36"/>
    </row>
    <row r="316" spans="1:79" s="1" customFormat="1" ht="12" hidden="1" customHeight="1">
      <c r="A316" s="38" t="s">
        <v>69</v>
      </c>
      <c r="B316" s="38"/>
      <c r="C316" s="38"/>
      <c r="D316" s="38"/>
      <c r="E316" s="38"/>
      <c r="F316" s="38"/>
      <c r="G316" s="72" t="s">
        <v>57</v>
      </c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 t="s">
        <v>79</v>
      </c>
      <c r="U316" s="72"/>
      <c r="V316" s="72"/>
      <c r="W316" s="72"/>
      <c r="X316" s="72"/>
      <c r="Y316" s="72"/>
      <c r="Z316" s="72"/>
      <c r="AA316" s="37" t="s">
        <v>60</v>
      </c>
      <c r="AB316" s="37"/>
      <c r="AC316" s="37"/>
      <c r="AD316" s="37"/>
      <c r="AE316" s="37"/>
      <c r="AF316" s="37" t="s">
        <v>61</v>
      </c>
      <c r="AG316" s="37"/>
      <c r="AH316" s="37"/>
      <c r="AI316" s="37"/>
      <c r="AJ316" s="37"/>
      <c r="AK316" s="44" t="s">
        <v>122</v>
      </c>
      <c r="AL316" s="44"/>
      <c r="AM316" s="44"/>
      <c r="AN316" s="44"/>
      <c r="AO316" s="44"/>
      <c r="AP316" s="37" t="s">
        <v>62</v>
      </c>
      <c r="AQ316" s="37"/>
      <c r="AR316" s="37"/>
      <c r="AS316" s="37"/>
      <c r="AT316" s="37"/>
      <c r="AU316" s="37" t="s">
        <v>63</v>
      </c>
      <c r="AV316" s="37"/>
      <c r="AW316" s="37"/>
      <c r="AX316" s="37"/>
      <c r="AY316" s="37"/>
      <c r="AZ316" s="44" t="s">
        <v>122</v>
      </c>
      <c r="BA316" s="44"/>
      <c r="BB316" s="44"/>
      <c r="BC316" s="44"/>
      <c r="BD316" s="44"/>
      <c r="CA316" s="1" t="s">
        <v>46</v>
      </c>
    </row>
    <row r="317" spans="1:79" s="6" customFormat="1">
      <c r="A317" s="87"/>
      <c r="B317" s="87"/>
      <c r="C317" s="87"/>
      <c r="D317" s="87"/>
      <c r="E317" s="87"/>
      <c r="F317" s="87"/>
      <c r="G317" s="119" t="s">
        <v>147</v>
      </c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20"/>
      <c r="U317" s="120"/>
      <c r="V317" s="120"/>
      <c r="W317" s="120"/>
      <c r="X317" s="120"/>
      <c r="Y317" s="120"/>
      <c r="Z317" s="120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>
        <f>IF(ISNUMBER(AA317),AA317,0)+IF(ISNUMBER(AF317),AF317,0)</f>
        <v>0</v>
      </c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>
        <f>IF(ISNUMBER(AP317),AP317,0)+IF(ISNUMBER(AU317),AU317,0)</f>
        <v>0</v>
      </c>
      <c r="BA317" s="117"/>
      <c r="BB317" s="117"/>
      <c r="BC317" s="117"/>
      <c r="BD317" s="117"/>
      <c r="CA317" s="6" t="s">
        <v>47</v>
      </c>
    </row>
    <row r="320" spans="1:79" ht="14.25" customHeight="1">
      <c r="A320" s="42" t="s">
        <v>336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</row>
    <row r="321" spans="1:79" ht="15" customHeight="1">
      <c r="A321" s="53" t="s">
        <v>302</v>
      </c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</row>
    <row r="322" spans="1:79" ht="23.1" customHeight="1">
      <c r="A322" s="36" t="s">
        <v>128</v>
      </c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60" t="s">
        <v>129</v>
      </c>
      <c r="O322" s="61"/>
      <c r="P322" s="61"/>
      <c r="Q322" s="61"/>
      <c r="R322" s="61"/>
      <c r="S322" s="61"/>
      <c r="T322" s="61"/>
      <c r="U322" s="62"/>
      <c r="V322" s="60" t="s">
        <v>130</v>
      </c>
      <c r="W322" s="61"/>
      <c r="X322" s="61"/>
      <c r="Y322" s="61"/>
      <c r="Z322" s="62"/>
      <c r="AA322" s="36" t="s">
        <v>303</v>
      </c>
      <c r="AB322" s="36"/>
      <c r="AC322" s="36"/>
      <c r="AD322" s="36"/>
      <c r="AE322" s="36"/>
      <c r="AF322" s="36"/>
      <c r="AG322" s="36"/>
      <c r="AH322" s="36"/>
      <c r="AI322" s="36"/>
      <c r="AJ322" s="36" t="s">
        <v>306</v>
      </c>
      <c r="AK322" s="36"/>
      <c r="AL322" s="36"/>
      <c r="AM322" s="36"/>
      <c r="AN322" s="36"/>
      <c r="AO322" s="36"/>
      <c r="AP322" s="36"/>
      <c r="AQ322" s="36"/>
      <c r="AR322" s="36"/>
      <c r="AS322" s="36" t="s">
        <v>314</v>
      </c>
      <c r="AT322" s="36"/>
      <c r="AU322" s="36"/>
      <c r="AV322" s="36"/>
      <c r="AW322" s="36"/>
      <c r="AX322" s="36"/>
      <c r="AY322" s="36"/>
      <c r="AZ322" s="36"/>
      <c r="BA322" s="36"/>
      <c r="BB322" s="36" t="s">
        <v>324</v>
      </c>
      <c r="BC322" s="36"/>
      <c r="BD322" s="36"/>
      <c r="BE322" s="36"/>
      <c r="BF322" s="36"/>
      <c r="BG322" s="36"/>
      <c r="BH322" s="36"/>
      <c r="BI322" s="36"/>
      <c r="BJ322" s="36"/>
      <c r="BK322" s="36" t="s">
        <v>329</v>
      </c>
      <c r="BL322" s="36"/>
      <c r="BM322" s="36"/>
      <c r="BN322" s="36"/>
      <c r="BO322" s="36"/>
      <c r="BP322" s="36"/>
      <c r="BQ322" s="36"/>
      <c r="BR322" s="36"/>
      <c r="BS322" s="36"/>
    </row>
    <row r="323" spans="1:79" ht="95.2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63"/>
      <c r="O323" s="64"/>
      <c r="P323" s="64"/>
      <c r="Q323" s="64"/>
      <c r="R323" s="64"/>
      <c r="S323" s="64"/>
      <c r="T323" s="64"/>
      <c r="U323" s="65"/>
      <c r="V323" s="63"/>
      <c r="W323" s="64"/>
      <c r="X323" s="64"/>
      <c r="Y323" s="64"/>
      <c r="Z323" s="65"/>
      <c r="AA323" s="49" t="s">
        <v>133</v>
      </c>
      <c r="AB323" s="49"/>
      <c r="AC323" s="49"/>
      <c r="AD323" s="49"/>
      <c r="AE323" s="49"/>
      <c r="AF323" s="49" t="s">
        <v>134</v>
      </c>
      <c r="AG323" s="49"/>
      <c r="AH323" s="49"/>
      <c r="AI323" s="49"/>
      <c r="AJ323" s="49" t="s">
        <v>133</v>
      </c>
      <c r="AK323" s="49"/>
      <c r="AL323" s="49"/>
      <c r="AM323" s="49"/>
      <c r="AN323" s="49"/>
      <c r="AO323" s="49" t="s">
        <v>134</v>
      </c>
      <c r="AP323" s="49"/>
      <c r="AQ323" s="49"/>
      <c r="AR323" s="49"/>
      <c r="AS323" s="49" t="s">
        <v>133</v>
      </c>
      <c r="AT323" s="49"/>
      <c r="AU323" s="49"/>
      <c r="AV323" s="49"/>
      <c r="AW323" s="49"/>
      <c r="AX323" s="49" t="s">
        <v>134</v>
      </c>
      <c r="AY323" s="49"/>
      <c r="AZ323" s="49"/>
      <c r="BA323" s="49"/>
      <c r="BB323" s="49" t="s">
        <v>133</v>
      </c>
      <c r="BC323" s="49"/>
      <c r="BD323" s="49"/>
      <c r="BE323" s="49"/>
      <c r="BF323" s="49"/>
      <c r="BG323" s="49" t="s">
        <v>134</v>
      </c>
      <c r="BH323" s="49"/>
      <c r="BI323" s="49"/>
      <c r="BJ323" s="49"/>
      <c r="BK323" s="49" t="s">
        <v>133</v>
      </c>
      <c r="BL323" s="49"/>
      <c r="BM323" s="49"/>
      <c r="BN323" s="49"/>
      <c r="BO323" s="49"/>
      <c r="BP323" s="49" t="s">
        <v>134</v>
      </c>
      <c r="BQ323" s="49"/>
      <c r="BR323" s="49"/>
      <c r="BS323" s="49"/>
    </row>
    <row r="324" spans="1:79" ht="15" customHeight="1">
      <c r="A324" s="36">
        <v>1</v>
      </c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0">
        <v>2</v>
      </c>
      <c r="O324" s="31"/>
      <c r="P324" s="31"/>
      <c r="Q324" s="31"/>
      <c r="R324" s="31"/>
      <c r="S324" s="31"/>
      <c r="T324" s="31"/>
      <c r="U324" s="32"/>
      <c r="V324" s="36">
        <v>3</v>
      </c>
      <c r="W324" s="36"/>
      <c r="X324" s="36"/>
      <c r="Y324" s="36"/>
      <c r="Z324" s="36"/>
      <c r="AA324" s="36">
        <v>4</v>
      </c>
      <c r="AB324" s="36"/>
      <c r="AC324" s="36"/>
      <c r="AD324" s="36"/>
      <c r="AE324" s="36"/>
      <c r="AF324" s="36">
        <v>5</v>
      </c>
      <c r="AG324" s="36"/>
      <c r="AH324" s="36"/>
      <c r="AI324" s="36"/>
      <c r="AJ324" s="36">
        <v>6</v>
      </c>
      <c r="AK324" s="36"/>
      <c r="AL324" s="36"/>
      <c r="AM324" s="36"/>
      <c r="AN324" s="36"/>
      <c r="AO324" s="36">
        <v>7</v>
      </c>
      <c r="AP324" s="36"/>
      <c r="AQ324" s="36"/>
      <c r="AR324" s="36"/>
      <c r="AS324" s="36">
        <v>8</v>
      </c>
      <c r="AT324" s="36"/>
      <c r="AU324" s="36"/>
      <c r="AV324" s="36"/>
      <c r="AW324" s="36"/>
      <c r="AX324" s="36">
        <v>9</v>
      </c>
      <c r="AY324" s="36"/>
      <c r="AZ324" s="36"/>
      <c r="BA324" s="36"/>
      <c r="BB324" s="36">
        <v>10</v>
      </c>
      <c r="BC324" s="36"/>
      <c r="BD324" s="36"/>
      <c r="BE324" s="36"/>
      <c r="BF324" s="36"/>
      <c r="BG324" s="36">
        <v>11</v>
      </c>
      <c r="BH324" s="36"/>
      <c r="BI324" s="36"/>
      <c r="BJ324" s="36"/>
      <c r="BK324" s="36">
        <v>12</v>
      </c>
      <c r="BL324" s="36"/>
      <c r="BM324" s="36"/>
      <c r="BN324" s="36"/>
      <c r="BO324" s="36"/>
      <c r="BP324" s="36">
        <v>13</v>
      </c>
      <c r="BQ324" s="36"/>
      <c r="BR324" s="36"/>
      <c r="BS324" s="36"/>
    </row>
    <row r="325" spans="1:79" s="1" customFormat="1" ht="12" hidden="1" customHeight="1">
      <c r="A325" s="72" t="s">
        <v>146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38" t="s">
        <v>131</v>
      </c>
      <c r="O325" s="38"/>
      <c r="P325" s="38"/>
      <c r="Q325" s="38"/>
      <c r="R325" s="38"/>
      <c r="S325" s="38"/>
      <c r="T325" s="38"/>
      <c r="U325" s="38"/>
      <c r="V325" s="38" t="s">
        <v>132</v>
      </c>
      <c r="W325" s="38"/>
      <c r="X325" s="38"/>
      <c r="Y325" s="38"/>
      <c r="Z325" s="38"/>
      <c r="AA325" s="37" t="s">
        <v>65</v>
      </c>
      <c r="AB325" s="37"/>
      <c r="AC325" s="37"/>
      <c r="AD325" s="37"/>
      <c r="AE325" s="37"/>
      <c r="AF325" s="37" t="s">
        <v>66</v>
      </c>
      <c r="AG325" s="37"/>
      <c r="AH325" s="37"/>
      <c r="AI325" s="37"/>
      <c r="AJ325" s="37" t="s">
        <v>67</v>
      </c>
      <c r="AK325" s="37"/>
      <c r="AL325" s="37"/>
      <c r="AM325" s="37"/>
      <c r="AN325" s="37"/>
      <c r="AO325" s="37" t="s">
        <v>68</v>
      </c>
      <c r="AP325" s="37"/>
      <c r="AQ325" s="37"/>
      <c r="AR325" s="37"/>
      <c r="AS325" s="37" t="s">
        <v>58</v>
      </c>
      <c r="AT325" s="37"/>
      <c r="AU325" s="37"/>
      <c r="AV325" s="37"/>
      <c r="AW325" s="37"/>
      <c r="AX325" s="37" t="s">
        <v>59</v>
      </c>
      <c r="AY325" s="37"/>
      <c r="AZ325" s="37"/>
      <c r="BA325" s="37"/>
      <c r="BB325" s="37" t="s">
        <v>60</v>
      </c>
      <c r="BC325" s="37"/>
      <c r="BD325" s="37"/>
      <c r="BE325" s="37"/>
      <c r="BF325" s="37"/>
      <c r="BG325" s="37" t="s">
        <v>61</v>
      </c>
      <c r="BH325" s="37"/>
      <c r="BI325" s="37"/>
      <c r="BJ325" s="37"/>
      <c r="BK325" s="37" t="s">
        <v>62</v>
      </c>
      <c r="BL325" s="37"/>
      <c r="BM325" s="37"/>
      <c r="BN325" s="37"/>
      <c r="BO325" s="37"/>
      <c r="BP325" s="37" t="s">
        <v>63</v>
      </c>
      <c r="BQ325" s="37"/>
      <c r="BR325" s="37"/>
      <c r="BS325" s="37"/>
      <c r="CA325" s="1" t="s">
        <v>48</v>
      </c>
    </row>
    <row r="326" spans="1:79" s="98" customFormat="1" ht="38.25" customHeight="1">
      <c r="A326" s="91" t="s">
        <v>222</v>
      </c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3"/>
      <c r="N326" s="88">
        <v>2025</v>
      </c>
      <c r="O326" s="89"/>
      <c r="P326" s="89"/>
      <c r="Q326" s="89"/>
      <c r="R326" s="89"/>
      <c r="S326" s="89"/>
      <c r="T326" s="89"/>
      <c r="U326" s="90"/>
      <c r="V326" s="121">
        <v>2000000</v>
      </c>
      <c r="W326" s="121"/>
      <c r="X326" s="121"/>
      <c r="Y326" s="121"/>
      <c r="Z326" s="121"/>
      <c r="AA326" s="121">
        <v>0</v>
      </c>
      <c r="AB326" s="121"/>
      <c r="AC326" s="121"/>
      <c r="AD326" s="121"/>
      <c r="AE326" s="121"/>
      <c r="AF326" s="121">
        <v>0</v>
      </c>
      <c r="AG326" s="121"/>
      <c r="AH326" s="121"/>
      <c r="AI326" s="121"/>
      <c r="AJ326" s="121">
        <v>0</v>
      </c>
      <c r="AK326" s="121"/>
      <c r="AL326" s="121"/>
      <c r="AM326" s="121"/>
      <c r="AN326" s="121"/>
      <c r="AO326" s="121">
        <v>0</v>
      </c>
      <c r="AP326" s="121"/>
      <c r="AQ326" s="121"/>
      <c r="AR326" s="121"/>
      <c r="AS326" s="121">
        <v>2000000</v>
      </c>
      <c r="AT326" s="121"/>
      <c r="AU326" s="121"/>
      <c r="AV326" s="121"/>
      <c r="AW326" s="121"/>
      <c r="AX326" s="121">
        <v>100</v>
      </c>
      <c r="AY326" s="121"/>
      <c r="AZ326" s="121"/>
      <c r="BA326" s="121"/>
      <c r="BB326" s="121">
        <v>0</v>
      </c>
      <c r="BC326" s="121"/>
      <c r="BD326" s="121"/>
      <c r="BE326" s="121"/>
      <c r="BF326" s="121"/>
      <c r="BG326" s="121">
        <v>0</v>
      </c>
      <c r="BH326" s="121"/>
      <c r="BI326" s="121"/>
      <c r="BJ326" s="121"/>
      <c r="BK326" s="121">
        <v>0</v>
      </c>
      <c r="BL326" s="121"/>
      <c r="BM326" s="121"/>
      <c r="BN326" s="121"/>
      <c r="BO326" s="121"/>
      <c r="BP326" s="122">
        <v>0</v>
      </c>
      <c r="BQ326" s="123"/>
      <c r="BR326" s="123"/>
      <c r="BS326" s="124"/>
      <c r="CA326" s="98" t="s">
        <v>49</v>
      </c>
    </row>
    <row r="327" spans="1:79" s="6" customFormat="1" ht="12.75" customHeight="1">
      <c r="A327" s="99" t="s">
        <v>147</v>
      </c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1"/>
      <c r="N327" s="86"/>
      <c r="O327" s="84"/>
      <c r="P327" s="84"/>
      <c r="Q327" s="84"/>
      <c r="R327" s="84"/>
      <c r="S327" s="84"/>
      <c r="T327" s="84"/>
      <c r="U327" s="85"/>
      <c r="V327" s="125"/>
      <c r="W327" s="125"/>
      <c r="X327" s="125"/>
      <c r="Y327" s="125"/>
      <c r="Z327" s="125"/>
      <c r="AA327" s="125">
        <v>0</v>
      </c>
      <c r="AB327" s="125"/>
      <c r="AC327" s="125"/>
      <c r="AD327" s="125"/>
      <c r="AE327" s="125"/>
      <c r="AF327" s="125"/>
      <c r="AG327" s="125"/>
      <c r="AH327" s="125"/>
      <c r="AI327" s="125"/>
      <c r="AJ327" s="125">
        <v>0</v>
      </c>
      <c r="AK327" s="125"/>
      <c r="AL327" s="125"/>
      <c r="AM327" s="125"/>
      <c r="AN327" s="125"/>
      <c r="AO327" s="125"/>
      <c r="AP327" s="125"/>
      <c r="AQ327" s="125"/>
      <c r="AR327" s="125"/>
      <c r="AS327" s="125">
        <v>2000000</v>
      </c>
      <c r="AT327" s="125"/>
      <c r="AU327" s="125"/>
      <c r="AV327" s="125"/>
      <c r="AW327" s="125"/>
      <c r="AX327" s="125"/>
      <c r="AY327" s="125"/>
      <c r="AZ327" s="125"/>
      <c r="BA327" s="125"/>
      <c r="BB327" s="125">
        <v>0</v>
      </c>
      <c r="BC327" s="125"/>
      <c r="BD327" s="125"/>
      <c r="BE327" s="125"/>
      <c r="BF327" s="125"/>
      <c r="BG327" s="125"/>
      <c r="BH327" s="125"/>
      <c r="BI327" s="125"/>
      <c r="BJ327" s="125"/>
      <c r="BK327" s="125">
        <v>0</v>
      </c>
      <c r="BL327" s="125"/>
      <c r="BM327" s="125"/>
      <c r="BN327" s="125"/>
      <c r="BO327" s="125"/>
      <c r="BP327" s="126"/>
      <c r="BQ327" s="127"/>
      <c r="BR327" s="127"/>
      <c r="BS327" s="128"/>
    </row>
    <row r="330" spans="1:79" ht="35.25" customHeight="1">
      <c r="A330" s="42" t="s">
        <v>337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</row>
    <row r="331" spans="1:79" ht="60" customHeight="1">
      <c r="A331" s="130" t="s">
        <v>291</v>
      </c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</row>
    <row r="332" spans="1:79" ht="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</row>
    <row r="334" spans="1:79" ht="28.5" customHeight="1">
      <c r="A334" s="39" t="s">
        <v>321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</row>
    <row r="335" spans="1:79" ht="14.25" customHeight="1">
      <c r="A335" s="42" t="s">
        <v>304</v>
      </c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</row>
    <row r="336" spans="1:79" ht="15" customHeight="1">
      <c r="A336" s="40" t="s">
        <v>302</v>
      </c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</row>
    <row r="337" spans="1:79" ht="42.95" customHeight="1">
      <c r="A337" s="49" t="s">
        <v>135</v>
      </c>
      <c r="B337" s="49"/>
      <c r="C337" s="49"/>
      <c r="D337" s="49"/>
      <c r="E337" s="49"/>
      <c r="F337" s="49"/>
      <c r="G337" s="36" t="s">
        <v>19</v>
      </c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 t="s">
        <v>15</v>
      </c>
      <c r="U337" s="36"/>
      <c r="V337" s="36"/>
      <c r="W337" s="36"/>
      <c r="X337" s="36"/>
      <c r="Y337" s="36"/>
      <c r="Z337" s="36" t="s">
        <v>14</v>
      </c>
      <c r="AA337" s="36"/>
      <c r="AB337" s="36"/>
      <c r="AC337" s="36"/>
      <c r="AD337" s="36"/>
      <c r="AE337" s="36" t="s">
        <v>136</v>
      </c>
      <c r="AF337" s="36"/>
      <c r="AG337" s="36"/>
      <c r="AH337" s="36"/>
      <c r="AI337" s="36"/>
      <c r="AJ337" s="36"/>
      <c r="AK337" s="36" t="s">
        <v>137</v>
      </c>
      <c r="AL337" s="36"/>
      <c r="AM337" s="36"/>
      <c r="AN337" s="36"/>
      <c r="AO337" s="36"/>
      <c r="AP337" s="36"/>
      <c r="AQ337" s="36" t="s">
        <v>138</v>
      </c>
      <c r="AR337" s="36"/>
      <c r="AS337" s="36"/>
      <c r="AT337" s="36"/>
      <c r="AU337" s="36"/>
      <c r="AV337" s="36"/>
      <c r="AW337" s="36" t="s">
        <v>98</v>
      </c>
      <c r="AX337" s="36"/>
      <c r="AY337" s="36"/>
      <c r="AZ337" s="36"/>
      <c r="BA337" s="36"/>
      <c r="BB337" s="36"/>
      <c r="BC337" s="36"/>
      <c r="BD337" s="36"/>
      <c r="BE337" s="36"/>
      <c r="BF337" s="36"/>
      <c r="BG337" s="36" t="s">
        <v>139</v>
      </c>
      <c r="BH337" s="36"/>
      <c r="BI337" s="36"/>
      <c r="BJ337" s="36"/>
      <c r="BK337" s="36"/>
      <c r="BL337" s="36"/>
    </row>
    <row r="338" spans="1:79" ht="39.950000000000003" customHeight="1">
      <c r="A338" s="49"/>
      <c r="B338" s="49"/>
      <c r="C338" s="49"/>
      <c r="D338" s="49"/>
      <c r="E338" s="49"/>
      <c r="F338" s="49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 t="s">
        <v>17</v>
      </c>
      <c r="AX338" s="36"/>
      <c r="AY338" s="36"/>
      <c r="AZ338" s="36"/>
      <c r="BA338" s="36"/>
      <c r="BB338" s="36" t="s">
        <v>16</v>
      </c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</row>
    <row r="339" spans="1:79" ht="15" customHeight="1">
      <c r="A339" s="36">
        <v>1</v>
      </c>
      <c r="B339" s="36"/>
      <c r="C339" s="36"/>
      <c r="D339" s="36"/>
      <c r="E339" s="36"/>
      <c r="F339" s="36"/>
      <c r="G339" s="36">
        <v>2</v>
      </c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>
        <v>3</v>
      </c>
      <c r="U339" s="36"/>
      <c r="V339" s="36"/>
      <c r="W339" s="36"/>
      <c r="X339" s="36"/>
      <c r="Y339" s="36"/>
      <c r="Z339" s="36">
        <v>4</v>
      </c>
      <c r="AA339" s="36"/>
      <c r="AB339" s="36"/>
      <c r="AC339" s="36"/>
      <c r="AD339" s="36"/>
      <c r="AE339" s="36">
        <v>5</v>
      </c>
      <c r="AF339" s="36"/>
      <c r="AG339" s="36"/>
      <c r="AH339" s="36"/>
      <c r="AI339" s="36"/>
      <c r="AJ339" s="36"/>
      <c r="AK339" s="36">
        <v>6</v>
      </c>
      <c r="AL339" s="36"/>
      <c r="AM339" s="36"/>
      <c r="AN339" s="36"/>
      <c r="AO339" s="36"/>
      <c r="AP339" s="36"/>
      <c r="AQ339" s="36">
        <v>7</v>
      </c>
      <c r="AR339" s="36"/>
      <c r="AS339" s="36"/>
      <c r="AT339" s="36"/>
      <c r="AU339" s="36"/>
      <c r="AV339" s="36"/>
      <c r="AW339" s="36">
        <v>8</v>
      </c>
      <c r="AX339" s="36"/>
      <c r="AY339" s="36"/>
      <c r="AZ339" s="36"/>
      <c r="BA339" s="36"/>
      <c r="BB339" s="36">
        <v>9</v>
      </c>
      <c r="BC339" s="36"/>
      <c r="BD339" s="36"/>
      <c r="BE339" s="36"/>
      <c r="BF339" s="36"/>
      <c r="BG339" s="36">
        <v>10</v>
      </c>
      <c r="BH339" s="36"/>
      <c r="BI339" s="36"/>
      <c r="BJ339" s="36"/>
      <c r="BK339" s="36"/>
      <c r="BL339" s="36"/>
    </row>
    <row r="340" spans="1:79" s="1" customFormat="1" ht="12" hidden="1" customHeight="1">
      <c r="A340" s="38" t="s">
        <v>64</v>
      </c>
      <c r="B340" s="38"/>
      <c r="C340" s="38"/>
      <c r="D340" s="38"/>
      <c r="E340" s="38"/>
      <c r="F340" s="38"/>
      <c r="G340" s="72" t="s">
        <v>57</v>
      </c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37" t="s">
        <v>80</v>
      </c>
      <c r="U340" s="37"/>
      <c r="V340" s="37"/>
      <c r="W340" s="37"/>
      <c r="X340" s="37"/>
      <c r="Y340" s="37"/>
      <c r="Z340" s="37" t="s">
        <v>81</v>
      </c>
      <c r="AA340" s="37"/>
      <c r="AB340" s="37"/>
      <c r="AC340" s="37"/>
      <c r="AD340" s="37"/>
      <c r="AE340" s="37" t="s">
        <v>82</v>
      </c>
      <c r="AF340" s="37"/>
      <c r="AG340" s="37"/>
      <c r="AH340" s="37"/>
      <c r="AI340" s="37"/>
      <c r="AJ340" s="37"/>
      <c r="AK340" s="37" t="s">
        <v>83</v>
      </c>
      <c r="AL340" s="37"/>
      <c r="AM340" s="37"/>
      <c r="AN340" s="37"/>
      <c r="AO340" s="37"/>
      <c r="AP340" s="37"/>
      <c r="AQ340" s="73" t="s">
        <v>99</v>
      </c>
      <c r="AR340" s="37"/>
      <c r="AS340" s="37"/>
      <c r="AT340" s="37"/>
      <c r="AU340" s="37"/>
      <c r="AV340" s="37"/>
      <c r="AW340" s="37" t="s">
        <v>84</v>
      </c>
      <c r="AX340" s="37"/>
      <c r="AY340" s="37"/>
      <c r="AZ340" s="37"/>
      <c r="BA340" s="37"/>
      <c r="BB340" s="37" t="s">
        <v>85</v>
      </c>
      <c r="BC340" s="37"/>
      <c r="BD340" s="37"/>
      <c r="BE340" s="37"/>
      <c r="BF340" s="37"/>
      <c r="BG340" s="73" t="s">
        <v>100</v>
      </c>
      <c r="BH340" s="37"/>
      <c r="BI340" s="37"/>
      <c r="BJ340" s="37"/>
      <c r="BK340" s="37"/>
      <c r="BL340" s="37"/>
      <c r="CA340" s="1" t="s">
        <v>50</v>
      </c>
    </row>
    <row r="341" spans="1:79" s="98" customFormat="1" ht="12.75" customHeight="1">
      <c r="A341" s="109">
        <v>2111</v>
      </c>
      <c r="B341" s="109"/>
      <c r="C341" s="109"/>
      <c r="D341" s="109"/>
      <c r="E341" s="109"/>
      <c r="F341" s="109"/>
      <c r="G341" s="91" t="s">
        <v>177</v>
      </c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3"/>
      <c r="T341" s="118">
        <v>1750752</v>
      </c>
      <c r="U341" s="118"/>
      <c r="V341" s="118"/>
      <c r="W341" s="118"/>
      <c r="X341" s="118"/>
      <c r="Y341" s="118"/>
      <c r="Z341" s="118">
        <v>1750751.48</v>
      </c>
      <c r="AA341" s="118"/>
      <c r="AB341" s="118"/>
      <c r="AC341" s="118"/>
      <c r="AD341" s="118"/>
      <c r="AE341" s="118">
        <v>0</v>
      </c>
      <c r="AF341" s="118"/>
      <c r="AG341" s="118"/>
      <c r="AH341" s="118"/>
      <c r="AI341" s="118"/>
      <c r="AJ341" s="118"/>
      <c r="AK341" s="118">
        <v>0</v>
      </c>
      <c r="AL341" s="118"/>
      <c r="AM341" s="118"/>
      <c r="AN341" s="118"/>
      <c r="AO341" s="118"/>
      <c r="AP341" s="118"/>
      <c r="AQ341" s="118">
        <f>IF(ISNUMBER(AK341),AK341,0)-IF(ISNUMBER(AE341),AE341,0)</f>
        <v>0</v>
      </c>
      <c r="AR341" s="118"/>
      <c r="AS341" s="118"/>
      <c r="AT341" s="118"/>
      <c r="AU341" s="118"/>
      <c r="AV341" s="118"/>
      <c r="AW341" s="118">
        <v>0</v>
      </c>
      <c r="AX341" s="118"/>
      <c r="AY341" s="118"/>
      <c r="AZ341" s="118"/>
      <c r="BA341" s="118"/>
      <c r="BB341" s="118">
        <v>0</v>
      </c>
      <c r="BC341" s="118"/>
      <c r="BD341" s="118"/>
      <c r="BE341" s="118"/>
      <c r="BF341" s="118"/>
      <c r="BG341" s="118">
        <f>IF(ISNUMBER(Z341),Z341,0)+IF(ISNUMBER(AK341),AK341,0)</f>
        <v>1750751.48</v>
      </c>
      <c r="BH341" s="118"/>
      <c r="BI341" s="118"/>
      <c r="BJ341" s="118"/>
      <c r="BK341" s="118"/>
      <c r="BL341" s="118"/>
      <c r="CA341" s="98" t="s">
        <v>51</v>
      </c>
    </row>
    <row r="342" spans="1:79" s="98" customFormat="1" ht="12.75" customHeight="1">
      <c r="A342" s="109">
        <v>2120</v>
      </c>
      <c r="B342" s="109"/>
      <c r="C342" s="109"/>
      <c r="D342" s="109"/>
      <c r="E342" s="109"/>
      <c r="F342" s="109"/>
      <c r="G342" s="91" t="s">
        <v>178</v>
      </c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3"/>
      <c r="T342" s="118">
        <v>398971</v>
      </c>
      <c r="U342" s="118"/>
      <c r="V342" s="118"/>
      <c r="W342" s="118"/>
      <c r="X342" s="118"/>
      <c r="Y342" s="118"/>
      <c r="Z342" s="118">
        <v>385056.09</v>
      </c>
      <c r="AA342" s="118"/>
      <c r="AB342" s="118"/>
      <c r="AC342" s="118"/>
      <c r="AD342" s="118"/>
      <c r="AE342" s="118">
        <v>0</v>
      </c>
      <c r="AF342" s="118"/>
      <c r="AG342" s="118"/>
      <c r="AH342" s="118"/>
      <c r="AI342" s="118"/>
      <c r="AJ342" s="118"/>
      <c r="AK342" s="118">
        <v>0</v>
      </c>
      <c r="AL342" s="118"/>
      <c r="AM342" s="118"/>
      <c r="AN342" s="118"/>
      <c r="AO342" s="118"/>
      <c r="AP342" s="118"/>
      <c r="AQ342" s="118">
        <f>IF(ISNUMBER(AK342),AK342,0)-IF(ISNUMBER(AE342),AE342,0)</f>
        <v>0</v>
      </c>
      <c r="AR342" s="118"/>
      <c r="AS342" s="118"/>
      <c r="AT342" s="118"/>
      <c r="AU342" s="118"/>
      <c r="AV342" s="118"/>
      <c r="AW342" s="118">
        <v>0</v>
      </c>
      <c r="AX342" s="118"/>
      <c r="AY342" s="118"/>
      <c r="AZ342" s="118"/>
      <c r="BA342" s="118"/>
      <c r="BB342" s="118">
        <v>0</v>
      </c>
      <c r="BC342" s="118"/>
      <c r="BD342" s="118"/>
      <c r="BE342" s="118"/>
      <c r="BF342" s="118"/>
      <c r="BG342" s="118">
        <f>IF(ISNUMBER(Z342),Z342,0)+IF(ISNUMBER(AK342),AK342,0)</f>
        <v>385056.09</v>
      </c>
      <c r="BH342" s="118"/>
      <c r="BI342" s="118"/>
      <c r="BJ342" s="118"/>
      <c r="BK342" s="118"/>
      <c r="BL342" s="118"/>
    </row>
    <row r="343" spans="1:79" s="98" customFormat="1" ht="25.5" customHeight="1">
      <c r="A343" s="109">
        <v>2210</v>
      </c>
      <c r="B343" s="109"/>
      <c r="C343" s="109"/>
      <c r="D343" s="109"/>
      <c r="E343" s="109"/>
      <c r="F343" s="109"/>
      <c r="G343" s="91" t="s">
        <v>179</v>
      </c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3"/>
      <c r="T343" s="118">
        <v>96320</v>
      </c>
      <c r="U343" s="118"/>
      <c r="V343" s="118"/>
      <c r="W343" s="118"/>
      <c r="X343" s="118"/>
      <c r="Y343" s="118"/>
      <c r="Z343" s="118">
        <v>86571.19</v>
      </c>
      <c r="AA343" s="118"/>
      <c r="AB343" s="118"/>
      <c r="AC343" s="118"/>
      <c r="AD343" s="118"/>
      <c r="AE343" s="118">
        <v>0</v>
      </c>
      <c r="AF343" s="118"/>
      <c r="AG343" s="118"/>
      <c r="AH343" s="118"/>
      <c r="AI343" s="118"/>
      <c r="AJ343" s="118"/>
      <c r="AK343" s="118">
        <v>0</v>
      </c>
      <c r="AL343" s="118"/>
      <c r="AM343" s="118"/>
      <c r="AN343" s="118"/>
      <c r="AO343" s="118"/>
      <c r="AP343" s="118"/>
      <c r="AQ343" s="118">
        <f>IF(ISNUMBER(AK343),AK343,0)-IF(ISNUMBER(AE343),AE343,0)</f>
        <v>0</v>
      </c>
      <c r="AR343" s="118"/>
      <c r="AS343" s="118"/>
      <c r="AT343" s="118"/>
      <c r="AU343" s="118"/>
      <c r="AV343" s="118"/>
      <c r="AW343" s="118">
        <v>0</v>
      </c>
      <c r="AX343" s="118"/>
      <c r="AY343" s="118"/>
      <c r="AZ343" s="118"/>
      <c r="BA343" s="118"/>
      <c r="BB343" s="118">
        <v>0</v>
      </c>
      <c r="BC343" s="118"/>
      <c r="BD343" s="118"/>
      <c r="BE343" s="118"/>
      <c r="BF343" s="118"/>
      <c r="BG343" s="118">
        <f>IF(ISNUMBER(Z343),Z343,0)+IF(ISNUMBER(AK343),AK343,0)</f>
        <v>86571.19</v>
      </c>
      <c r="BH343" s="118"/>
      <c r="BI343" s="118"/>
      <c r="BJ343" s="118"/>
      <c r="BK343" s="118"/>
      <c r="BL343" s="118"/>
    </row>
    <row r="344" spans="1:79" s="98" customFormat="1" ht="12.75" customHeight="1">
      <c r="A344" s="109">
        <v>2240</v>
      </c>
      <c r="B344" s="109"/>
      <c r="C344" s="109"/>
      <c r="D344" s="109"/>
      <c r="E344" s="109"/>
      <c r="F344" s="109"/>
      <c r="G344" s="91" t="s">
        <v>180</v>
      </c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3"/>
      <c r="T344" s="118">
        <v>260929</v>
      </c>
      <c r="U344" s="118"/>
      <c r="V344" s="118"/>
      <c r="W344" s="118"/>
      <c r="X344" s="118"/>
      <c r="Y344" s="118"/>
      <c r="Z344" s="118">
        <v>260928</v>
      </c>
      <c r="AA344" s="118"/>
      <c r="AB344" s="118"/>
      <c r="AC344" s="118"/>
      <c r="AD344" s="118"/>
      <c r="AE344" s="118">
        <v>3300</v>
      </c>
      <c r="AF344" s="118"/>
      <c r="AG344" s="118"/>
      <c r="AH344" s="118"/>
      <c r="AI344" s="118"/>
      <c r="AJ344" s="118"/>
      <c r="AK344" s="118">
        <v>0</v>
      </c>
      <c r="AL344" s="118"/>
      <c r="AM344" s="118"/>
      <c r="AN344" s="118"/>
      <c r="AO344" s="118"/>
      <c r="AP344" s="118"/>
      <c r="AQ344" s="118">
        <f>IF(ISNUMBER(AK344),AK344,0)-IF(ISNUMBER(AE344),AE344,0)</f>
        <v>-3300</v>
      </c>
      <c r="AR344" s="118"/>
      <c r="AS344" s="118"/>
      <c r="AT344" s="118"/>
      <c r="AU344" s="118"/>
      <c r="AV344" s="118"/>
      <c r="AW344" s="118">
        <v>3300</v>
      </c>
      <c r="AX344" s="118"/>
      <c r="AY344" s="118"/>
      <c r="AZ344" s="118"/>
      <c r="BA344" s="118"/>
      <c r="BB344" s="118">
        <v>0</v>
      </c>
      <c r="BC344" s="118"/>
      <c r="BD344" s="118"/>
      <c r="BE344" s="118"/>
      <c r="BF344" s="118"/>
      <c r="BG344" s="118">
        <f>IF(ISNUMBER(Z344),Z344,0)+IF(ISNUMBER(AK344),AK344,0)</f>
        <v>260928</v>
      </c>
      <c r="BH344" s="118"/>
      <c r="BI344" s="118"/>
      <c r="BJ344" s="118"/>
      <c r="BK344" s="118"/>
      <c r="BL344" s="118"/>
    </row>
    <row r="345" spans="1:79" s="98" customFormat="1" ht="25.5" customHeight="1">
      <c r="A345" s="109">
        <v>2272</v>
      </c>
      <c r="B345" s="109"/>
      <c r="C345" s="109"/>
      <c r="D345" s="109"/>
      <c r="E345" s="109"/>
      <c r="F345" s="109"/>
      <c r="G345" s="91" t="s">
        <v>182</v>
      </c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3"/>
      <c r="T345" s="118">
        <v>10485</v>
      </c>
      <c r="U345" s="118"/>
      <c r="V345" s="118"/>
      <c r="W345" s="118"/>
      <c r="X345" s="118"/>
      <c r="Y345" s="118"/>
      <c r="Z345" s="118">
        <v>9000</v>
      </c>
      <c r="AA345" s="118"/>
      <c r="AB345" s="118"/>
      <c r="AC345" s="118"/>
      <c r="AD345" s="118"/>
      <c r="AE345" s="118">
        <v>0</v>
      </c>
      <c r="AF345" s="118"/>
      <c r="AG345" s="118"/>
      <c r="AH345" s="118"/>
      <c r="AI345" s="118"/>
      <c r="AJ345" s="118"/>
      <c r="AK345" s="118">
        <v>0</v>
      </c>
      <c r="AL345" s="118"/>
      <c r="AM345" s="118"/>
      <c r="AN345" s="118"/>
      <c r="AO345" s="118"/>
      <c r="AP345" s="118"/>
      <c r="AQ345" s="118">
        <f>IF(ISNUMBER(AK345),AK345,0)-IF(ISNUMBER(AE345),AE345,0)</f>
        <v>0</v>
      </c>
      <c r="AR345" s="118"/>
      <c r="AS345" s="118"/>
      <c r="AT345" s="118"/>
      <c r="AU345" s="118"/>
      <c r="AV345" s="118"/>
      <c r="AW345" s="118">
        <v>0</v>
      </c>
      <c r="AX345" s="118"/>
      <c r="AY345" s="118"/>
      <c r="AZ345" s="118"/>
      <c r="BA345" s="118"/>
      <c r="BB345" s="118">
        <v>0</v>
      </c>
      <c r="BC345" s="118"/>
      <c r="BD345" s="118"/>
      <c r="BE345" s="118"/>
      <c r="BF345" s="118"/>
      <c r="BG345" s="118">
        <f>IF(ISNUMBER(Z345),Z345,0)+IF(ISNUMBER(AK345),AK345,0)</f>
        <v>9000</v>
      </c>
      <c r="BH345" s="118"/>
      <c r="BI345" s="118"/>
      <c r="BJ345" s="118"/>
      <c r="BK345" s="118"/>
      <c r="BL345" s="118"/>
    </row>
    <row r="346" spans="1:79" s="98" customFormat="1" ht="12.75" customHeight="1">
      <c r="A346" s="109">
        <v>2273</v>
      </c>
      <c r="B346" s="109"/>
      <c r="C346" s="109"/>
      <c r="D346" s="109"/>
      <c r="E346" s="109"/>
      <c r="F346" s="109"/>
      <c r="G346" s="91" t="s">
        <v>183</v>
      </c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3"/>
      <c r="T346" s="118">
        <v>55661</v>
      </c>
      <c r="U346" s="118"/>
      <c r="V346" s="118"/>
      <c r="W346" s="118"/>
      <c r="X346" s="118"/>
      <c r="Y346" s="118"/>
      <c r="Z346" s="118">
        <v>41728</v>
      </c>
      <c r="AA346" s="118"/>
      <c r="AB346" s="118"/>
      <c r="AC346" s="118"/>
      <c r="AD346" s="118"/>
      <c r="AE346" s="118">
        <v>0</v>
      </c>
      <c r="AF346" s="118"/>
      <c r="AG346" s="118"/>
      <c r="AH346" s="118"/>
      <c r="AI346" s="118"/>
      <c r="AJ346" s="118"/>
      <c r="AK346" s="118">
        <v>0</v>
      </c>
      <c r="AL346" s="118"/>
      <c r="AM346" s="118"/>
      <c r="AN346" s="118"/>
      <c r="AO346" s="118"/>
      <c r="AP346" s="118"/>
      <c r="AQ346" s="118">
        <f>IF(ISNUMBER(AK346),AK346,0)-IF(ISNUMBER(AE346),AE346,0)</f>
        <v>0</v>
      </c>
      <c r="AR346" s="118"/>
      <c r="AS346" s="118"/>
      <c r="AT346" s="118"/>
      <c r="AU346" s="118"/>
      <c r="AV346" s="118"/>
      <c r="AW346" s="118">
        <v>0</v>
      </c>
      <c r="AX346" s="118"/>
      <c r="AY346" s="118"/>
      <c r="AZ346" s="118"/>
      <c r="BA346" s="118"/>
      <c r="BB346" s="118">
        <v>0</v>
      </c>
      <c r="BC346" s="118"/>
      <c r="BD346" s="118"/>
      <c r="BE346" s="118"/>
      <c r="BF346" s="118"/>
      <c r="BG346" s="118">
        <f>IF(ISNUMBER(Z346),Z346,0)+IF(ISNUMBER(AK346),AK346,0)</f>
        <v>41728</v>
      </c>
      <c r="BH346" s="118"/>
      <c r="BI346" s="118"/>
      <c r="BJ346" s="118"/>
      <c r="BK346" s="118"/>
      <c r="BL346" s="118"/>
    </row>
    <row r="347" spans="1:79" s="98" customFormat="1" ht="12.75" customHeight="1">
      <c r="A347" s="109">
        <v>2274</v>
      </c>
      <c r="B347" s="109"/>
      <c r="C347" s="109"/>
      <c r="D347" s="109"/>
      <c r="E347" s="109"/>
      <c r="F347" s="109"/>
      <c r="G347" s="91" t="s">
        <v>184</v>
      </c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3"/>
      <c r="T347" s="118">
        <v>274289</v>
      </c>
      <c r="U347" s="118"/>
      <c r="V347" s="118"/>
      <c r="W347" s="118"/>
      <c r="X347" s="118"/>
      <c r="Y347" s="118"/>
      <c r="Z347" s="118">
        <v>233328.76</v>
      </c>
      <c r="AA347" s="118"/>
      <c r="AB347" s="118"/>
      <c r="AC347" s="118"/>
      <c r="AD347" s="118"/>
      <c r="AE347" s="118">
        <v>0</v>
      </c>
      <c r="AF347" s="118"/>
      <c r="AG347" s="118"/>
      <c r="AH347" s="118"/>
      <c r="AI347" s="118"/>
      <c r="AJ347" s="118"/>
      <c r="AK347" s="118">
        <v>0</v>
      </c>
      <c r="AL347" s="118"/>
      <c r="AM347" s="118"/>
      <c r="AN347" s="118"/>
      <c r="AO347" s="118"/>
      <c r="AP347" s="118"/>
      <c r="AQ347" s="118">
        <f>IF(ISNUMBER(AK347),AK347,0)-IF(ISNUMBER(AE347),AE347,0)</f>
        <v>0</v>
      </c>
      <c r="AR347" s="118"/>
      <c r="AS347" s="118"/>
      <c r="AT347" s="118"/>
      <c r="AU347" s="118"/>
      <c r="AV347" s="118"/>
      <c r="AW347" s="118">
        <v>0</v>
      </c>
      <c r="AX347" s="118"/>
      <c r="AY347" s="118"/>
      <c r="AZ347" s="118"/>
      <c r="BA347" s="118"/>
      <c r="BB347" s="118">
        <v>0</v>
      </c>
      <c r="BC347" s="118"/>
      <c r="BD347" s="118"/>
      <c r="BE347" s="118"/>
      <c r="BF347" s="118"/>
      <c r="BG347" s="118">
        <f>IF(ISNUMBER(Z347),Z347,0)+IF(ISNUMBER(AK347),AK347,0)</f>
        <v>233328.76</v>
      </c>
      <c r="BH347" s="118"/>
      <c r="BI347" s="118"/>
      <c r="BJ347" s="118"/>
      <c r="BK347" s="118"/>
      <c r="BL347" s="118"/>
    </row>
    <row r="348" spans="1:79" s="98" customFormat="1" ht="25.5" customHeight="1">
      <c r="A348" s="109">
        <v>2275</v>
      </c>
      <c r="B348" s="109"/>
      <c r="C348" s="109"/>
      <c r="D348" s="109"/>
      <c r="E348" s="109"/>
      <c r="F348" s="109"/>
      <c r="G348" s="91" t="s">
        <v>185</v>
      </c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3"/>
      <c r="T348" s="118">
        <v>3794</v>
      </c>
      <c r="U348" s="118"/>
      <c r="V348" s="118"/>
      <c r="W348" s="118"/>
      <c r="X348" s="118"/>
      <c r="Y348" s="118"/>
      <c r="Z348" s="118">
        <v>3793.78</v>
      </c>
      <c r="AA348" s="118"/>
      <c r="AB348" s="118"/>
      <c r="AC348" s="118"/>
      <c r="AD348" s="118"/>
      <c r="AE348" s="118">
        <v>0</v>
      </c>
      <c r="AF348" s="118"/>
      <c r="AG348" s="118"/>
      <c r="AH348" s="118"/>
      <c r="AI348" s="118"/>
      <c r="AJ348" s="118"/>
      <c r="AK348" s="118">
        <v>0</v>
      </c>
      <c r="AL348" s="118"/>
      <c r="AM348" s="118"/>
      <c r="AN348" s="118"/>
      <c r="AO348" s="118"/>
      <c r="AP348" s="118"/>
      <c r="AQ348" s="118">
        <f>IF(ISNUMBER(AK348),AK348,0)-IF(ISNUMBER(AE348),AE348,0)</f>
        <v>0</v>
      </c>
      <c r="AR348" s="118"/>
      <c r="AS348" s="118"/>
      <c r="AT348" s="118"/>
      <c r="AU348" s="118"/>
      <c r="AV348" s="118"/>
      <c r="AW348" s="118">
        <v>0</v>
      </c>
      <c r="AX348" s="118"/>
      <c r="AY348" s="118"/>
      <c r="AZ348" s="118"/>
      <c r="BA348" s="118"/>
      <c r="BB348" s="118">
        <v>0</v>
      </c>
      <c r="BC348" s="118"/>
      <c r="BD348" s="118"/>
      <c r="BE348" s="118"/>
      <c r="BF348" s="118"/>
      <c r="BG348" s="118">
        <f>IF(ISNUMBER(Z348),Z348,0)+IF(ISNUMBER(AK348),AK348,0)</f>
        <v>3793.78</v>
      </c>
      <c r="BH348" s="118"/>
      <c r="BI348" s="118"/>
      <c r="BJ348" s="118"/>
      <c r="BK348" s="118"/>
      <c r="BL348" s="118"/>
    </row>
    <row r="349" spans="1:79" s="6" customFormat="1" ht="12.75" customHeight="1">
      <c r="A349" s="87"/>
      <c r="B349" s="87"/>
      <c r="C349" s="87"/>
      <c r="D349" s="87"/>
      <c r="E349" s="87"/>
      <c r="F349" s="87"/>
      <c r="G349" s="99" t="s">
        <v>147</v>
      </c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1"/>
      <c r="T349" s="117">
        <v>2851201</v>
      </c>
      <c r="U349" s="117"/>
      <c r="V349" s="117"/>
      <c r="W349" s="117"/>
      <c r="X349" s="117"/>
      <c r="Y349" s="117"/>
      <c r="Z349" s="117">
        <v>2771157.2999999993</v>
      </c>
      <c r="AA349" s="117"/>
      <c r="AB349" s="117"/>
      <c r="AC349" s="117"/>
      <c r="AD349" s="117"/>
      <c r="AE349" s="117">
        <v>3300</v>
      </c>
      <c r="AF349" s="117"/>
      <c r="AG349" s="117"/>
      <c r="AH349" s="117"/>
      <c r="AI349" s="117"/>
      <c r="AJ349" s="117"/>
      <c r="AK349" s="117">
        <v>0</v>
      </c>
      <c r="AL349" s="117"/>
      <c r="AM349" s="117"/>
      <c r="AN349" s="117"/>
      <c r="AO349" s="117"/>
      <c r="AP349" s="117"/>
      <c r="AQ349" s="117">
        <f>IF(ISNUMBER(AK349),AK349,0)-IF(ISNUMBER(AE349),AE349,0)</f>
        <v>-3300</v>
      </c>
      <c r="AR349" s="117"/>
      <c r="AS349" s="117"/>
      <c r="AT349" s="117"/>
      <c r="AU349" s="117"/>
      <c r="AV349" s="117"/>
      <c r="AW349" s="117">
        <v>3300</v>
      </c>
      <c r="AX349" s="117"/>
      <c r="AY349" s="117"/>
      <c r="AZ349" s="117"/>
      <c r="BA349" s="117"/>
      <c r="BB349" s="117">
        <v>0</v>
      </c>
      <c r="BC349" s="117"/>
      <c r="BD349" s="117"/>
      <c r="BE349" s="117"/>
      <c r="BF349" s="117"/>
      <c r="BG349" s="117">
        <f>IF(ISNUMBER(Z349),Z349,0)+IF(ISNUMBER(AK349),AK349,0)</f>
        <v>2771157.2999999993</v>
      </c>
      <c r="BH349" s="117"/>
      <c r="BI349" s="117"/>
      <c r="BJ349" s="117"/>
      <c r="BK349" s="117"/>
      <c r="BL349" s="117"/>
    </row>
    <row r="351" spans="1:79" ht="14.25" customHeight="1">
      <c r="A351" s="42" t="s">
        <v>322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</row>
    <row r="352" spans="1:79" ht="15" customHeight="1">
      <c r="A352" s="40" t="s">
        <v>302</v>
      </c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</row>
    <row r="353" spans="1:79" ht="18" customHeight="1">
      <c r="A353" s="36" t="s">
        <v>135</v>
      </c>
      <c r="B353" s="36"/>
      <c r="C353" s="36"/>
      <c r="D353" s="36"/>
      <c r="E353" s="36"/>
      <c r="F353" s="36"/>
      <c r="G353" s="36" t="s">
        <v>19</v>
      </c>
      <c r="H353" s="36"/>
      <c r="I353" s="36"/>
      <c r="J353" s="36"/>
      <c r="K353" s="36"/>
      <c r="L353" s="36"/>
      <c r="M353" s="36"/>
      <c r="N353" s="36"/>
      <c r="O353" s="36"/>
      <c r="P353" s="36"/>
      <c r="Q353" s="36" t="s">
        <v>308</v>
      </c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 t="s">
        <v>319</v>
      </c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</row>
    <row r="354" spans="1:79" ht="42.9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 t="s">
        <v>140</v>
      </c>
      <c r="R354" s="36"/>
      <c r="S354" s="36"/>
      <c r="T354" s="36"/>
      <c r="U354" s="36"/>
      <c r="V354" s="49" t="s">
        <v>141</v>
      </c>
      <c r="W354" s="49"/>
      <c r="X354" s="49"/>
      <c r="Y354" s="49"/>
      <c r="Z354" s="36" t="s">
        <v>142</v>
      </c>
      <c r="AA354" s="36"/>
      <c r="AB354" s="36"/>
      <c r="AC354" s="36"/>
      <c r="AD354" s="36"/>
      <c r="AE354" s="36"/>
      <c r="AF354" s="36"/>
      <c r="AG354" s="36"/>
      <c r="AH354" s="36"/>
      <c r="AI354" s="36"/>
      <c r="AJ354" s="36" t="s">
        <v>143</v>
      </c>
      <c r="AK354" s="36"/>
      <c r="AL354" s="36"/>
      <c r="AM354" s="36"/>
      <c r="AN354" s="36"/>
      <c r="AO354" s="36" t="s">
        <v>20</v>
      </c>
      <c r="AP354" s="36"/>
      <c r="AQ354" s="36"/>
      <c r="AR354" s="36"/>
      <c r="AS354" s="36"/>
      <c r="AT354" s="49" t="s">
        <v>144</v>
      </c>
      <c r="AU354" s="49"/>
      <c r="AV354" s="49"/>
      <c r="AW354" s="49"/>
      <c r="AX354" s="36" t="s">
        <v>142</v>
      </c>
      <c r="AY354" s="36"/>
      <c r="AZ354" s="36"/>
      <c r="BA354" s="36"/>
      <c r="BB354" s="36"/>
      <c r="BC354" s="36"/>
      <c r="BD354" s="36"/>
      <c r="BE354" s="36"/>
      <c r="BF354" s="36"/>
      <c r="BG354" s="36"/>
      <c r="BH354" s="36" t="s">
        <v>145</v>
      </c>
      <c r="BI354" s="36"/>
      <c r="BJ354" s="36"/>
      <c r="BK354" s="36"/>
      <c r="BL354" s="36"/>
    </row>
    <row r="355" spans="1:79" ht="63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49"/>
      <c r="W355" s="49"/>
      <c r="X355" s="49"/>
      <c r="Y355" s="49"/>
      <c r="Z355" s="36" t="s">
        <v>17</v>
      </c>
      <c r="AA355" s="36"/>
      <c r="AB355" s="36"/>
      <c r="AC355" s="36"/>
      <c r="AD355" s="36"/>
      <c r="AE355" s="36" t="s">
        <v>16</v>
      </c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49"/>
      <c r="AU355" s="49"/>
      <c r="AV355" s="49"/>
      <c r="AW355" s="49"/>
      <c r="AX355" s="36" t="s">
        <v>17</v>
      </c>
      <c r="AY355" s="36"/>
      <c r="AZ355" s="36"/>
      <c r="BA355" s="36"/>
      <c r="BB355" s="36"/>
      <c r="BC355" s="36" t="s">
        <v>16</v>
      </c>
      <c r="BD355" s="36"/>
      <c r="BE355" s="36"/>
      <c r="BF355" s="36"/>
      <c r="BG355" s="36"/>
      <c r="BH355" s="36"/>
      <c r="BI355" s="36"/>
      <c r="BJ355" s="36"/>
      <c r="BK355" s="36"/>
      <c r="BL355" s="36"/>
    </row>
    <row r="356" spans="1:79" ht="15" customHeight="1">
      <c r="A356" s="36">
        <v>1</v>
      </c>
      <c r="B356" s="36"/>
      <c r="C356" s="36"/>
      <c r="D356" s="36"/>
      <c r="E356" s="36"/>
      <c r="F356" s="36"/>
      <c r="G356" s="36">
        <v>2</v>
      </c>
      <c r="H356" s="36"/>
      <c r="I356" s="36"/>
      <c r="J356" s="36"/>
      <c r="K356" s="36"/>
      <c r="L356" s="36"/>
      <c r="M356" s="36"/>
      <c r="N356" s="36"/>
      <c r="O356" s="36"/>
      <c r="P356" s="36"/>
      <c r="Q356" s="36">
        <v>3</v>
      </c>
      <c r="R356" s="36"/>
      <c r="S356" s="36"/>
      <c r="T356" s="36"/>
      <c r="U356" s="36"/>
      <c r="V356" s="36">
        <v>4</v>
      </c>
      <c r="W356" s="36"/>
      <c r="X356" s="36"/>
      <c r="Y356" s="36"/>
      <c r="Z356" s="36">
        <v>5</v>
      </c>
      <c r="AA356" s="36"/>
      <c r="AB356" s="36"/>
      <c r="AC356" s="36"/>
      <c r="AD356" s="36"/>
      <c r="AE356" s="36">
        <v>6</v>
      </c>
      <c r="AF356" s="36"/>
      <c r="AG356" s="36"/>
      <c r="AH356" s="36"/>
      <c r="AI356" s="36"/>
      <c r="AJ356" s="36">
        <v>7</v>
      </c>
      <c r="AK356" s="36"/>
      <c r="AL356" s="36"/>
      <c r="AM356" s="36"/>
      <c r="AN356" s="36"/>
      <c r="AO356" s="36">
        <v>8</v>
      </c>
      <c r="AP356" s="36"/>
      <c r="AQ356" s="36"/>
      <c r="AR356" s="36"/>
      <c r="AS356" s="36"/>
      <c r="AT356" s="36">
        <v>9</v>
      </c>
      <c r="AU356" s="36"/>
      <c r="AV356" s="36"/>
      <c r="AW356" s="36"/>
      <c r="AX356" s="36">
        <v>10</v>
      </c>
      <c r="AY356" s="36"/>
      <c r="AZ356" s="36"/>
      <c r="BA356" s="36"/>
      <c r="BB356" s="36"/>
      <c r="BC356" s="36">
        <v>11</v>
      </c>
      <c r="BD356" s="36"/>
      <c r="BE356" s="36"/>
      <c r="BF356" s="36"/>
      <c r="BG356" s="36"/>
      <c r="BH356" s="36">
        <v>12</v>
      </c>
      <c r="BI356" s="36"/>
      <c r="BJ356" s="36"/>
      <c r="BK356" s="36"/>
      <c r="BL356" s="36"/>
    </row>
    <row r="357" spans="1:79" s="1" customFormat="1" ht="12" hidden="1" customHeight="1">
      <c r="A357" s="38" t="s">
        <v>64</v>
      </c>
      <c r="B357" s="38"/>
      <c r="C357" s="38"/>
      <c r="D357" s="38"/>
      <c r="E357" s="38"/>
      <c r="F357" s="38"/>
      <c r="G357" s="72" t="s">
        <v>57</v>
      </c>
      <c r="H357" s="72"/>
      <c r="I357" s="72"/>
      <c r="J357" s="72"/>
      <c r="K357" s="72"/>
      <c r="L357" s="72"/>
      <c r="M357" s="72"/>
      <c r="N357" s="72"/>
      <c r="O357" s="72"/>
      <c r="P357" s="72"/>
      <c r="Q357" s="37" t="s">
        <v>80</v>
      </c>
      <c r="R357" s="37"/>
      <c r="S357" s="37"/>
      <c r="T357" s="37"/>
      <c r="U357" s="37"/>
      <c r="V357" s="37" t="s">
        <v>81</v>
      </c>
      <c r="W357" s="37"/>
      <c r="X357" s="37"/>
      <c r="Y357" s="37"/>
      <c r="Z357" s="37" t="s">
        <v>82</v>
      </c>
      <c r="AA357" s="37"/>
      <c r="AB357" s="37"/>
      <c r="AC357" s="37"/>
      <c r="AD357" s="37"/>
      <c r="AE357" s="37" t="s">
        <v>83</v>
      </c>
      <c r="AF357" s="37"/>
      <c r="AG357" s="37"/>
      <c r="AH357" s="37"/>
      <c r="AI357" s="37"/>
      <c r="AJ357" s="73" t="s">
        <v>101</v>
      </c>
      <c r="AK357" s="37"/>
      <c r="AL357" s="37"/>
      <c r="AM357" s="37"/>
      <c r="AN357" s="37"/>
      <c r="AO357" s="37" t="s">
        <v>84</v>
      </c>
      <c r="AP357" s="37"/>
      <c r="AQ357" s="37"/>
      <c r="AR357" s="37"/>
      <c r="AS357" s="37"/>
      <c r="AT357" s="73" t="s">
        <v>102</v>
      </c>
      <c r="AU357" s="37"/>
      <c r="AV357" s="37"/>
      <c r="AW357" s="37"/>
      <c r="AX357" s="37" t="s">
        <v>85</v>
      </c>
      <c r="AY357" s="37"/>
      <c r="AZ357" s="37"/>
      <c r="BA357" s="37"/>
      <c r="BB357" s="37"/>
      <c r="BC357" s="37" t="s">
        <v>86</v>
      </c>
      <c r="BD357" s="37"/>
      <c r="BE357" s="37"/>
      <c r="BF357" s="37"/>
      <c r="BG357" s="37"/>
      <c r="BH357" s="73" t="s">
        <v>101</v>
      </c>
      <c r="BI357" s="37"/>
      <c r="BJ357" s="37"/>
      <c r="BK357" s="37"/>
      <c r="BL357" s="37"/>
      <c r="CA357" s="1" t="s">
        <v>52</v>
      </c>
    </row>
    <row r="358" spans="1:79" s="98" customFormat="1" ht="12.75" customHeight="1">
      <c r="A358" s="109">
        <v>2111</v>
      </c>
      <c r="B358" s="109"/>
      <c r="C358" s="109"/>
      <c r="D358" s="109"/>
      <c r="E358" s="109"/>
      <c r="F358" s="109"/>
      <c r="G358" s="91" t="s">
        <v>177</v>
      </c>
      <c r="H358" s="92"/>
      <c r="I358" s="92"/>
      <c r="J358" s="92"/>
      <c r="K358" s="92"/>
      <c r="L358" s="92"/>
      <c r="M358" s="92"/>
      <c r="N358" s="92"/>
      <c r="O358" s="92"/>
      <c r="P358" s="93"/>
      <c r="Q358" s="118">
        <v>1761490</v>
      </c>
      <c r="R358" s="118"/>
      <c r="S358" s="118"/>
      <c r="T358" s="118"/>
      <c r="U358" s="118"/>
      <c r="V358" s="118">
        <v>0</v>
      </c>
      <c r="W358" s="118"/>
      <c r="X358" s="118"/>
      <c r="Y358" s="118"/>
      <c r="Z358" s="118">
        <v>0</v>
      </c>
      <c r="AA358" s="118"/>
      <c r="AB358" s="118"/>
      <c r="AC358" s="118"/>
      <c r="AD358" s="118"/>
      <c r="AE358" s="118">
        <v>0</v>
      </c>
      <c r="AF358" s="118"/>
      <c r="AG358" s="118"/>
      <c r="AH358" s="118"/>
      <c r="AI358" s="118"/>
      <c r="AJ358" s="118">
        <f>IF(ISNUMBER(Q358),Q358,0)-IF(ISNUMBER(Z358),Z358,0)</f>
        <v>1761490</v>
      </c>
      <c r="AK358" s="118"/>
      <c r="AL358" s="118"/>
      <c r="AM358" s="118"/>
      <c r="AN358" s="118"/>
      <c r="AO358" s="118">
        <v>2113788</v>
      </c>
      <c r="AP358" s="118"/>
      <c r="AQ358" s="118"/>
      <c r="AR358" s="118"/>
      <c r="AS358" s="118"/>
      <c r="AT358" s="118">
        <f>IF(ISNUMBER(V358),V358,0)-IF(ISNUMBER(Z358),Z358,0)-IF(ISNUMBER(AE358),AE358,0)</f>
        <v>0</v>
      </c>
      <c r="AU358" s="118"/>
      <c r="AV358" s="118"/>
      <c r="AW358" s="118"/>
      <c r="AX358" s="118">
        <v>0</v>
      </c>
      <c r="AY358" s="118"/>
      <c r="AZ358" s="118"/>
      <c r="BA358" s="118"/>
      <c r="BB358" s="118"/>
      <c r="BC358" s="118">
        <v>0</v>
      </c>
      <c r="BD358" s="118"/>
      <c r="BE358" s="118"/>
      <c r="BF358" s="118"/>
      <c r="BG358" s="118"/>
      <c r="BH358" s="118">
        <f>IF(ISNUMBER(AO358),AO358,0)-IF(ISNUMBER(AX358),AX358,0)</f>
        <v>2113788</v>
      </c>
      <c r="BI358" s="118"/>
      <c r="BJ358" s="118"/>
      <c r="BK358" s="118"/>
      <c r="BL358" s="118"/>
      <c r="CA358" s="98" t="s">
        <v>53</v>
      </c>
    </row>
    <row r="359" spans="1:79" s="98" customFormat="1" ht="12.75" customHeight="1">
      <c r="A359" s="109">
        <v>2120</v>
      </c>
      <c r="B359" s="109"/>
      <c r="C359" s="109"/>
      <c r="D359" s="109"/>
      <c r="E359" s="109"/>
      <c r="F359" s="109"/>
      <c r="G359" s="91" t="s">
        <v>178</v>
      </c>
      <c r="H359" s="92"/>
      <c r="I359" s="92"/>
      <c r="J359" s="92"/>
      <c r="K359" s="92"/>
      <c r="L359" s="92"/>
      <c r="M359" s="92"/>
      <c r="N359" s="92"/>
      <c r="O359" s="92"/>
      <c r="P359" s="93"/>
      <c r="Q359" s="118">
        <v>387528</v>
      </c>
      <c r="R359" s="118"/>
      <c r="S359" s="118"/>
      <c r="T359" s="118"/>
      <c r="U359" s="118"/>
      <c r="V359" s="118">
        <v>0</v>
      </c>
      <c r="W359" s="118"/>
      <c r="X359" s="118"/>
      <c r="Y359" s="118"/>
      <c r="Z359" s="118">
        <v>0</v>
      </c>
      <c r="AA359" s="118"/>
      <c r="AB359" s="118"/>
      <c r="AC359" s="118"/>
      <c r="AD359" s="118"/>
      <c r="AE359" s="118">
        <v>0</v>
      </c>
      <c r="AF359" s="118"/>
      <c r="AG359" s="118"/>
      <c r="AH359" s="118"/>
      <c r="AI359" s="118"/>
      <c r="AJ359" s="118">
        <f>IF(ISNUMBER(Q359),Q359,0)-IF(ISNUMBER(Z359),Z359,0)</f>
        <v>387528</v>
      </c>
      <c r="AK359" s="118"/>
      <c r="AL359" s="118"/>
      <c r="AM359" s="118"/>
      <c r="AN359" s="118"/>
      <c r="AO359" s="118">
        <v>465033</v>
      </c>
      <c r="AP359" s="118"/>
      <c r="AQ359" s="118"/>
      <c r="AR359" s="118"/>
      <c r="AS359" s="118"/>
      <c r="AT359" s="118">
        <f>IF(ISNUMBER(V359),V359,0)-IF(ISNUMBER(Z359),Z359,0)-IF(ISNUMBER(AE359),AE359,0)</f>
        <v>0</v>
      </c>
      <c r="AU359" s="118"/>
      <c r="AV359" s="118"/>
      <c r="AW359" s="118"/>
      <c r="AX359" s="118">
        <v>0</v>
      </c>
      <c r="AY359" s="118"/>
      <c r="AZ359" s="118"/>
      <c r="BA359" s="118"/>
      <c r="BB359" s="118"/>
      <c r="BC359" s="118">
        <v>0</v>
      </c>
      <c r="BD359" s="118"/>
      <c r="BE359" s="118"/>
      <c r="BF359" s="118"/>
      <c r="BG359" s="118"/>
      <c r="BH359" s="118">
        <f>IF(ISNUMBER(AO359),AO359,0)-IF(ISNUMBER(AX359),AX359,0)</f>
        <v>465033</v>
      </c>
      <c r="BI359" s="118"/>
      <c r="BJ359" s="118"/>
      <c r="BK359" s="118"/>
      <c r="BL359" s="118"/>
    </row>
    <row r="360" spans="1:79" s="98" customFormat="1" ht="25.5" customHeight="1">
      <c r="A360" s="109">
        <v>2210</v>
      </c>
      <c r="B360" s="109"/>
      <c r="C360" s="109"/>
      <c r="D360" s="109"/>
      <c r="E360" s="109"/>
      <c r="F360" s="109"/>
      <c r="G360" s="91" t="s">
        <v>179</v>
      </c>
      <c r="H360" s="92"/>
      <c r="I360" s="92"/>
      <c r="J360" s="92"/>
      <c r="K360" s="92"/>
      <c r="L360" s="92"/>
      <c r="M360" s="92"/>
      <c r="N360" s="92"/>
      <c r="O360" s="92"/>
      <c r="P360" s="93"/>
      <c r="Q360" s="118">
        <v>26500</v>
      </c>
      <c r="R360" s="118"/>
      <c r="S360" s="118"/>
      <c r="T360" s="118"/>
      <c r="U360" s="118"/>
      <c r="V360" s="118">
        <v>0</v>
      </c>
      <c r="W360" s="118"/>
      <c r="X360" s="118"/>
      <c r="Y360" s="118"/>
      <c r="Z360" s="118">
        <v>0</v>
      </c>
      <c r="AA360" s="118"/>
      <c r="AB360" s="118"/>
      <c r="AC360" s="118"/>
      <c r="AD360" s="118"/>
      <c r="AE360" s="118">
        <v>0</v>
      </c>
      <c r="AF360" s="118"/>
      <c r="AG360" s="118"/>
      <c r="AH360" s="118"/>
      <c r="AI360" s="118"/>
      <c r="AJ360" s="118">
        <f>IF(ISNUMBER(Q360),Q360,0)-IF(ISNUMBER(Z360),Z360,0)</f>
        <v>26500</v>
      </c>
      <c r="AK360" s="118"/>
      <c r="AL360" s="118"/>
      <c r="AM360" s="118"/>
      <c r="AN360" s="118"/>
      <c r="AO360" s="118">
        <v>30000</v>
      </c>
      <c r="AP360" s="118"/>
      <c r="AQ360" s="118"/>
      <c r="AR360" s="118"/>
      <c r="AS360" s="118"/>
      <c r="AT360" s="118">
        <f>IF(ISNUMBER(V360),V360,0)-IF(ISNUMBER(Z360),Z360,0)-IF(ISNUMBER(AE360),AE360,0)</f>
        <v>0</v>
      </c>
      <c r="AU360" s="118"/>
      <c r="AV360" s="118"/>
      <c r="AW360" s="118"/>
      <c r="AX360" s="118">
        <v>0</v>
      </c>
      <c r="AY360" s="118"/>
      <c r="AZ360" s="118"/>
      <c r="BA360" s="118"/>
      <c r="BB360" s="118"/>
      <c r="BC360" s="118">
        <v>0</v>
      </c>
      <c r="BD360" s="118"/>
      <c r="BE360" s="118"/>
      <c r="BF360" s="118"/>
      <c r="BG360" s="118"/>
      <c r="BH360" s="118">
        <f>IF(ISNUMBER(AO360),AO360,0)-IF(ISNUMBER(AX360),AX360,0)</f>
        <v>30000</v>
      </c>
      <c r="BI360" s="118"/>
      <c r="BJ360" s="118"/>
      <c r="BK360" s="118"/>
      <c r="BL360" s="118"/>
    </row>
    <row r="361" spans="1:79" s="98" customFormat="1" ht="25.5" customHeight="1">
      <c r="A361" s="109">
        <v>2240</v>
      </c>
      <c r="B361" s="109"/>
      <c r="C361" s="109"/>
      <c r="D361" s="109"/>
      <c r="E361" s="109"/>
      <c r="F361" s="109"/>
      <c r="G361" s="91" t="s">
        <v>180</v>
      </c>
      <c r="H361" s="92"/>
      <c r="I361" s="92"/>
      <c r="J361" s="92"/>
      <c r="K361" s="92"/>
      <c r="L361" s="92"/>
      <c r="M361" s="92"/>
      <c r="N361" s="92"/>
      <c r="O361" s="92"/>
      <c r="P361" s="93"/>
      <c r="Q361" s="118">
        <v>23280</v>
      </c>
      <c r="R361" s="118"/>
      <c r="S361" s="118"/>
      <c r="T361" s="118"/>
      <c r="U361" s="118"/>
      <c r="V361" s="118">
        <v>0</v>
      </c>
      <c r="W361" s="118"/>
      <c r="X361" s="118"/>
      <c r="Y361" s="118"/>
      <c r="Z361" s="118">
        <v>0</v>
      </c>
      <c r="AA361" s="118"/>
      <c r="AB361" s="118"/>
      <c r="AC361" s="118"/>
      <c r="AD361" s="118"/>
      <c r="AE361" s="118">
        <v>0</v>
      </c>
      <c r="AF361" s="118"/>
      <c r="AG361" s="118"/>
      <c r="AH361" s="118"/>
      <c r="AI361" s="118"/>
      <c r="AJ361" s="118">
        <f>IF(ISNUMBER(Q361),Q361,0)-IF(ISNUMBER(Z361),Z361,0)</f>
        <v>23280</v>
      </c>
      <c r="AK361" s="118"/>
      <c r="AL361" s="118"/>
      <c r="AM361" s="118"/>
      <c r="AN361" s="118"/>
      <c r="AO361" s="118">
        <v>30200</v>
      </c>
      <c r="AP361" s="118"/>
      <c r="AQ361" s="118"/>
      <c r="AR361" s="118"/>
      <c r="AS361" s="118"/>
      <c r="AT361" s="118">
        <f>IF(ISNUMBER(V361),V361,0)-IF(ISNUMBER(Z361),Z361,0)-IF(ISNUMBER(AE361),AE361,0)</f>
        <v>0</v>
      </c>
      <c r="AU361" s="118"/>
      <c r="AV361" s="118"/>
      <c r="AW361" s="118"/>
      <c r="AX361" s="118">
        <v>0</v>
      </c>
      <c r="AY361" s="118"/>
      <c r="AZ361" s="118"/>
      <c r="BA361" s="118"/>
      <c r="BB361" s="118"/>
      <c r="BC361" s="118">
        <v>0</v>
      </c>
      <c r="BD361" s="118"/>
      <c r="BE361" s="118"/>
      <c r="BF361" s="118"/>
      <c r="BG361" s="118"/>
      <c r="BH361" s="118">
        <f>IF(ISNUMBER(AO361),AO361,0)-IF(ISNUMBER(AX361),AX361,0)</f>
        <v>30200</v>
      </c>
      <c r="BI361" s="118"/>
      <c r="BJ361" s="118"/>
      <c r="BK361" s="118"/>
      <c r="BL361" s="118"/>
    </row>
    <row r="362" spans="1:79" s="98" customFormat="1" ht="25.5" customHeight="1">
      <c r="A362" s="109">
        <v>2272</v>
      </c>
      <c r="B362" s="109"/>
      <c r="C362" s="109"/>
      <c r="D362" s="109"/>
      <c r="E362" s="109"/>
      <c r="F362" s="109"/>
      <c r="G362" s="91" t="s">
        <v>182</v>
      </c>
      <c r="H362" s="92"/>
      <c r="I362" s="92"/>
      <c r="J362" s="92"/>
      <c r="K362" s="92"/>
      <c r="L362" s="92"/>
      <c r="M362" s="92"/>
      <c r="N362" s="92"/>
      <c r="O362" s="92"/>
      <c r="P362" s="93"/>
      <c r="Q362" s="118">
        <v>4463</v>
      </c>
      <c r="R362" s="118"/>
      <c r="S362" s="118"/>
      <c r="T362" s="118"/>
      <c r="U362" s="118"/>
      <c r="V362" s="118">
        <v>0</v>
      </c>
      <c r="W362" s="118"/>
      <c r="X362" s="118"/>
      <c r="Y362" s="118"/>
      <c r="Z362" s="118">
        <v>0</v>
      </c>
      <c r="AA362" s="118"/>
      <c r="AB362" s="118"/>
      <c r="AC362" s="118"/>
      <c r="AD362" s="118"/>
      <c r="AE362" s="118">
        <v>0</v>
      </c>
      <c r="AF362" s="118"/>
      <c r="AG362" s="118"/>
      <c r="AH362" s="118"/>
      <c r="AI362" s="118"/>
      <c r="AJ362" s="118">
        <f>IF(ISNUMBER(Q362),Q362,0)-IF(ISNUMBER(Z362),Z362,0)</f>
        <v>4463</v>
      </c>
      <c r="AK362" s="118"/>
      <c r="AL362" s="118"/>
      <c r="AM362" s="118"/>
      <c r="AN362" s="118"/>
      <c r="AO362" s="118">
        <v>5100</v>
      </c>
      <c r="AP362" s="118"/>
      <c r="AQ362" s="118"/>
      <c r="AR362" s="118"/>
      <c r="AS362" s="118"/>
      <c r="AT362" s="118">
        <f>IF(ISNUMBER(V362),V362,0)-IF(ISNUMBER(Z362),Z362,0)-IF(ISNUMBER(AE362),AE362,0)</f>
        <v>0</v>
      </c>
      <c r="AU362" s="118"/>
      <c r="AV362" s="118"/>
      <c r="AW362" s="118"/>
      <c r="AX362" s="118">
        <v>0</v>
      </c>
      <c r="AY362" s="118"/>
      <c r="AZ362" s="118"/>
      <c r="BA362" s="118"/>
      <c r="BB362" s="118"/>
      <c r="BC362" s="118">
        <v>0</v>
      </c>
      <c r="BD362" s="118"/>
      <c r="BE362" s="118"/>
      <c r="BF362" s="118"/>
      <c r="BG362" s="118"/>
      <c r="BH362" s="118">
        <f>IF(ISNUMBER(AO362),AO362,0)-IF(ISNUMBER(AX362),AX362,0)</f>
        <v>5100</v>
      </c>
      <c r="BI362" s="118"/>
      <c r="BJ362" s="118"/>
      <c r="BK362" s="118"/>
      <c r="BL362" s="118"/>
    </row>
    <row r="363" spans="1:79" s="98" customFormat="1" ht="12.75" customHeight="1">
      <c r="A363" s="109">
        <v>2273</v>
      </c>
      <c r="B363" s="109"/>
      <c r="C363" s="109"/>
      <c r="D363" s="109"/>
      <c r="E363" s="109"/>
      <c r="F363" s="109"/>
      <c r="G363" s="91" t="s">
        <v>183</v>
      </c>
      <c r="H363" s="92"/>
      <c r="I363" s="92"/>
      <c r="J363" s="92"/>
      <c r="K363" s="92"/>
      <c r="L363" s="92"/>
      <c r="M363" s="92"/>
      <c r="N363" s="92"/>
      <c r="O363" s="92"/>
      <c r="P363" s="93"/>
      <c r="Q363" s="118">
        <v>59774</v>
      </c>
      <c r="R363" s="118"/>
      <c r="S363" s="118"/>
      <c r="T363" s="118"/>
      <c r="U363" s="118"/>
      <c r="V363" s="118">
        <v>0</v>
      </c>
      <c r="W363" s="118"/>
      <c r="X363" s="118"/>
      <c r="Y363" s="118"/>
      <c r="Z363" s="118">
        <v>0</v>
      </c>
      <c r="AA363" s="118"/>
      <c r="AB363" s="118"/>
      <c r="AC363" s="118"/>
      <c r="AD363" s="118"/>
      <c r="AE363" s="118">
        <v>0</v>
      </c>
      <c r="AF363" s="118"/>
      <c r="AG363" s="118"/>
      <c r="AH363" s="118"/>
      <c r="AI363" s="118"/>
      <c r="AJ363" s="118">
        <f>IF(ISNUMBER(Q363),Q363,0)-IF(ISNUMBER(Z363),Z363,0)</f>
        <v>59774</v>
      </c>
      <c r="AK363" s="118"/>
      <c r="AL363" s="118"/>
      <c r="AM363" s="118"/>
      <c r="AN363" s="118"/>
      <c r="AO363" s="118">
        <v>30238</v>
      </c>
      <c r="AP363" s="118"/>
      <c r="AQ363" s="118"/>
      <c r="AR363" s="118"/>
      <c r="AS363" s="118"/>
      <c r="AT363" s="118">
        <f>IF(ISNUMBER(V363),V363,0)-IF(ISNUMBER(Z363),Z363,0)-IF(ISNUMBER(AE363),AE363,0)</f>
        <v>0</v>
      </c>
      <c r="AU363" s="118"/>
      <c r="AV363" s="118"/>
      <c r="AW363" s="118"/>
      <c r="AX363" s="118">
        <v>0</v>
      </c>
      <c r="AY363" s="118"/>
      <c r="AZ363" s="118"/>
      <c r="BA363" s="118"/>
      <c r="BB363" s="118"/>
      <c r="BC363" s="118">
        <v>0</v>
      </c>
      <c r="BD363" s="118"/>
      <c r="BE363" s="118"/>
      <c r="BF363" s="118"/>
      <c r="BG363" s="118"/>
      <c r="BH363" s="118">
        <f>IF(ISNUMBER(AO363),AO363,0)-IF(ISNUMBER(AX363),AX363,0)</f>
        <v>30238</v>
      </c>
      <c r="BI363" s="118"/>
      <c r="BJ363" s="118"/>
      <c r="BK363" s="118"/>
      <c r="BL363" s="118"/>
    </row>
    <row r="364" spans="1:79" s="98" customFormat="1" ht="12.75" customHeight="1">
      <c r="A364" s="109">
        <v>2274</v>
      </c>
      <c r="B364" s="109"/>
      <c r="C364" s="109"/>
      <c r="D364" s="109"/>
      <c r="E364" s="109"/>
      <c r="F364" s="109"/>
      <c r="G364" s="91" t="s">
        <v>184</v>
      </c>
      <c r="H364" s="92"/>
      <c r="I364" s="92"/>
      <c r="J364" s="92"/>
      <c r="K364" s="92"/>
      <c r="L364" s="92"/>
      <c r="M364" s="92"/>
      <c r="N364" s="92"/>
      <c r="O364" s="92"/>
      <c r="P364" s="93"/>
      <c r="Q364" s="118">
        <v>139525</v>
      </c>
      <c r="R364" s="118"/>
      <c r="S364" s="118"/>
      <c r="T364" s="118"/>
      <c r="U364" s="118"/>
      <c r="V364" s="118">
        <v>0</v>
      </c>
      <c r="W364" s="118"/>
      <c r="X364" s="118"/>
      <c r="Y364" s="118"/>
      <c r="Z364" s="118">
        <v>0</v>
      </c>
      <c r="AA364" s="118"/>
      <c r="AB364" s="118"/>
      <c r="AC364" s="118"/>
      <c r="AD364" s="118"/>
      <c r="AE364" s="118">
        <v>0</v>
      </c>
      <c r="AF364" s="118"/>
      <c r="AG364" s="118"/>
      <c r="AH364" s="118"/>
      <c r="AI364" s="118"/>
      <c r="AJ364" s="118">
        <f>IF(ISNUMBER(Q364),Q364,0)-IF(ISNUMBER(Z364),Z364,0)</f>
        <v>139525</v>
      </c>
      <c r="AK364" s="118"/>
      <c r="AL364" s="118"/>
      <c r="AM364" s="118"/>
      <c r="AN364" s="118"/>
      <c r="AO364" s="118">
        <v>141525</v>
      </c>
      <c r="AP364" s="118"/>
      <c r="AQ364" s="118"/>
      <c r="AR364" s="118"/>
      <c r="AS364" s="118"/>
      <c r="AT364" s="118">
        <f>IF(ISNUMBER(V364),V364,0)-IF(ISNUMBER(Z364),Z364,0)-IF(ISNUMBER(AE364),AE364,0)</f>
        <v>0</v>
      </c>
      <c r="AU364" s="118"/>
      <c r="AV364" s="118"/>
      <c r="AW364" s="118"/>
      <c r="AX364" s="118">
        <v>0</v>
      </c>
      <c r="AY364" s="118"/>
      <c r="AZ364" s="118"/>
      <c r="BA364" s="118"/>
      <c r="BB364" s="118"/>
      <c r="BC364" s="118">
        <v>0</v>
      </c>
      <c r="BD364" s="118"/>
      <c r="BE364" s="118"/>
      <c r="BF364" s="118"/>
      <c r="BG364" s="118"/>
      <c r="BH364" s="118">
        <f>IF(ISNUMBER(AO364),AO364,0)-IF(ISNUMBER(AX364),AX364,0)</f>
        <v>141525</v>
      </c>
      <c r="BI364" s="118"/>
      <c r="BJ364" s="118"/>
      <c r="BK364" s="118"/>
      <c r="BL364" s="118"/>
    </row>
    <row r="365" spans="1:79" s="98" customFormat="1" ht="25.5" customHeight="1">
      <c r="A365" s="109">
        <v>2275</v>
      </c>
      <c r="B365" s="109"/>
      <c r="C365" s="109"/>
      <c r="D365" s="109"/>
      <c r="E365" s="109"/>
      <c r="F365" s="109"/>
      <c r="G365" s="91" t="s">
        <v>185</v>
      </c>
      <c r="H365" s="92"/>
      <c r="I365" s="92"/>
      <c r="J365" s="92"/>
      <c r="K365" s="92"/>
      <c r="L365" s="92"/>
      <c r="M365" s="92"/>
      <c r="N365" s="92"/>
      <c r="O365" s="92"/>
      <c r="P365" s="93"/>
      <c r="Q365" s="118">
        <v>9124</v>
      </c>
      <c r="R365" s="118"/>
      <c r="S365" s="118"/>
      <c r="T365" s="118"/>
      <c r="U365" s="118"/>
      <c r="V365" s="118">
        <v>0</v>
      </c>
      <c r="W365" s="118"/>
      <c r="X365" s="118"/>
      <c r="Y365" s="118"/>
      <c r="Z365" s="118">
        <v>0</v>
      </c>
      <c r="AA365" s="118"/>
      <c r="AB365" s="118"/>
      <c r="AC365" s="118"/>
      <c r="AD365" s="118"/>
      <c r="AE365" s="118">
        <v>0</v>
      </c>
      <c r="AF365" s="118"/>
      <c r="AG365" s="118"/>
      <c r="AH365" s="118"/>
      <c r="AI365" s="118"/>
      <c r="AJ365" s="118">
        <f>IF(ISNUMBER(Q365),Q365,0)-IF(ISNUMBER(Z365),Z365,0)</f>
        <v>9124</v>
      </c>
      <c r="AK365" s="118"/>
      <c r="AL365" s="118"/>
      <c r="AM365" s="118"/>
      <c r="AN365" s="118"/>
      <c r="AO365" s="118">
        <v>4650</v>
      </c>
      <c r="AP365" s="118"/>
      <c r="AQ365" s="118"/>
      <c r="AR365" s="118"/>
      <c r="AS365" s="118"/>
      <c r="AT365" s="118">
        <f>IF(ISNUMBER(V365),V365,0)-IF(ISNUMBER(Z365),Z365,0)-IF(ISNUMBER(AE365),AE365,0)</f>
        <v>0</v>
      </c>
      <c r="AU365" s="118"/>
      <c r="AV365" s="118"/>
      <c r="AW365" s="118"/>
      <c r="AX365" s="118">
        <v>0</v>
      </c>
      <c r="AY365" s="118"/>
      <c r="AZ365" s="118"/>
      <c r="BA365" s="118"/>
      <c r="BB365" s="118"/>
      <c r="BC365" s="118">
        <v>0</v>
      </c>
      <c r="BD365" s="118"/>
      <c r="BE365" s="118"/>
      <c r="BF365" s="118"/>
      <c r="BG365" s="118"/>
      <c r="BH365" s="118">
        <f>IF(ISNUMBER(AO365),AO365,0)-IF(ISNUMBER(AX365),AX365,0)</f>
        <v>4650</v>
      </c>
      <c r="BI365" s="118"/>
      <c r="BJ365" s="118"/>
      <c r="BK365" s="118"/>
      <c r="BL365" s="118"/>
    </row>
    <row r="366" spans="1:79" s="98" customFormat="1" ht="51" customHeight="1">
      <c r="A366" s="109">
        <v>2282</v>
      </c>
      <c r="B366" s="109"/>
      <c r="C366" s="109"/>
      <c r="D366" s="109"/>
      <c r="E366" s="109"/>
      <c r="F366" s="109"/>
      <c r="G366" s="91" t="s">
        <v>186</v>
      </c>
      <c r="H366" s="92"/>
      <c r="I366" s="92"/>
      <c r="J366" s="92"/>
      <c r="K366" s="92"/>
      <c r="L366" s="92"/>
      <c r="M366" s="92"/>
      <c r="N366" s="92"/>
      <c r="O366" s="92"/>
      <c r="P366" s="93"/>
      <c r="Q366" s="118">
        <v>2250</v>
      </c>
      <c r="R366" s="118"/>
      <c r="S366" s="118"/>
      <c r="T366" s="118"/>
      <c r="U366" s="118"/>
      <c r="V366" s="118">
        <v>0</v>
      </c>
      <c r="W366" s="118"/>
      <c r="X366" s="118"/>
      <c r="Y366" s="118"/>
      <c r="Z366" s="118">
        <v>0</v>
      </c>
      <c r="AA366" s="118"/>
      <c r="AB366" s="118"/>
      <c r="AC366" s="118"/>
      <c r="AD366" s="118"/>
      <c r="AE366" s="118">
        <v>0</v>
      </c>
      <c r="AF366" s="118"/>
      <c r="AG366" s="118"/>
      <c r="AH366" s="118"/>
      <c r="AI366" s="118"/>
      <c r="AJ366" s="118">
        <f>IF(ISNUMBER(Q366),Q366,0)-IF(ISNUMBER(Z366),Z366,0)</f>
        <v>2250</v>
      </c>
      <c r="AK366" s="118"/>
      <c r="AL366" s="118"/>
      <c r="AM366" s="118"/>
      <c r="AN366" s="118"/>
      <c r="AO366" s="118">
        <v>0</v>
      </c>
      <c r="AP366" s="118"/>
      <c r="AQ366" s="118"/>
      <c r="AR366" s="118"/>
      <c r="AS366" s="118"/>
      <c r="AT366" s="118">
        <f>IF(ISNUMBER(V366),V366,0)-IF(ISNUMBER(Z366),Z366,0)-IF(ISNUMBER(AE366),AE366,0)</f>
        <v>0</v>
      </c>
      <c r="AU366" s="118"/>
      <c r="AV366" s="118"/>
      <c r="AW366" s="118"/>
      <c r="AX366" s="118">
        <v>0</v>
      </c>
      <c r="AY366" s="118"/>
      <c r="AZ366" s="118"/>
      <c r="BA366" s="118"/>
      <c r="BB366" s="118"/>
      <c r="BC366" s="118">
        <v>0</v>
      </c>
      <c r="BD366" s="118"/>
      <c r="BE366" s="118"/>
      <c r="BF366" s="118"/>
      <c r="BG366" s="118"/>
      <c r="BH366" s="118">
        <f>IF(ISNUMBER(AO366),AO366,0)-IF(ISNUMBER(AX366),AX366,0)</f>
        <v>0</v>
      </c>
      <c r="BI366" s="118"/>
      <c r="BJ366" s="118"/>
      <c r="BK366" s="118"/>
      <c r="BL366" s="118"/>
    </row>
    <row r="367" spans="1:79" s="6" customFormat="1" ht="12.75" customHeight="1">
      <c r="A367" s="87"/>
      <c r="B367" s="87"/>
      <c r="C367" s="87"/>
      <c r="D367" s="87"/>
      <c r="E367" s="87"/>
      <c r="F367" s="87"/>
      <c r="G367" s="99" t="s">
        <v>147</v>
      </c>
      <c r="H367" s="100"/>
      <c r="I367" s="100"/>
      <c r="J367" s="100"/>
      <c r="K367" s="100"/>
      <c r="L367" s="100"/>
      <c r="M367" s="100"/>
      <c r="N367" s="100"/>
      <c r="O367" s="100"/>
      <c r="P367" s="101"/>
      <c r="Q367" s="117">
        <v>2413934</v>
      </c>
      <c r="R367" s="117"/>
      <c r="S367" s="117"/>
      <c r="T367" s="117"/>
      <c r="U367" s="117"/>
      <c r="V367" s="117">
        <v>0</v>
      </c>
      <c r="W367" s="117"/>
      <c r="X367" s="117"/>
      <c r="Y367" s="117"/>
      <c r="Z367" s="117">
        <v>0</v>
      </c>
      <c r="AA367" s="117"/>
      <c r="AB367" s="117"/>
      <c r="AC367" s="117"/>
      <c r="AD367" s="117"/>
      <c r="AE367" s="117">
        <v>0</v>
      </c>
      <c r="AF367" s="117"/>
      <c r="AG367" s="117"/>
      <c r="AH367" s="117"/>
      <c r="AI367" s="117"/>
      <c r="AJ367" s="117">
        <f>IF(ISNUMBER(Q367),Q367,0)-IF(ISNUMBER(Z367),Z367,0)</f>
        <v>2413934</v>
      </c>
      <c r="AK367" s="117"/>
      <c r="AL367" s="117"/>
      <c r="AM367" s="117"/>
      <c r="AN367" s="117"/>
      <c r="AO367" s="117">
        <v>2820534</v>
      </c>
      <c r="AP367" s="117"/>
      <c r="AQ367" s="117"/>
      <c r="AR367" s="117"/>
      <c r="AS367" s="117"/>
      <c r="AT367" s="117">
        <f>IF(ISNUMBER(V367),V367,0)-IF(ISNUMBER(Z367),Z367,0)-IF(ISNUMBER(AE367),AE367,0)</f>
        <v>0</v>
      </c>
      <c r="AU367" s="117"/>
      <c r="AV367" s="117"/>
      <c r="AW367" s="117"/>
      <c r="AX367" s="117">
        <v>0</v>
      </c>
      <c r="AY367" s="117"/>
      <c r="AZ367" s="117"/>
      <c r="BA367" s="117"/>
      <c r="BB367" s="117"/>
      <c r="BC367" s="117">
        <v>0</v>
      </c>
      <c r="BD367" s="117"/>
      <c r="BE367" s="117"/>
      <c r="BF367" s="117"/>
      <c r="BG367" s="117"/>
      <c r="BH367" s="117">
        <f>IF(ISNUMBER(AO367),AO367,0)-IF(ISNUMBER(AX367),AX367,0)</f>
        <v>2820534</v>
      </c>
      <c r="BI367" s="117"/>
      <c r="BJ367" s="117"/>
      <c r="BK367" s="117"/>
      <c r="BL367" s="117"/>
    </row>
    <row r="369" spans="1:79" ht="14.25" customHeight="1">
      <c r="A369" s="42" t="s">
        <v>309</v>
      </c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</row>
    <row r="370" spans="1:79" ht="15" customHeight="1">
      <c r="A370" s="40" t="s">
        <v>302</v>
      </c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</row>
    <row r="371" spans="1:79" ht="42.95" customHeight="1">
      <c r="A371" s="49" t="s">
        <v>135</v>
      </c>
      <c r="B371" s="49"/>
      <c r="C371" s="49"/>
      <c r="D371" s="49"/>
      <c r="E371" s="49"/>
      <c r="F371" s="49"/>
      <c r="G371" s="36" t="s">
        <v>19</v>
      </c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 t="s">
        <v>15</v>
      </c>
      <c r="U371" s="36"/>
      <c r="V371" s="36"/>
      <c r="W371" s="36"/>
      <c r="X371" s="36"/>
      <c r="Y371" s="36"/>
      <c r="Z371" s="36" t="s">
        <v>14</v>
      </c>
      <c r="AA371" s="36"/>
      <c r="AB371" s="36"/>
      <c r="AC371" s="36"/>
      <c r="AD371" s="36"/>
      <c r="AE371" s="36" t="s">
        <v>305</v>
      </c>
      <c r="AF371" s="36"/>
      <c r="AG371" s="36"/>
      <c r="AH371" s="36"/>
      <c r="AI371" s="36"/>
      <c r="AJ371" s="36"/>
      <c r="AK371" s="36" t="s">
        <v>310</v>
      </c>
      <c r="AL371" s="36"/>
      <c r="AM371" s="36"/>
      <c r="AN371" s="36"/>
      <c r="AO371" s="36"/>
      <c r="AP371" s="36"/>
      <c r="AQ371" s="36" t="s">
        <v>323</v>
      </c>
      <c r="AR371" s="36"/>
      <c r="AS371" s="36"/>
      <c r="AT371" s="36"/>
      <c r="AU371" s="36"/>
      <c r="AV371" s="36"/>
      <c r="AW371" s="36" t="s">
        <v>18</v>
      </c>
      <c r="AX371" s="36"/>
      <c r="AY371" s="36"/>
      <c r="AZ371" s="36"/>
      <c r="BA371" s="36"/>
      <c r="BB371" s="36"/>
      <c r="BC371" s="36"/>
      <c r="BD371" s="36"/>
      <c r="BE371" s="36" t="s">
        <v>156</v>
      </c>
      <c r="BF371" s="36"/>
      <c r="BG371" s="36"/>
      <c r="BH371" s="36"/>
      <c r="BI371" s="36"/>
      <c r="BJ371" s="36"/>
      <c r="BK371" s="36"/>
      <c r="BL371" s="36"/>
    </row>
    <row r="372" spans="1:79" ht="21.75" customHeight="1">
      <c r="A372" s="49"/>
      <c r="B372" s="49"/>
      <c r="C372" s="49"/>
      <c r="D372" s="49"/>
      <c r="E372" s="49"/>
      <c r="F372" s="49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</row>
    <row r="373" spans="1:79" ht="15" customHeight="1">
      <c r="A373" s="36">
        <v>1</v>
      </c>
      <c r="B373" s="36"/>
      <c r="C373" s="36"/>
      <c r="D373" s="36"/>
      <c r="E373" s="36"/>
      <c r="F373" s="36"/>
      <c r="G373" s="36">
        <v>2</v>
      </c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>
        <v>3</v>
      </c>
      <c r="U373" s="36"/>
      <c r="V373" s="36"/>
      <c r="W373" s="36"/>
      <c r="X373" s="36"/>
      <c r="Y373" s="36"/>
      <c r="Z373" s="36">
        <v>4</v>
      </c>
      <c r="AA373" s="36"/>
      <c r="AB373" s="36"/>
      <c r="AC373" s="36"/>
      <c r="AD373" s="36"/>
      <c r="AE373" s="36">
        <v>5</v>
      </c>
      <c r="AF373" s="36"/>
      <c r="AG373" s="36"/>
      <c r="AH373" s="36"/>
      <c r="AI373" s="36"/>
      <c r="AJ373" s="36"/>
      <c r="AK373" s="36">
        <v>6</v>
      </c>
      <c r="AL373" s="36"/>
      <c r="AM373" s="36"/>
      <c r="AN373" s="36"/>
      <c r="AO373" s="36"/>
      <c r="AP373" s="36"/>
      <c r="AQ373" s="36">
        <v>7</v>
      </c>
      <c r="AR373" s="36"/>
      <c r="AS373" s="36"/>
      <c r="AT373" s="36"/>
      <c r="AU373" s="36"/>
      <c r="AV373" s="36"/>
      <c r="AW373" s="38">
        <v>8</v>
      </c>
      <c r="AX373" s="38"/>
      <c r="AY373" s="38"/>
      <c r="AZ373" s="38"/>
      <c r="BA373" s="38"/>
      <c r="BB373" s="38"/>
      <c r="BC373" s="38"/>
      <c r="BD373" s="38"/>
      <c r="BE373" s="38">
        <v>9</v>
      </c>
      <c r="BF373" s="38"/>
      <c r="BG373" s="38"/>
      <c r="BH373" s="38"/>
      <c r="BI373" s="38"/>
      <c r="BJ373" s="38"/>
      <c r="BK373" s="38"/>
      <c r="BL373" s="38"/>
    </row>
    <row r="374" spans="1:79" s="1" customFormat="1" ht="18.75" hidden="1" customHeight="1">
      <c r="A374" s="38" t="s">
        <v>64</v>
      </c>
      <c r="B374" s="38"/>
      <c r="C374" s="38"/>
      <c r="D374" s="38"/>
      <c r="E374" s="38"/>
      <c r="F374" s="38"/>
      <c r="G374" s="72" t="s">
        <v>57</v>
      </c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37" t="s">
        <v>80</v>
      </c>
      <c r="U374" s="37"/>
      <c r="V374" s="37"/>
      <c r="W374" s="37"/>
      <c r="X374" s="37"/>
      <c r="Y374" s="37"/>
      <c r="Z374" s="37" t="s">
        <v>81</v>
      </c>
      <c r="AA374" s="37"/>
      <c r="AB374" s="37"/>
      <c r="AC374" s="37"/>
      <c r="AD374" s="37"/>
      <c r="AE374" s="37" t="s">
        <v>82</v>
      </c>
      <c r="AF374" s="37"/>
      <c r="AG374" s="37"/>
      <c r="AH374" s="37"/>
      <c r="AI374" s="37"/>
      <c r="AJ374" s="37"/>
      <c r="AK374" s="37" t="s">
        <v>83</v>
      </c>
      <c r="AL374" s="37"/>
      <c r="AM374" s="37"/>
      <c r="AN374" s="37"/>
      <c r="AO374" s="37"/>
      <c r="AP374" s="37"/>
      <c r="AQ374" s="37" t="s">
        <v>84</v>
      </c>
      <c r="AR374" s="37"/>
      <c r="AS374" s="37"/>
      <c r="AT374" s="37"/>
      <c r="AU374" s="37"/>
      <c r="AV374" s="37"/>
      <c r="AW374" s="72" t="s">
        <v>87</v>
      </c>
      <c r="AX374" s="72"/>
      <c r="AY374" s="72"/>
      <c r="AZ374" s="72"/>
      <c r="BA374" s="72"/>
      <c r="BB374" s="72"/>
      <c r="BC374" s="72"/>
      <c r="BD374" s="72"/>
      <c r="BE374" s="72" t="s">
        <v>88</v>
      </c>
      <c r="BF374" s="72"/>
      <c r="BG374" s="72"/>
      <c r="BH374" s="72"/>
      <c r="BI374" s="72"/>
      <c r="BJ374" s="72"/>
      <c r="BK374" s="72"/>
      <c r="BL374" s="72"/>
      <c r="CA374" s="1" t="s">
        <v>54</v>
      </c>
    </row>
    <row r="375" spans="1:79" s="98" customFormat="1" ht="12.75" customHeight="1">
      <c r="A375" s="109">
        <v>2111</v>
      </c>
      <c r="B375" s="109"/>
      <c r="C375" s="109"/>
      <c r="D375" s="109"/>
      <c r="E375" s="109"/>
      <c r="F375" s="109"/>
      <c r="G375" s="91" t="s">
        <v>177</v>
      </c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3"/>
      <c r="T375" s="118">
        <v>1750752</v>
      </c>
      <c r="U375" s="118"/>
      <c r="V375" s="118"/>
      <c r="W375" s="118"/>
      <c r="X375" s="118"/>
      <c r="Y375" s="118"/>
      <c r="Z375" s="118">
        <v>1750751.48</v>
      </c>
      <c r="AA375" s="118"/>
      <c r="AB375" s="118"/>
      <c r="AC375" s="118"/>
      <c r="AD375" s="118"/>
      <c r="AE375" s="118">
        <v>0</v>
      </c>
      <c r="AF375" s="118"/>
      <c r="AG375" s="118"/>
      <c r="AH375" s="118"/>
      <c r="AI375" s="118"/>
      <c r="AJ375" s="118"/>
      <c r="AK375" s="118">
        <v>0</v>
      </c>
      <c r="AL375" s="118"/>
      <c r="AM375" s="118"/>
      <c r="AN375" s="118"/>
      <c r="AO375" s="118"/>
      <c r="AP375" s="118"/>
      <c r="AQ375" s="118">
        <v>0</v>
      </c>
      <c r="AR375" s="118"/>
      <c r="AS375" s="118"/>
      <c r="AT375" s="118"/>
      <c r="AU375" s="118"/>
      <c r="AV375" s="118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CA375" s="98" t="s">
        <v>55</v>
      </c>
    </row>
    <row r="376" spans="1:79" s="98" customFormat="1" ht="12.75" customHeight="1">
      <c r="A376" s="109">
        <v>2120</v>
      </c>
      <c r="B376" s="109"/>
      <c r="C376" s="109"/>
      <c r="D376" s="109"/>
      <c r="E376" s="109"/>
      <c r="F376" s="109"/>
      <c r="G376" s="91" t="s">
        <v>178</v>
      </c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3"/>
      <c r="T376" s="118">
        <v>398971</v>
      </c>
      <c r="U376" s="118"/>
      <c r="V376" s="118"/>
      <c r="W376" s="118"/>
      <c r="X376" s="118"/>
      <c r="Y376" s="118"/>
      <c r="Z376" s="118">
        <v>385056.09</v>
      </c>
      <c r="AA376" s="118"/>
      <c r="AB376" s="118"/>
      <c r="AC376" s="118"/>
      <c r="AD376" s="118"/>
      <c r="AE376" s="118">
        <v>0</v>
      </c>
      <c r="AF376" s="118"/>
      <c r="AG376" s="118"/>
      <c r="AH376" s="118"/>
      <c r="AI376" s="118"/>
      <c r="AJ376" s="118"/>
      <c r="AK376" s="118">
        <v>0</v>
      </c>
      <c r="AL376" s="118"/>
      <c r="AM376" s="118"/>
      <c r="AN376" s="118"/>
      <c r="AO376" s="118"/>
      <c r="AP376" s="118"/>
      <c r="AQ376" s="118">
        <v>0</v>
      </c>
      <c r="AR376" s="118"/>
      <c r="AS376" s="118"/>
      <c r="AT376" s="118"/>
      <c r="AU376" s="118"/>
      <c r="AV376" s="118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</row>
    <row r="377" spans="1:79" s="98" customFormat="1" ht="25.5" customHeight="1">
      <c r="A377" s="109">
        <v>2210</v>
      </c>
      <c r="B377" s="109"/>
      <c r="C377" s="109"/>
      <c r="D377" s="109"/>
      <c r="E377" s="109"/>
      <c r="F377" s="109"/>
      <c r="G377" s="91" t="s">
        <v>179</v>
      </c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3"/>
      <c r="T377" s="118">
        <v>96320</v>
      </c>
      <c r="U377" s="118"/>
      <c r="V377" s="118"/>
      <c r="W377" s="118"/>
      <c r="X377" s="118"/>
      <c r="Y377" s="118"/>
      <c r="Z377" s="118">
        <v>86571</v>
      </c>
      <c r="AA377" s="118"/>
      <c r="AB377" s="118"/>
      <c r="AC377" s="118"/>
      <c r="AD377" s="118"/>
      <c r="AE377" s="118">
        <v>0</v>
      </c>
      <c r="AF377" s="118"/>
      <c r="AG377" s="118"/>
      <c r="AH377" s="118"/>
      <c r="AI377" s="118"/>
      <c r="AJ377" s="118"/>
      <c r="AK377" s="118">
        <v>0</v>
      </c>
      <c r="AL377" s="118"/>
      <c r="AM377" s="118"/>
      <c r="AN377" s="118"/>
      <c r="AO377" s="118"/>
      <c r="AP377" s="118"/>
      <c r="AQ377" s="118">
        <v>0</v>
      </c>
      <c r="AR377" s="118"/>
      <c r="AS377" s="118"/>
      <c r="AT377" s="118"/>
      <c r="AU377" s="118"/>
      <c r="AV377" s="118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</row>
    <row r="378" spans="1:79" s="98" customFormat="1" ht="12.75" customHeight="1">
      <c r="A378" s="109">
        <v>2240</v>
      </c>
      <c r="B378" s="109"/>
      <c r="C378" s="109"/>
      <c r="D378" s="109"/>
      <c r="E378" s="109"/>
      <c r="F378" s="109"/>
      <c r="G378" s="91" t="s">
        <v>180</v>
      </c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3"/>
      <c r="T378" s="118">
        <v>260929</v>
      </c>
      <c r="U378" s="118"/>
      <c r="V378" s="118"/>
      <c r="W378" s="118"/>
      <c r="X378" s="118"/>
      <c r="Y378" s="118"/>
      <c r="Z378" s="118">
        <v>260928.19</v>
      </c>
      <c r="AA378" s="118"/>
      <c r="AB378" s="118"/>
      <c r="AC378" s="118"/>
      <c r="AD378" s="118"/>
      <c r="AE378" s="118">
        <v>0</v>
      </c>
      <c r="AF378" s="118"/>
      <c r="AG378" s="118"/>
      <c r="AH378" s="118"/>
      <c r="AI378" s="118"/>
      <c r="AJ378" s="118"/>
      <c r="AK378" s="118">
        <v>0</v>
      </c>
      <c r="AL378" s="118"/>
      <c r="AM378" s="118"/>
      <c r="AN378" s="118"/>
      <c r="AO378" s="118"/>
      <c r="AP378" s="118"/>
      <c r="AQ378" s="118">
        <v>0</v>
      </c>
      <c r="AR378" s="118"/>
      <c r="AS378" s="118"/>
      <c r="AT378" s="118"/>
      <c r="AU378" s="118"/>
      <c r="AV378" s="118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</row>
    <row r="379" spans="1:79" s="98" customFormat="1" ht="25.5" customHeight="1">
      <c r="A379" s="109">
        <v>2272</v>
      </c>
      <c r="B379" s="109"/>
      <c r="C379" s="109"/>
      <c r="D379" s="109"/>
      <c r="E379" s="109"/>
      <c r="F379" s="109"/>
      <c r="G379" s="91" t="s">
        <v>182</v>
      </c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3"/>
      <c r="T379" s="118">
        <v>10485</v>
      </c>
      <c r="U379" s="118"/>
      <c r="V379" s="118"/>
      <c r="W379" s="118"/>
      <c r="X379" s="118"/>
      <c r="Y379" s="118"/>
      <c r="Z379" s="118">
        <v>9000</v>
      </c>
      <c r="AA379" s="118"/>
      <c r="AB379" s="118"/>
      <c r="AC379" s="118"/>
      <c r="AD379" s="118"/>
      <c r="AE379" s="118">
        <v>0</v>
      </c>
      <c r="AF379" s="118"/>
      <c r="AG379" s="118"/>
      <c r="AH379" s="118"/>
      <c r="AI379" s="118"/>
      <c r="AJ379" s="118"/>
      <c r="AK379" s="118">
        <v>0</v>
      </c>
      <c r="AL379" s="118"/>
      <c r="AM379" s="118"/>
      <c r="AN379" s="118"/>
      <c r="AO379" s="118"/>
      <c r="AP379" s="118"/>
      <c r="AQ379" s="118">
        <v>0</v>
      </c>
      <c r="AR379" s="118"/>
      <c r="AS379" s="118"/>
      <c r="AT379" s="118"/>
      <c r="AU379" s="118"/>
      <c r="AV379" s="118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</row>
    <row r="380" spans="1:79" s="98" customFormat="1" ht="12.75" customHeight="1">
      <c r="A380" s="109">
        <v>2273</v>
      </c>
      <c r="B380" s="109"/>
      <c r="C380" s="109"/>
      <c r="D380" s="109"/>
      <c r="E380" s="109"/>
      <c r="F380" s="109"/>
      <c r="G380" s="91" t="s">
        <v>183</v>
      </c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3"/>
      <c r="T380" s="118">
        <v>55661</v>
      </c>
      <c r="U380" s="118"/>
      <c r="V380" s="118"/>
      <c r="W380" s="118"/>
      <c r="X380" s="118"/>
      <c r="Y380" s="118"/>
      <c r="Z380" s="118">
        <v>41728</v>
      </c>
      <c r="AA380" s="118"/>
      <c r="AB380" s="118"/>
      <c r="AC380" s="118"/>
      <c r="AD380" s="118"/>
      <c r="AE380" s="118">
        <v>0</v>
      </c>
      <c r="AF380" s="118"/>
      <c r="AG380" s="118"/>
      <c r="AH380" s="118"/>
      <c r="AI380" s="118"/>
      <c r="AJ380" s="118"/>
      <c r="AK380" s="118">
        <v>0</v>
      </c>
      <c r="AL380" s="118"/>
      <c r="AM380" s="118"/>
      <c r="AN380" s="118"/>
      <c r="AO380" s="118"/>
      <c r="AP380" s="118"/>
      <c r="AQ380" s="118">
        <v>0</v>
      </c>
      <c r="AR380" s="118"/>
      <c r="AS380" s="118"/>
      <c r="AT380" s="118"/>
      <c r="AU380" s="118"/>
      <c r="AV380" s="118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</row>
    <row r="381" spans="1:79" s="98" customFormat="1" ht="38.25" customHeight="1">
      <c r="A381" s="109">
        <v>2274</v>
      </c>
      <c r="B381" s="109"/>
      <c r="C381" s="109"/>
      <c r="D381" s="109"/>
      <c r="E381" s="109"/>
      <c r="F381" s="109"/>
      <c r="G381" s="91" t="s">
        <v>184</v>
      </c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3"/>
      <c r="T381" s="118">
        <v>274289</v>
      </c>
      <c r="U381" s="118"/>
      <c r="V381" s="118"/>
      <c r="W381" s="118"/>
      <c r="X381" s="118"/>
      <c r="Y381" s="118"/>
      <c r="Z381" s="118">
        <v>233328.76</v>
      </c>
      <c r="AA381" s="118"/>
      <c r="AB381" s="118"/>
      <c r="AC381" s="118"/>
      <c r="AD381" s="118"/>
      <c r="AE381" s="118">
        <v>87875</v>
      </c>
      <c r="AF381" s="118"/>
      <c r="AG381" s="118"/>
      <c r="AH381" s="118"/>
      <c r="AI381" s="118"/>
      <c r="AJ381" s="118"/>
      <c r="AK381" s="118">
        <v>0</v>
      </c>
      <c r="AL381" s="118"/>
      <c r="AM381" s="118"/>
      <c r="AN381" s="118"/>
      <c r="AO381" s="118"/>
      <c r="AP381" s="118"/>
      <c r="AQ381" s="118">
        <v>0</v>
      </c>
      <c r="AR381" s="118"/>
      <c r="AS381" s="118"/>
      <c r="AT381" s="118"/>
      <c r="AU381" s="118"/>
      <c r="AV381" s="118"/>
      <c r="AW381" s="91" t="s">
        <v>287</v>
      </c>
      <c r="AX381" s="92"/>
      <c r="AY381" s="92"/>
      <c r="AZ381" s="92"/>
      <c r="BA381" s="92"/>
      <c r="BB381" s="92"/>
      <c r="BC381" s="92"/>
      <c r="BD381" s="93"/>
      <c r="BE381" s="91" t="s">
        <v>288</v>
      </c>
      <c r="BF381" s="92"/>
      <c r="BG381" s="92"/>
      <c r="BH381" s="92"/>
      <c r="BI381" s="92"/>
      <c r="BJ381" s="92"/>
      <c r="BK381" s="92"/>
      <c r="BL381" s="93"/>
    </row>
    <row r="382" spans="1:79" s="98" customFormat="1" ht="25.5" customHeight="1">
      <c r="A382" s="109">
        <v>2275</v>
      </c>
      <c r="B382" s="109"/>
      <c r="C382" s="109"/>
      <c r="D382" s="109"/>
      <c r="E382" s="109"/>
      <c r="F382" s="109"/>
      <c r="G382" s="91" t="s">
        <v>185</v>
      </c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3"/>
      <c r="T382" s="118">
        <v>3794</v>
      </c>
      <c r="U382" s="118"/>
      <c r="V382" s="118"/>
      <c r="W382" s="118"/>
      <c r="X382" s="118"/>
      <c r="Y382" s="118"/>
      <c r="Z382" s="118">
        <v>3793.78</v>
      </c>
      <c r="AA382" s="118"/>
      <c r="AB382" s="118"/>
      <c r="AC382" s="118"/>
      <c r="AD382" s="118"/>
      <c r="AE382" s="118">
        <v>0</v>
      </c>
      <c r="AF382" s="118"/>
      <c r="AG382" s="118"/>
      <c r="AH382" s="118"/>
      <c r="AI382" s="118"/>
      <c r="AJ382" s="118"/>
      <c r="AK382" s="118">
        <v>0</v>
      </c>
      <c r="AL382" s="118"/>
      <c r="AM382" s="118"/>
      <c r="AN382" s="118"/>
      <c r="AO382" s="118"/>
      <c r="AP382" s="118"/>
      <c r="AQ382" s="118">
        <v>0</v>
      </c>
      <c r="AR382" s="118"/>
      <c r="AS382" s="118"/>
      <c r="AT382" s="118"/>
      <c r="AU382" s="118"/>
      <c r="AV382" s="118"/>
      <c r="AW382" s="91"/>
      <c r="AX382" s="92"/>
      <c r="AY382" s="92"/>
      <c r="AZ382" s="92"/>
      <c r="BA382" s="92"/>
      <c r="BB382" s="92"/>
      <c r="BC382" s="92"/>
      <c r="BD382" s="93"/>
      <c r="BE382" s="91"/>
      <c r="BF382" s="92"/>
      <c r="BG382" s="92"/>
      <c r="BH382" s="92"/>
      <c r="BI382" s="92"/>
      <c r="BJ382" s="92"/>
      <c r="BK382" s="92"/>
      <c r="BL382" s="93"/>
    </row>
    <row r="383" spans="1:79" s="6" customFormat="1" ht="12.75" customHeight="1">
      <c r="A383" s="87"/>
      <c r="B383" s="87"/>
      <c r="C383" s="87"/>
      <c r="D383" s="87"/>
      <c r="E383" s="87"/>
      <c r="F383" s="87"/>
      <c r="G383" s="99" t="s">
        <v>147</v>
      </c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1"/>
      <c r="T383" s="117">
        <v>2851201</v>
      </c>
      <c r="U383" s="117"/>
      <c r="V383" s="117"/>
      <c r="W383" s="117"/>
      <c r="X383" s="117"/>
      <c r="Y383" s="117"/>
      <c r="Z383" s="117">
        <v>2771157.2999999993</v>
      </c>
      <c r="AA383" s="117"/>
      <c r="AB383" s="117"/>
      <c r="AC383" s="117"/>
      <c r="AD383" s="117"/>
      <c r="AE383" s="117">
        <v>87875</v>
      </c>
      <c r="AF383" s="117"/>
      <c r="AG383" s="117"/>
      <c r="AH383" s="117"/>
      <c r="AI383" s="117"/>
      <c r="AJ383" s="117"/>
      <c r="AK383" s="117">
        <v>0</v>
      </c>
      <c r="AL383" s="117"/>
      <c r="AM383" s="117"/>
      <c r="AN383" s="117"/>
      <c r="AO383" s="117"/>
      <c r="AP383" s="117"/>
      <c r="AQ383" s="117">
        <v>0</v>
      </c>
      <c r="AR383" s="117"/>
      <c r="AS383" s="117"/>
      <c r="AT383" s="117"/>
      <c r="AU383" s="117"/>
      <c r="AV383" s="117"/>
      <c r="AW383" s="99"/>
      <c r="AX383" s="100"/>
      <c r="AY383" s="100"/>
      <c r="AZ383" s="100"/>
      <c r="BA383" s="100"/>
      <c r="BB383" s="100"/>
      <c r="BC383" s="100"/>
      <c r="BD383" s="101"/>
      <c r="BE383" s="99"/>
      <c r="BF383" s="100"/>
      <c r="BG383" s="100"/>
      <c r="BH383" s="100"/>
      <c r="BI383" s="100"/>
      <c r="BJ383" s="100"/>
      <c r="BK383" s="100"/>
      <c r="BL383" s="101"/>
    </row>
    <row r="385" spans="1:64" ht="14.25" customHeight="1">
      <c r="A385" s="42" t="s">
        <v>311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</row>
    <row r="386" spans="1:64" ht="30" customHeight="1">
      <c r="A386" s="130" t="s">
        <v>292</v>
      </c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</row>
    <row r="387" spans="1:6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</row>
    <row r="389" spans="1:64" ht="14.25">
      <c r="A389" s="42" t="s">
        <v>338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</row>
    <row r="390" spans="1:64" ht="14.25">
      <c r="A390" s="42" t="s">
        <v>312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</row>
    <row r="391" spans="1:64" ht="45" customHeight="1">
      <c r="A391" s="130" t="s">
        <v>293</v>
      </c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</row>
    <row r="392" spans="1:6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5" spans="1:64" ht="18.95" customHeight="1">
      <c r="A395" s="134" t="s">
        <v>296</v>
      </c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22"/>
      <c r="AC395" s="22"/>
      <c r="AD395" s="22"/>
      <c r="AE395" s="22"/>
      <c r="AF395" s="22"/>
      <c r="AG395" s="22"/>
      <c r="AH395" s="25"/>
      <c r="AI395" s="25"/>
      <c r="AJ395" s="25"/>
      <c r="AK395" s="25"/>
      <c r="AL395" s="25"/>
      <c r="AM395" s="25"/>
      <c r="AN395" s="25"/>
      <c r="AO395" s="25"/>
      <c r="AP395" s="25"/>
      <c r="AQ395" s="22"/>
      <c r="AR395" s="22"/>
      <c r="AS395" s="22"/>
      <c r="AT395" s="22"/>
      <c r="AU395" s="135" t="s">
        <v>298</v>
      </c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</row>
    <row r="396" spans="1:64" ht="12.75" customHeight="1">
      <c r="AB396" s="23"/>
      <c r="AC396" s="23"/>
      <c r="AD396" s="23"/>
      <c r="AE396" s="23"/>
      <c r="AF396" s="23"/>
      <c r="AG396" s="23"/>
      <c r="AH396" s="27" t="s">
        <v>1</v>
      </c>
      <c r="AI396" s="27"/>
      <c r="AJ396" s="27"/>
      <c r="AK396" s="27"/>
      <c r="AL396" s="27"/>
      <c r="AM396" s="27"/>
      <c r="AN396" s="27"/>
      <c r="AO396" s="27"/>
      <c r="AP396" s="27"/>
      <c r="AQ396" s="23"/>
      <c r="AR396" s="23"/>
      <c r="AS396" s="23"/>
      <c r="AT396" s="23"/>
      <c r="AU396" s="27" t="s">
        <v>160</v>
      </c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</row>
    <row r="397" spans="1:64" ht="15">
      <c r="AB397" s="23"/>
      <c r="AC397" s="23"/>
      <c r="AD397" s="23"/>
      <c r="AE397" s="23"/>
      <c r="AF397" s="23"/>
      <c r="AG397" s="23"/>
      <c r="AH397" s="24"/>
      <c r="AI397" s="24"/>
      <c r="AJ397" s="24"/>
      <c r="AK397" s="24"/>
      <c r="AL397" s="24"/>
      <c r="AM397" s="24"/>
      <c r="AN397" s="24"/>
      <c r="AO397" s="24"/>
      <c r="AP397" s="24"/>
      <c r="AQ397" s="23"/>
      <c r="AR397" s="23"/>
      <c r="AS397" s="23"/>
      <c r="AT397" s="23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</row>
    <row r="398" spans="1:64" ht="18" customHeight="1">
      <c r="A398" s="134" t="s">
        <v>297</v>
      </c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23"/>
      <c r="AC398" s="23"/>
      <c r="AD398" s="23"/>
      <c r="AE398" s="23"/>
      <c r="AF398" s="23"/>
      <c r="AG398" s="23"/>
      <c r="AH398" s="26"/>
      <c r="AI398" s="26"/>
      <c r="AJ398" s="26"/>
      <c r="AK398" s="26"/>
      <c r="AL398" s="26"/>
      <c r="AM398" s="26"/>
      <c r="AN398" s="26"/>
      <c r="AO398" s="26"/>
      <c r="AP398" s="26"/>
      <c r="AQ398" s="23"/>
      <c r="AR398" s="23"/>
      <c r="AS398" s="23"/>
      <c r="AT398" s="23"/>
      <c r="AU398" s="136" t="s">
        <v>299</v>
      </c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</row>
    <row r="399" spans="1:64" ht="12" customHeight="1">
      <c r="AB399" s="23"/>
      <c r="AC399" s="23"/>
      <c r="AD399" s="23"/>
      <c r="AE399" s="23"/>
      <c r="AF399" s="23"/>
      <c r="AG399" s="23"/>
      <c r="AH399" s="27" t="s">
        <v>1</v>
      </c>
      <c r="AI399" s="27"/>
      <c r="AJ399" s="27"/>
      <c r="AK399" s="27"/>
      <c r="AL399" s="27"/>
      <c r="AM399" s="27"/>
      <c r="AN399" s="27"/>
      <c r="AO399" s="27"/>
      <c r="AP399" s="27"/>
      <c r="AQ399" s="23"/>
      <c r="AR399" s="23"/>
      <c r="AS399" s="23"/>
      <c r="AT399" s="23"/>
      <c r="AU399" s="27" t="s">
        <v>160</v>
      </c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</row>
  </sheetData>
  <mergeCells count="3316">
    <mergeCell ref="AW383:BD383"/>
    <mergeCell ref="BE383:BL383"/>
    <mergeCell ref="AQ382:AV382"/>
    <mergeCell ref="AW382:BD382"/>
    <mergeCell ref="BE382:BL382"/>
    <mergeCell ref="A383:F383"/>
    <mergeCell ref="G383:S383"/>
    <mergeCell ref="T383:Y383"/>
    <mergeCell ref="Z383:AD383"/>
    <mergeCell ref="AE383:AJ383"/>
    <mergeCell ref="AK383:AP383"/>
    <mergeCell ref="AQ383:AV383"/>
    <mergeCell ref="A382:F382"/>
    <mergeCell ref="G382:S382"/>
    <mergeCell ref="T382:Y382"/>
    <mergeCell ref="Z382:AD382"/>
    <mergeCell ref="AE382:AJ382"/>
    <mergeCell ref="AK382:AP382"/>
    <mergeCell ref="BE380:BL380"/>
    <mergeCell ref="A381:F381"/>
    <mergeCell ref="G381:S381"/>
    <mergeCell ref="T381:Y381"/>
    <mergeCell ref="Z381:AD381"/>
    <mergeCell ref="AE381:AJ381"/>
    <mergeCell ref="AK381:AP381"/>
    <mergeCell ref="AQ381:AV381"/>
    <mergeCell ref="AW381:BD381"/>
    <mergeCell ref="BE381:BL381"/>
    <mergeCell ref="AW379:BD379"/>
    <mergeCell ref="BE379:BL379"/>
    <mergeCell ref="A380:F380"/>
    <mergeCell ref="G380:S380"/>
    <mergeCell ref="T380:Y380"/>
    <mergeCell ref="Z380:AD380"/>
    <mergeCell ref="AE380:AJ380"/>
    <mergeCell ref="AK380:AP380"/>
    <mergeCell ref="AQ380:AV380"/>
    <mergeCell ref="AW380:BD380"/>
    <mergeCell ref="AQ378:AV378"/>
    <mergeCell ref="AW378:BD378"/>
    <mergeCell ref="BE378:BL378"/>
    <mergeCell ref="A379:F379"/>
    <mergeCell ref="G379:S379"/>
    <mergeCell ref="T379:Y379"/>
    <mergeCell ref="Z379:AD379"/>
    <mergeCell ref="AE379:AJ379"/>
    <mergeCell ref="AK379:AP379"/>
    <mergeCell ref="AQ379:AV379"/>
    <mergeCell ref="AK377:AP377"/>
    <mergeCell ref="AQ377:AV377"/>
    <mergeCell ref="AW377:BD377"/>
    <mergeCell ref="BE377:BL377"/>
    <mergeCell ref="A378:F378"/>
    <mergeCell ref="G378:S378"/>
    <mergeCell ref="T378:Y378"/>
    <mergeCell ref="Z378:AD378"/>
    <mergeCell ref="AE378:AJ378"/>
    <mergeCell ref="AK378:AP378"/>
    <mergeCell ref="AE376:AJ376"/>
    <mergeCell ref="AK376:AP376"/>
    <mergeCell ref="AQ376:AV376"/>
    <mergeCell ref="AW376:BD376"/>
    <mergeCell ref="BE376:BL376"/>
    <mergeCell ref="A377:F377"/>
    <mergeCell ref="G377:S377"/>
    <mergeCell ref="T377:Y377"/>
    <mergeCell ref="Z377:AD377"/>
    <mergeCell ref="AE377:AJ377"/>
    <mergeCell ref="AJ367:AN367"/>
    <mergeCell ref="AO367:AS367"/>
    <mergeCell ref="AT367:AW367"/>
    <mergeCell ref="AX367:BB367"/>
    <mergeCell ref="BC367:BG367"/>
    <mergeCell ref="BH367:BL367"/>
    <mergeCell ref="A367:F367"/>
    <mergeCell ref="G367:P367"/>
    <mergeCell ref="Q367:U367"/>
    <mergeCell ref="V367:Y367"/>
    <mergeCell ref="Z367:AD367"/>
    <mergeCell ref="AE367:AI367"/>
    <mergeCell ref="AJ366:AN366"/>
    <mergeCell ref="AO366:AS366"/>
    <mergeCell ref="AT366:AW366"/>
    <mergeCell ref="AX366:BB366"/>
    <mergeCell ref="BC366:BG366"/>
    <mergeCell ref="BH366:BL366"/>
    <mergeCell ref="A366:F366"/>
    <mergeCell ref="G366:P366"/>
    <mergeCell ref="Q366:U366"/>
    <mergeCell ref="V366:Y366"/>
    <mergeCell ref="Z366:AD366"/>
    <mergeCell ref="AE366:AI366"/>
    <mergeCell ref="AJ365:AN365"/>
    <mergeCell ref="AO365:AS365"/>
    <mergeCell ref="AT365:AW365"/>
    <mergeCell ref="AX365:BB365"/>
    <mergeCell ref="BC365:BG365"/>
    <mergeCell ref="BH365:BL365"/>
    <mergeCell ref="A365:F365"/>
    <mergeCell ref="G365:P365"/>
    <mergeCell ref="Q365:U365"/>
    <mergeCell ref="V365:Y365"/>
    <mergeCell ref="Z365:AD365"/>
    <mergeCell ref="AE365:AI365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J363:AN363"/>
    <mergeCell ref="AO363:AS363"/>
    <mergeCell ref="AT363:AW363"/>
    <mergeCell ref="AX363:BB363"/>
    <mergeCell ref="BC363:BG363"/>
    <mergeCell ref="BH363:BL363"/>
    <mergeCell ref="A363:F363"/>
    <mergeCell ref="G363:P363"/>
    <mergeCell ref="Q363:U363"/>
    <mergeCell ref="V363:Y363"/>
    <mergeCell ref="Z363:AD363"/>
    <mergeCell ref="AE363:AI363"/>
    <mergeCell ref="AJ362:AN362"/>
    <mergeCell ref="AO362:AS362"/>
    <mergeCell ref="AT362:AW362"/>
    <mergeCell ref="AX362:BB362"/>
    <mergeCell ref="BC362:BG362"/>
    <mergeCell ref="BH362:BL362"/>
    <mergeCell ref="A362:F362"/>
    <mergeCell ref="G362:P362"/>
    <mergeCell ref="Q362:U362"/>
    <mergeCell ref="V362:Y362"/>
    <mergeCell ref="Z362:AD362"/>
    <mergeCell ref="AE362:AI362"/>
    <mergeCell ref="AJ361:AN361"/>
    <mergeCell ref="AO361:AS361"/>
    <mergeCell ref="AT361:AW361"/>
    <mergeCell ref="AX361:BB361"/>
    <mergeCell ref="BC361:BG361"/>
    <mergeCell ref="BH361:BL361"/>
    <mergeCell ref="A361:F361"/>
    <mergeCell ref="G361:P361"/>
    <mergeCell ref="Q361:U361"/>
    <mergeCell ref="V361:Y361"/>
    <mergeCell ref="Z361:AD361"/>
    <mergeCell ref="AE361:AI361"/>
    <mergeCell ref="AJ360:AN360"/>
    <mergeCell ref="AO360:AS360"/>
    <mergeCell ref="AT360:AW360"/>
    <mergeCell ref="AX360:BB360"/>
    <mergeCell ref="BC360:BG360"/>
    <mergeCell ref="BH360:BL360"/>
    <mergeCell ref="A360:F360"/>
    <mergeCell ref="G360:P360"/>
    <mergeCell ref="Q360:U360"/>
    <mergeCell ref="V360:Y360"/>
    <mergeCell ref="Z360:AD360"/>
    <mergeCell ref="AE360:AI360"/>
    <mergeCell ref="AJ359:AN359"/>
    <mergeCell ref="AO359:AS359"/>
    <mergeCell ref="AT359:AW359"/>
    <mergeCell ref="AX359:BB359"/>
    <mergeCell ref="BC359:BG359"/>
    <mergeCell ref="BH359:BL359"/>
    <mergeCell ref="A359:F359"/>
    <mergeCell ref="G359:P359"/>
    <mergeCell ref="Q359:U359"/>
    <mergeCell ref="V359:Y359"/>
    <mergeCell ref="Z359:AD359"/>
    <mergeCell ref="AE359:AI359"/>
    <mergeCell ref="AQ349:AV349"/>
    <mergeCell ref="AW349:BA349"/>
    <mergeCell ref="BB349:BF349"/>
    <mergeCell ref="BG349:BL349"/>
    <mergeCell ref="AQ348:AV348"/>
    <mergeCell ref="AW348:BA348"/>
    <mergeCell ref="BB348:BF348"/>
    <mergeCell ref="BG348:BL348"/>
    <mergeCell ref="A349:F349"/>
    <mergeCell ref="G349:S349"/>
    <mergeCell ref="T349:Y349"/>
    <mergeCell ref="Z349:AD349"/>
    <mergeCell ref="AE349:AJ349"/>
    <mergeCell ref="AK349:AP349"/>
    <mergeCell ref="AQ347:AV347"/>
    <mergeCell ref="AW347:BA347"/>
    <mergeCell ref="BB347:BF347"/>
    <mergeCell ref="BG347:BL347"/>
    <mergeCell ref="A348:F348"/>
    <mergeCell ref="G348:S348"/>
    <mergeCell ref="T348:Y348"/>
    <mergeCell ref="Z348:AD348"/>
    <mergeCell ref="AE348:AJ348"/>
    <mergeCell ref="AK348:AP348"/>
    <mergeCell ref="AQ346:AV346"/>
    <mergeCell ref="AW346:BA346"/>
    <mergeCell ref="BB346:BF346"/>
    <mergeCell ref="BG346:BL346"/>
    <mergeCell ref="A347:F347"/>
    <mergeCell ref="G347:S347"/>
    <mergeCell ref="T347:Y347"/>
    <mergeCell ref="Z347:AD347"/>
    <mergeCell ref="AE347:AJ347"/>
    <mergeCell ref="AK347:AP347"/>
    <mergeCell ref="AQ345:AV345"/>
    <mergeCell ref="AW345:BA345"/>
    <mergeCell ref="BB345:BF345"/>
    <mergeCell ref="BG345:BL345"/>
    <mergeCell ref="A346:F346"/>
    <mergeCell ref="G346:S346"/>
    <mergeCell ref="T346:Y346"/>
    <mergeCell ref="Z346:AD346"/>
    <mergeCell ref="AE346:AJ346"/>
    <mergeCell ref="AK346:AP346"/>
    <mergeCell ref="AQ344:AV344"/>
    <mergeCell ref="AW344:BA344"/>
    <mergeCell ref="BB344:BF344"/>
    <mergeCell ref="BG344:BL344"/>
    <mergeCell ref="A345:F345"/>
    <mergeCell ref="G345:S345"/>
    <mergeCell ref="T345:Y345"/>
    <mergeCell ref="Z345:AD345"/>
    <mergeCell ref="AE345:AJ345"/>
    <mergeCell ref="AK345:AP345"/>
    <mergeCell ref="AQ343:AV343"/>
    <mergeCell ref="AW343:BA343"/>
    <mergeCell ref="BB343:BF343"/>
    <mergeCell ref="BG343:BL343"/>
    <mergeCell ref="A344:F344"/>
    <mergeCell ref="G344:S344"/>
    <mergeCell ref="T344:Y344"/>
    <mergeCell ref="Z344:AD344"/>
    <mergeCell ref="AE344:AJ344"/>
    <mergeCell ref="AK344:AP344"/>
    <mergeCell ref="A343:F343"/>
    <mergeCell ref="G343:S343"/>
    <mergeCell ref="T343:Y343"/>
    <mergeCell ref="Z343:AD343"/>
    <mergeCell ref="AE343:AJ343"/>
    <mergeCell ref="AK343:AP343"/>
    <mergeCell ref="A342:F342"/>
    <mergeCell ref="G342:S342"/>
    <mergeCell ref="T342:Y342"/>
    <mergeCell ref="Z342:AD342"/>
    <mergeCell ref="AE342:AJ342"/>
    <mergeCell ref="AK342:AP342"/>
    <mergeCell ref="BP327:BS327"/>
    <mergeCell ref="A327:M327"/>
    <mergeCell ref="N327:U327"/>
    <mergeCell ref="V327:Z327"/>
    <mergeCell ref="AA327:AE327"/>
    <mergeCell ref="AF327:AI327"/>
    <mergeCell ref="AJ327:AN327"/>
    <mergeCell ref="AO327:AR327"/>
    <mergeCell ref="AS327:AW327"/>
    <mergeCell ref="BJ299:BL299"/>
    <mergeCell ref="AR299:AT299"/>
    <mergeCell ref="AU299:AW299"/>
    <mergeCell ref="AX299:AZ299"/>
    <mergeCell ref="BA299:BC299"/>
    <mergeCell ref="BD299:BF299"/>
    <mergeCell ref="BG299:BI299"/>
    <mergeCell ref="BJ298:BL298"/>
    <mergeCell ref="A299:C299"/>
    <mergeCell ref="D299:V299"/>
    <mergeCell ref="W299:Y299"/>
    <mergeCell ref="Z299:AB299"/>
    <mergeCell ref="AC299:AE299"/>
    <mergeCell ref="AF299:AH299"/>
    <mergeCell ref="AI299:AK299"/>
    <mergeCell ref="AL299:AN299"/>
    <mergeCell ref="AO299:AQ299"/>
    <mergeCell ref="AR298:AT298"/>
    <mergeCell ref="AU298:AW298"/>
    <mergeCell ref="AX298:AZ298"/>
    <mergeCell ref="BA298:BC298"/>
    <mergeCell ref="BD298:BF298"/>
    <mergeCell ref="BG298:BI298"/>
    <mergeCell ref="BJ297:BL297"/>
    <mergeCell ref="A298:C298"/>
    <mergeCell ref="D298:V298"/>
    <mergeCell ref="W298:Y298"/>
    <mergeCell ref="Z298:AB298"/>
    <mergeCell ref="AC298:AE298"/>
    <mergeCell ref="AF298:AH298"/>
    <mergeCell ref="AI298:AK298"/>
    <mergeCell ref="AL298:AN298"/>
    <mergeCell ref="AO298:AQ298"/>
    <mergeCell ref="AR297:AT297"/>
    <mergeCell ref="AU297:AW297"/>
    <mergeCell ref="AX297:AZ297"/>
    <mergeCell ref="BA297:BC297"/>
    <mergeCell ref="BD297:BF297"/>
    <mergeCell ref="BG297:BI297"/>
    <mergeCell ref="BJ296:BL296"/>
    <mergeCell ref="A297:C297"/>
    <mergeCell ref="D297:V297"/>
    <mergeCell ref="W297:Y297"/>
    <mergeCell ref="Z297:AB297"/>
    <mergeCell ref="AC297:AE297"/>
    <mergeCell ref="AF297:AH297"/>
    <mergeCell ref="AI297:AK297"/>
    <mergeCell ref="AL297:AN297"/>
    <mergeCell ref="AO297:AQ297"/>
    <mergeCell ref="AR296:AT296"/>
    <mergeCell ref="AU296:AW296"/>
    <mergeCell ref="AX296:AZ296"/>
    <mergeCell ref="BA296:BC296"/>
    <mergeCell ref="BD296:BF296"/>
    <mergeCell ref="BG296:BI296"/>
    <mergeCell ref="A296:C296"/>
    <mergeCell ref="D296:V296"/>
    <mergeCell ref="W296:Y296"/>
    <mergeCell ref="Z296:AB296"/>
    <mergeCell ref="AC296:AE296"/>
    <mergeCell ref="AO286:AS286"/>
    <mergeCell ref="AT286:AX286"/>
    <mergeCell ref="AY286:BC286"/>
    <mergeCell ref="BD286:BH286"/>
    <mergeCell ref="BI286:BM286"/>
    <mergeCell ref="BN286:BR286"/>
    <mergeCell ref="AT285:AX285"/>
    <mergeCell ref="AY285:BC285"/>
    <mergeCell ref="BD285:BH285"/>
    <mergeCell ref="BI285:BM285"/>
    <mergeCell ref="BN285:BR285"/>
    <mergeCell ref="A286:T286"/>
    <mergeCell ref="U286:Y286"/>
    <mergeCell ref="Z286:AD286"/>
    <mergeCell ref="AE286:AI286"/>
    <mergeCell ref="AJ286:AN286"/>
    <mergeCell ref="A285:T285"/>
    <mergeCell ref="U285:Y285"/>
    <mergeCell ref="Z285:AD285"/>
    <mergeCell ref="AE285:AI285"/>
    <mergeCell ref="AJ285:AN285"/>
    <mergeCell ref="AO285:AS285"/>
    <mergeCell ref="AO284:AS284"/>
    <mergeCell ref="AT284:AX284"/>
    <mergeCell ref="AY284:BC284"/>
    <mergeCell ref="BD284:BH284"/>
    <mergeCell ref="BI284:BM284"/>
    <mergeCell ref="BN284:BR284"/>
    <mergeCell ref="AT283:AX283"/>
    <mergeCell ref="AY283:BC283"/>
    <mergeCell ref="BD283:BH283"/>
    <mergeCell ref="BI283:BM283"/>
    <mergeCell ref="BN283:BR283"/>
    <mergeCell ref="A284:T284"/>
    <mergeCell ref="U284:Y284"/>
    <mergeCell ref="Z284:AD284"/>
    <mergeCell ref="AE284:AI284"/>
    <mergeCell ref="AJ284:AN284"/>
    <mergeCell ref="A283:T283"/>
    <mergeCell ref="U283:Y283"/>
    <mergeCell ref="Z283:AD283"/>
    <mergeCell ref="AE283:AI283"/>
    <mergeCell ref="AJ283:AN283"/>
    <mergeCell ref="AO283:AS283"/>
    <mergeCell ref="AO282:AS282"/>
    <mergeCell ref="AT282:AX282"/>
    <mergeCell ref="AY282:BC282"/>
    <mergeCell ref="BD282:BH282"/>
    <mergeCell ref="BI282:BM282"/>
    <mergeCell ref="BN282:BR282"/>
    <mergeCell ref="AT281:AX281"/>
    <mergeCell ref="AY281:BC281"/>
    <mergeCell ref="BD281:BH281"/>
    <mergeCell ref="BI281:BM281"/>
    <mergeCell ref="BN281:BR281"/>
    <mergeCell ref="A282:T282"/>
    <mergeCell ref="U282:Y282"/>
    <mergeCell ref="Z282:AD282"/>
    <mergeCell ref="AE282:AI282"/>
    <mergeCell ref="AJ282:AN282"/>
    <mergeCell ref="AY280:BC280"/>
    <mergeCell ref="BD280:BH280"/>
    <mergeCell ref="BI280:BM280"/>
    <mergeCell ref="BN280:BR280"/>
    <mergeCell ref="A281:T281"/>
    <mergeCell ref="U281:Y281"/>
    <mergeCell ref="Z281:AD281"/>
    <mergeCell ref="AE281:AI281"/>
    <mergeCell ref="AJ281:AN281"/>
    <mergeCell ref="AO281:AS281"/>
    <mergeCell ref="BD279:BH279"/>
    <mergeCell ref="BI279:BM279"/>
    <mergeCell ref="BN279:BR279"/>
    <mergeCell ref="A280:T280"/>
    <mergeCell ref="U280:Y280"/>
    <mergeCell ref="Z280:AD280"/>
    <mergeCell ref="AE280:AI280"/>
    <mergeCell ref="AJ280:AN280"/>
    <mergeCell ref="AO280:AS280"/>
    <mergeCell ref="AT280:AX280"/>
    <mergeCell ref="BI278:BM278"/>
    <mergeCell ref="BN278:BR278"/>
    <mergeCell ref="A279:T279"/>
    <mergeCell ref="U279:Y279"/>
    <mergeCell ref="Z279:AD279"/>
    <mergeCell ref="AE279:AI279"/>
    <mergeCell ref="AJ279:AN279"/>
    <mergeCell ref="AO279:AS279"/>
    <mergeCell ref="AT279:AX279"/>
    <mergeCell ref="AY279:BC279"/>
    <mergeCell ref="BN277:BR277"/>
    <mergeCell ref="A278:T278"/>
    <mergeCell ref="U278:Y278"/>
    <mergeCell ref="Z278:AD278"/>
    <mergeCell ref="AE278:AI278"/>
    <mergeCell ref="AJ278:AN278"/>
    <mergeCell ref="AO278:AS278"/>
    <mergeCell ref="AT278:AX278"/>
    <mergeCell ref="AY278:BC278"/>
    <mergeCell ref="BD278:BH278"/>
    <mergeCell ref="A277:T277"/>
    <mergeCell ref="U277:Y277"/>
    <mergeCell ref="Z277:AD277"/>
    <mergeCell ref="AE277:AI277"/>
    <mergeCell ref="AJ277:AN277"/>
    <mergeCell ref="AO277:AS277"/>
    <mergeCell ref="AP268:AT268"/>
    <mergeCell ref="AU268:AY268"/>
    <mergeCell ref="AZ268:BD268"/>
    <mergeCell ref="BE268:BI268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210:C210"/>
    <mergeCell ref="D210:P210"/>
    <mergeCell ref="Q210:U210"/>
    <mergeCell ref="V210:AE210"/>
    <mergeCell ref="AF210:AJ210"/>
    <mergeCell ref="AK210:AO210"/>
    <mergeCell ref="A209:C209"/>
    <mergeCell ref="D209:P209"/>
    <mergeCell ref="Q209:U209"/>
    <mergeCell ref="V209:AE209"/>
    <mergeCell ref="AF209:AJ209"/>
    <mergeCell ref="AK209:AO209"/>
    <mergeCell ref="BT201:BX201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D132:BH132"/>
    <mergeCell ref="BD131:BH131"/>
    <mergeCell ref="A132:C132"/>
    <mergeCell ref="D132:T132"/>
    <mergeCell ref="U132:Y132"/>
    <mergeCell ref="Z132:AD132"/>
    <mergeCell ref="AE132:AI132"/>
    <mergeCell ref="AJ132:AN132"/>
    <mergeCell ref="AO132:AS132"/>
    <mergeCell ref="AT132:AX132"/>
    <mergeCell ref="AY132:BC132"/>
    <mergeCell ref="BD130:BH130"/>
    <mergeCell ref="A131:C131"/>
    <mergeCell ref="D131:T131"/>
    <mergeCell ref="U131:Y131"/>
    <mergeCell ref="Z131:AD131"/>
    <mergeCell ref="AE131:AI131"/>
    <mergeCell ref="AJ131:AN131"/>
    <mergeCell ref="AO131:AS131"/>
    <mergeCell ref="AT131:AX131"/>
    <mergeCell ref="AY131:BC131"/>
    <mergeCell ref="BD129:BH129"/>
    <mergeCell ref="A130:C130"/>
    <mergeCell ref="D130:T130"/>
    <mergeCell ref="U130:Y130"/>
    <mergeCell ref="Z130:AD130"/>
    <mergeCell ref="AE130:AI130"/>
    <mergeCell ref="AJ130:AN130"/>
    <mergeCell ref="AO130:AS130"/>
    <mergeCell ref="AT130:AX130"/>
    <mergeCell ref="AY130:BC130"/>
    <mergeCell ref="BD128:BH128"/>
    <mergeCell ref="A129:C129"/>
    <mergeCell ref="D129:T129"/>
    <mergeCell ref="U129:Y129"/>
    <mergeCell ref="Z129:AD129"/>
    <mergeCell ref="AE129:AI129"/>
    <mergeCell ref="AJ129:AN129"/>
    <mergeCell ref="AO129:AS129"/>
    <mergeCell ref="AT129:AX129"/>
    <mergeCell ref="AY129:BC129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8:AX128"/>
    <mergeCell ref="AY128:BC128"/>
    <mergeCell ref="A127:C127"/>
    <mergeCell ref="D127:T127"/>
    <mergeCell ref="U127:Y127"/>
    <mergeCell ref="Z127:AD127"/>
    <mergeCell ref="AE127:AI127"/>
    <mergeCell ref="BU118:BY118"/>
    <mergeCell ref="AS118:AW118"/>
    <mergeCell ref="AX118:BA118"/>
    <mergeCell ref="BB118:BF118"/>
    <mergeCell ref="BG118:BK118"/>
    <mergeCell ref="BL118:BP118"/>
    <mergeCell ref="BQ118:BT118"/>
    <mergeCell ref="BL117:BP117"/>
    <mergeCell ref="BQ117:BT117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I117:AM117"/>
    <mergeCell ref="AN117:AR117"/>
    <mergeCell ref="AS117:AW117"/>
    <mergeCell ref="AX117:BA117"/>
    <mergeCell ref="BB117:BF117"/>
    <mergeCell ref="BG117:BK117"/>
    <mergeCell ref="BB116:BF116"/>
    <mergeCell ref="BG116:BK116"/>
    <mergeCell ref="BL116:BP116"/>
    <mergeCell ref="BQ116:BT116"/>
    <mergeCell ref="BU116:BY116"/>
    <mergeCell ref="A117:C117"/>
    <mergeCell ref="D117:T117"/>
    <mergeCell ref="U117:Y117"/>
    <mergeCell ref="Z117:AD117"/>
    <mergeCell ref="AE117:AH117"/>
    <mergeCell ref="BU115:BY115"/>
    <mergeCell ref="A116:C116"/>
    <mergeCell ref="D116:T116"/>
    <mergeCell ref="U116:Y116"/>
    <mergeCell ref="Z116:AD116"/>
    <mergeCell ref="AE116:AH116"/>
    <mergeCell ref="AI116:AM116"/>
    <mergeCell ref="AN116:AR116"/>
    <mergeCell ref="AS116:AW116"/>
    <mergeCell ref="AX116:BA116"/>
    <mergeCell ref="AS115:AW115"/>
    <mergeCell ref="AX115:BA115"/>
    <mergeCell ref="BB115:BF115"/>
    <mergeCell ref="BG115:BK115"/>
    <mergeCell ref="BL115:BP115"/>
    <mergeCell ref="BQ115:BT115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C85:AG85"/>
    <mergeCell ref="AH85:AL85"/>
    <mergeCell ref="AM85:AQ85"/>
    <mergeCell ref="AR85:AV85"/>
    <mergeCell ref="AW85:BA85"/>
    <mergeCell ref="BB85:BF85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B67:BF67"/>
    <mergeCell ref="BG67:BK67"/>
    <mergeCell ref="BL67:BP67"/>
    <mergeCell ref="BQ67:BT67"/>
    <mergeCell ref="BU67:BY67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98:AA398"/>
    <mergeCell ref="AH398:AP398"/>
    <mergeCell ref="AU398:BF398"/>
    <mergeCell ref="AH399:AP399"/>
    <mergeCell ref="AU399:BF399"/>
    <mergeCell ref="A31:D31"/>
    <mergeCell ref="E31:T31"/>
    <mergeCell ref="U31:Y31"/>
    <mergeCell ref="Z31:AD31"/>
    <mergeCell ref="AE31:AH31"/>
    <mergeCell ref="A391:BL391"/>
    <mergeCell ref="A395:AA395"/>
    <mergeCell ref="AH395:AP395"/>
    <mergeCell ref="AU395:BF395"/>
    <mergeCell ref="AH396:AP396"/>
    <mergeCell ref="AU396:BF396"/>
    <mergeCell ref="AW375:BD375"/>
    <mergeCell ref="BE375:BL375"/>
    <mergeCell ref="A385:BL385"/>
    <mergeCell ref="A386:BL386"/>
    <mergeCell ref="A389:BL389"/>
    <mergeCell ref="A390:BL390"/>
    <mergeCell ref="A376:F376"/>
    <mergeCell ref="G376:S376"/>
    <mergeCell ref="T376:Y376"/>
    <mergeCell ref="Z376:AD376"/>
    <mergeCell ref="AQ374:AV374"/>
    <mergeCell ref="AW374:BD374"/>
    <mergeCell ref="BE374:BL374"/>
    <mergeCell ref="A375:F375"/>
    <mergeCell ref="G375:S375"/>
    <mergeCell ref="T375:Y375"/>
    <mergeCell ref="Z375:AD375"/>
    <mergeCell ref="AE375:AJ375"/>
    <mergeCell ref="AK375:AP375"/>
    <mergeCell ref="AQ375:AV375"/>
    <mergeCell ref="A374:F374"/>
    <mergeCell ref="G374:S374"/>
    <mergeCell ref="T374:Y374"/>
    <mergeCell ref="Z374:AD374"/>
    <mergeCell ref="AE374:AJ374"/>
    <mergeCell ref="AK374:AP374"/>
    <mergeCell ref="BE371:BL372"/>
    <mergeCell ref="A373:F373"/>
    <mergeCell ref="G373:S373"/>
    <mergeCell ref="T373:Y373"/>
    <mergeCell ref="Z373:AD373"/>
    <mergeCell ref="AE373:AJ373"/>
    <mergeCell ref="AK373:AP373"/>
    <mergeCell ref="AQ373:AV373"/>
    <mergeCell ref="AW373:BD373"/>
    <mergeCell ref="BE373:BL373"/>
    <mergeCell ref="A369:BL369"/>
    <mergeCell ref="A370:BL370"/>
    <mergeCell ref="A371:F372"/>
    <mergeCell ref="G371:S372"/>
    <mergeCell ref="T371:Y372"/>
    <mergeCell ref="Z371:AD372"/>
    <mergeCell ref="AE371:AJ372"/>
    <mergeCell ref="AK371:AP372"/>
    <mergeCell ref="AQ371:AV372"/>
    <mergeCell ref="AW371:BD372"/>
    <mergeCell ref="AJ358:AN358"/>
    <mergeCell ref="AO358:AS358"/>
    <mergeCell ref="AT358:AW358"/>
    <mergeCell ref="AX358:BB358"/>
    <mergeCell ref="BC358:BG358"/>
    <mergeCell ref="BH358:BL358"/>
    <mergeCell ref="A358:F358"/>
    <mergeCell ref="G358:P358"/>
    <mergeCell ref="Q358:U358"/>
    <mergeCell ref="V358:Y358"/>
    <mergeCell ref="Z358:AD358"/>
    <mergeCell ref="AE358:AI358"/>
    <mergeCell ref="AJ357:AN357"/>
    <mergeCell ref="AO357:AS357"/>
    <mergeCell ref="AT357:AW357"/>
    <mergeCell ref="AX357:BB357"/>
    <mergeCell ref="BC357:BG357"/>
    <mergeCell ref="BH357:BL357"/>
    <mergeCell ref="A357:F357"/>
    <mergeCell ref="G357:P357"/>
    <mergeCell ref="Q357:U357"/>
    <mergeCell ref="V357:Y357"/>
    <mergeCell ref="Z357:AD357"/>
    <mergeCell ref="AE357:AI357"/>
    <mergeCell ref="AJ356:AN356"/>
    <mergeCell ref="AO356:AS356"/>
    <mergeCell ref="AT356:AW356"/>
    <mergeCell ref="AX356:BB356"/>
    <mergeCell ref="BC356:BG356"/>
    <mergeCell ref="BH356:BL356"/>
    <mergeCell ref="A356:F356"/>
    <mergeCell ref="G356:P356"/>
    <mergeCell ref="Q356:U356"/>
    <mergeCell ref="V356:Y356"/>
    <mergeCell ref="Z356:AD356"/>
    <mergeCell ref="AE356:AI356"/>
    <mergeCell ref="AT354:AW355"/>
    <mergeCell ref="AX354:BG354"/>
    <mergeCell ref="BH354:BL355"/>
    <mergeCell ref="Z355:AD355"/>
    <mergeCell ref="AE355:AI355"/>
    <mergeCell ref="AX355:BB355"/>
    <mergeCell ref="BC355:BG355"/>
    <mergeCell ref="A352:BL352"/>
    <mergeCell ref="A353:F355"/>
    <mergeCell ref="G353:P355"/>
    <mergeCell ref="Q353:AN353"/>
    <mergeCell ref="AO353:BL353"/>
    <mergeCell ref="Q354:U355"/>
    <mergeCell ref="V354:Y355"/>
    <mergeCell ref="Z354:AI354"/>
    <mergeCell ref="AJ354:AN355"/>
    <mergeCell ref="AO354:AS355"/>
    <mergeCell ref="AK341:AP341"/>
    <mergeCell ref="AQ341:AV341"/>
    <mergeCell ref="AW341:BA341"/>
    <mergeCell ref="BB341:BF341"/>
    <mergeCell ref="BG341:BL341"/>
    <mergeCell ref="A351:BL351"/>
    <mergeCell ref="AQ342:AV342"/>
    <mergeCell ref="AW342:BA342"/>
    <mergeCell ref="BB342:BF342"/>
    <mergeCell ref="BG342:BL342"/>
    <mergeCell ref="AK340:AP340"/>
    <mergeCell ref="AQ340:AV340"/>
    <mergeCell ref="AW340:BA340"/>
    <mergeCell ref="BB340:BF340"/>
    <mergeCell ref="BG340:BL340"/>
    <mergeCell ref="A341:F341"/>
    <mergeCell ref="G341:S341"/>
    <mergeCell ref="T341:Y341"/>
    <mergeCell ref="Z341:AD341"/>
    <mergeCell ref="AE341:AJ341"/>
    <mergeCell ref="AK339:AP339"/>
    <mergeCell ref="AQ339:AV339"/>
    <mergeCell ref="AW339:BA339"/>
    <mergeCell ref="BB339:BF339"/>
    <mergeCell ref="BG339:BL339"/>
    <mergeCell ref="A340:F340"/>
    <mergeCell ref="G340:S340"/>
    <mergeCell ref="T340:Y340"/>
    <mergeCell ref="Z340:AD340"/>
    <mergeCell ref="AE340:AJ340"/>
    <mergeCell ref="AQ337:AV338"/>
    <mergeCell ref="AW337:BF337"/>
    <mergeCell ref="BG337:BL338"/>
    <mergeCell ref="AW338:BA338"/>
    <mergeCell ref="BB338:BF338"/>
    <mergeCell ref="A339:F339"/>
    <mergeCell ref="G339:S339"/>
    <mergeCell ref="T339:Y339"/>
    <mergeCell ref="Z339:AD339"/>
    <mergeCell ref="AE339:AJ339"/>
    <mergeCell ref="A337:F338"/>
    <mergeCell ref="G337:S338"/>
    <mergeCell ref="T337:Y338"/>
    <mergeCell ref="Z337:AD338"/>
    <mergeCell ref="AE337:AJ338"/>
    <mergeCell ref="AK337:AP338"/>
    <mergeCell ref="BP326:BS326"/>
    <mergeCell ref="A330:BL330"/>
    <mergeCell ref="A331:BL331"/>
    <mergeCell ref="A334:BL334"/>
    <mergeCell ref="A335:BL335"/>
    <mergeCell ref="A336:BL336"/>
    <mergeCell ref="AX327:BA327"/>
    <mergeCell ref="BB327:BF327"/>
    <mergeCell ref="BG327:BJ327"/>
    <mergeCell ref="BK327:BO327"/>
    <mergeCell ref="AO326:AR326"/>
    <mergeCell ref="AS326:AW326"/>
    <mergeCell ref="AX326:BA326"/>
    <mergeCell ref="BB326:BF326"/>
    <mergeCell ref="BG326:BJ326"/>
    <mergeCell ref="BK326:BO326"/>
    <mergeCell ref="BB325:BF325"/>
    <mergeCell ref="BG325:BJ325"/>
    <mergeCell ref="BK325:BO325"/>
    <mergeCell ref="BP325:BS325"/>
    <mergeCell ref="A326:M326"/>
    <mergeCell ref="N326:U326"/>
    <mergeCell ref="V326:Z326"/>
    <mergeCell ref="AA326:AE326"/>
    <mergeCell ref="AF326:AI326"/>
    <mergeCell ref="AJ326:AN326"/>
    <mergeCell ref="BP324:BS324"/>
    <mergeCell ref="A325:M325"/>
    <mergeCell ref="N325:U325"/>
    <mergeCell ref="V325:Z325"/>
    <mergeCell ref="AA325:AE325"/>
    <mergeCell ref="AF325:AI325"/>
    <mergeCell ref="AJ325:AN325"/>
    <mergeCell ref="AO325:AR325"/>
    <mergeCell ref="AS325:AW325"/>
    <mergeCell ref="AX325:BA325"/>
    <mergeCell ref="AO324:AR324"/>
    <mergeCell ref="AS324:AW324"/>
    <mergeCell ref="AX324:BA324"/>
    <mergeCell ref="BB324:BF324"/>
    <mergeCell ref="BG324:BJ324"/>
    <mergeCell ref="BK324:BO324"/>
    <mergeCell ref="BB323:BF323"/>
    <mergeCell ref="BG323:BJ323"/>
    <mergeCell ref="BK323:BO323"/>
    <mergeCell ref="BP323:BS323"/>
    <mergeCell ref="A324:M324"/>
    <mergeCell ref="N324:U324"/>
    <mergeCell ref="V324:Z324"/>
    <mergeCell ref="AA324:AE324"/>
    <mergeCell ref="AF324:AI324"/>
    <mergeCell ref="AJ324:AN324"/>
    <mergeCell ref="AA323:AE323"/>
    <mergeCell ref="AF323:AI323"/>
    <mergeCell ref="AJ323:AN323"/>
    <mergeCell ref="AO323:AR323"/>
    <mergeCell ref="AS323:AW323"/>
    <mergeCell ref="AX323:BA323"/>
    <mergeCell ref="A320:BL320"/>
    <mergeCell ref="A321:BM321"/>
    <mergeCell ref="A322:M323"/>
    <mergeCell ref="N322:U323"/>
    <mergeCell ref="V322:Z323"/>
    <mergeCell ref="AA322:AI322"/>
    <mergeCell ref="AJ322:AR322"/>
    <mergeCell ref="AS322:BA322"/>
    <mergeCell ref="BB322:BJ322"/>
    <mergeCell ref="BK322:BS322"/>
    <mergeCell ref="AZ316:BD316"/>
    <mergeCell ref="A317:F317"/>
    <mergeCell ref="G317:S317"/>
    <mergeCell ref="T317:Z317"/>
    <mergeCell ref="AA317:AE317"/>
    <mergeCell ref="AF317:AJ317"/>
    <mergeCell ref="AK317:AO317"/>
    <mergeCell ref="AP317:AT317"/>
    <mergeCell ref="AU317:AY317"/>
    <mergeCell ref="AZ317:BD317"/>
    <mergeCell ref="AU315:AY315"/>
    <mergeCell ref="AZ315:BD315"/>
    <mergeCell ref="A316:F316"/>
    <mergeCell ref="G316:S316"/>
    <mergeCell ref="T316:Z316"/>
    <mergeCell ref="AA316:AE316"/>
    <mergeCell ref="AF316:AJ316"/>
    <mergeCell ref="AK316:AO316"/>
    <mergeCell ref="AP316:AT316"/>
    <mergeCell ref="AU316:AY316"/>
    <mergeCell ref="AP314:AT314"/>
    <mergeCell ref="AU314:AY314"/>
    <mergeCell ref="AZ314:BD314"/>
    <mergeCell ref="A315:F315"/>
    <mergeCell ref="G315:S315"/>
    <mergeCell ref="T315:Z315"/>
    <mergeCell ref="AA315:AE315"/>
    <mergeCell ref="AF315:AJ315"/>
    <mergeCell ref="AK315:AO315"/>
    <mergeCell ref="AP315:AT315"/>
    <mergeCell ref="A311:BL311"/>
    <mergeCell ref="A312:BD312"/>
    <mergeCell ref="A313:F314"/>
    <mergeCell ref="G313:S314"/>
    <mergeCell ref="T313:Z314"/>
    <mergeCell ref="AA313:AO313"/>
    <mergeCell ref="AP313:BD313"/>
    <mergeCell ref="AA314:AE314"/>
    <mergeCell ref="AF314:AJ314"/>
    <mergeCell ref="AK314:AO314"/>
    <mergeCell ref="AP309:AT309"/>
    <mergeCell ref="AU309:AY309"/>
    <mergeCell ref="AZ309:BD309"/>
    <mergeCell ref="BE309:BI309"/>
    <mergeCell ref="BJ309:BN309"/>
    <mergeCell ref="BO309:BS309"/>
    <mergeCell ref="A309:F309"/>
    <mergeCell ref="G309:S309"/>
    <mergeCell ref="T309:Z309"/>
    <mergeCell ref="AA309:AE309"/>
    <mergeCell ref="AF309:AJ309"/>
    <mergeCell ref="AK309:AO309"/>
    <mergeCell ref="AP308:AT308"/>
    <mergeCell ref="AU308:AY308"/>
    <mergeCell ref="AZ308:BD308"/>
    <mergeCell ref="BE308:BI308"/>
    <mergeCell ref="BJ308:BN308"/>
    <mergeCell ref="BO308:BS308"/>
    <mergeCell ref="A308:F308"/>
    <mergeCell ref="G308:S308"/>
    <mergeCell ref="T308:Z308"/>
    <mergeCell ref="AA308:AE308"/>
    <mergeCell ref="AF308:AJ308"/>
    <mergeCell ref="AK308:AO308"/>
    <mergeCell ref="AP307:AT307"/>
    <mergeCell ref="AU307:AY307"/>
    <mergeCell ref="AZ307:BD307"/>
    <mergeCell ref="BE307:BI307"/>
    <mergeCell ref="BJ307:BN307"/>
    <mergeCell ref="BO307:BS307"/>
    <mergeCell ref="A307:F307"/>
    <mergeCell ref="G307:S307"/>
    <mergeCell ref="T307:Z307"/>
    <mergeCell ref="AA307:AE307"/>
    <mergeCell ref="AF307:AJ307"/>
    <mergeCell ref="AK307:AO307"/>
    <mergeCell ref="AP306:AT306"/>
    <mergeCell ref="AU306:AY306"/>
    <mergeCell ref="AZ306:BD306"/>
    <mergeCell ref="BE306:BI306"/>
    <mergeCell ref="BJ306:BN306"/>
    <mergeCell ref="BO306:BS306"/>
    <mergeCell ref="A304:BS304"/>
    <mergeCell ref="A305:F306"/>
    <mergeCell ref="G305:S306"/>
    <mergeCell ref="T305:Z306"/>
    <mergeCell ref="AA305:AO305"/>
    <mergeCell ref="AP305:BD305"/>
    <mergeCell ref="BE305:BS305"/>
    <mergeCell ref="AA306:AE306"/>
    <mergeCell ref="AF306:AJ306"/>
    <mergeCell ref="AK306:AO306"/>
    <mergeCell ref="BA295:BC295"/>
    <mergeCell ref="BD295:BF295"/>
    <mergeCell ref="BG295:BI295"/>
    <mergeCell ref="BJ295:BL295"/>
    <mergeCell ref="A302:BL302"/>
    <mergeCell ref="A303:BS303"/>
    <mergeCell ref="AF296:AH296"/>
    <mergeCell ref="AI296:AK296"/>
    <mergeCell ref="AL296:AN296"/>
    <mergeCell ref="AO296:AQ296"/>
    <mergeCell ref="AI295:AK295"/>
    <mergeCell ref="AL295:AN295"/>
    <mergeCell ref="AO295:AQ295"/>
    <mergeCell ref="AR295:AT295"/>
    <mergeCell ref="AU295:AW295"/>
    <mergeCell ref="AX295:AZ295"/>
    <mergeCell ref="BA294:BC294"/>
    <mergeCell ref="BD294:BF294"/>
    <mergeCell ref="BG294:BI294"/>
    <mergeCell ref="BJ294:BL294"/>
    <mergeCell ref="A295:C295"/>
    <mergeCell ref="D295:V295"/>
    <mergeCell ref="W295:Y295"/>
    <mergeCell ref="Z295:AB295"/>
    <mergeCell ref="AC295:AE295"/>
    <mergeCell ref="AF295:AH295"/>
    <mergeCell ref="AI294:AK294"/>
    <mergeCell ref="AL294:AN294"/>
    <mergeCell ref="AO294:AQ294"/>
    <mergeCell ref="AR294:AT294"/>
    <mergeCell ref="AU294:AW294"/>
    <mergeCell ref="AX294:AZ294"/>
    <mergeCell ref="BA293:BC293"/>
    <mergeCell ref="BD293:BF293"/>
    <mergeCell ref="BG293:BI293"/>
    <mergeCell ref="BJ293:BL293"/>
    <mergeCell ref="A294:C294"/>
    <mergeCell ref="D294:V294"/>
    <mergeCell ref="W294:Y294"/>
    <mergeCell ref="Z294:AB294"/>
    <mergeCell ref="AC294:AE294"/>
    <mergeCell ref="AF294:AH294"/>
    <mergeCell ref="AI293:AK293"/>
    <mergeCell ref="AL293:AN293"/>
    <mergeCell ref="AO293:AQ293"/>
    <mergeCell ref="AR293:AT293"/>
    <mergeCell ref="AU293:AW293"/>
    <mergeCell ref="AX293:AZ293"/>
    <mergeCell ref="A293:C293"/>
    <mergeCell ref="D293:V293"/>
    <mergeCell ref="W293:Y293"/>
    <mergeCell ref="Z293:AB293"/>
    <mergeCell ref="AC293:AE293"/>
    <mergeCell ref="AF293:AH293"/>
    <mergeCell ref="BJ291:BL292"/>
    <mergeCell ref="W292:Y292"/>
    <mergeCell ref="Z292:AB292"/>
    <mergeCell ref="AC292:AE292"/>
    <mergeCell ref="AF292:AH292"/>
    <mergeCell ref="AI292:AK292"/>
    <mergeCell ref="AL292:AN292"/>
    <mergeCell ref="AO292:AQ292"/>
    <mergeCell ref="AR292:AT292"/>
    <mergeCell ref="BG290:BL290"/>
    <mergeCell ref="W291:AB291"/>
    <mergeCell ref="AC291:AH291"/>
    <mergeCell ref="AI291:AN291"/>
    <mergeCell ref="AO291:AT291"/>
    <mergeCell ref="AU291:AW292"/>
    <mergeCell ref="AX291:AZ292"/>
    <mergeCell ref="BA291:BC292"/>
    <mergeCell ref="BD291:BF292"/>
    <mergeCell ref="BG291:BI292"/>
    <mergeCell ref="A290:C292"/>
    <mergeCell ref="D290:V292"/>
    <mergeCell ref="W290:AH290"/>
    <mergeCell ref="AI290:AT290"/>
    <mergeCell ref="AU290:AZ290"/>
    <mergeCell ref="BA290:BF290"/>
    <mergeCell ref="AT276:AX276"/>
    <mergeCell ref="AY276:BC276"/>
    <mergeCell ref="BD276:BH276"/>
    <mergeCell ref="BI276:BM276"/>
    <mergeCell ref="BN276:BR276"/>
    <mergeCell ref="A289:BL289"/>
    <mergeCell ref="AT277:AX277"/>
    <mergeCell ref="AY277:BC277"/>
    <mergeCell ref="BD277:BH277"/>
    <mergeCell ref="BI277:BM277"/>
    <mergeCell ref="A276:T276"/>
    <mergeCell ref="U276:Y276"/>
    <mergeCell ref="Z276:AD276"/>
    <mergeCell ref="AE276:AI276"/>
    <mergeCell ref="AJ276:AN276"/>
    <mergeCell ref="AO276:AS276"/>
    <mergeCell ref="AO275:AS275"/>
    <mergeCell ref="AT275:AX275"/>
    <mergeCell ref="AY275:BC275"/>
    <mergeCell ref="BD275:BH275"/>
    <mergeCell ref="BI275:BM275"/>
    <mergeCell ref="BN275:BR275"/>
    <mergeCell ref="AT274:AX274"/>
    <mergeCell ref="AY274:BC274"/>
    <mergeCell ref="BD274:BH274"/>
    <mergeCell ref="BI274:BM274"/>
    <mergeCell ref="BN274:BR274"/>
    <mergeCell ref="A275:T275"/>
    <mergeCell ref="U275:Y275"/>
    <mergeCell ref="Z275:AD275"/>
    <mergeCell ref="AE275:AI275"/>
    <mergeCell ref="AJ275:AN275"/>
    <mergeCell ref="A274:T274"/>
    <mergeCell ref="U274:Y274"/>
    <mergeCell ref="Z274:AD274"/>
    <mergeCell ref="AE274:AI274"/>
    <mergeCell ref="AJ274:AN274"/>
    <mergeCell ref="AO274:AS274"/>
    <mergeCell ref="AO273:AS273"/>
    <mergeCell ref="AT273:AX273"/>
    <mergeCell ref="AY273:BC273"/>
    <mergeCell ref="BD273:BH273"/>
    <mergeCell ref="BI273:BM273"/>
    <mergeCell ref="BN273:BR273"/>
    <mergeCell ref="A272:T273"/>
    <mergeCell ref="U272:AD272"/>
    <mergeCell ref="AE272:AN272"/>
    <mergeCell ref="AO272:AX272"/>
    <mergeCell ref="AY272:BH272"/>
    <mergeCell ref="BI272:BR272"/>
    <mergeCell ref="U273:Y273"/>
    <mergeCell ref="Z273:AD273"/>
    <mergeCell ref="AE273:AI273"/>
    <mergeCell ref="AJ273:AN273"/>
    <mergeCell ref="AP208:AT208"/>
    <mergeCell ref="AU208:AY208"/>
    <mergeCell ref="AZ208:BD208"/>
    <mergeCell ref="BE208:BI208"/>
    <mergeCell ref="A270:BL270"/>
    <mergeCell ref="A271:BR271"/>
    <mergeCell ref="AP209:AT209"/>
    <mergeCell ref="AU209:AY209"/>
    <mergeCell ref="AZ209:BD209"/>
    <mergeCell ref="BE209:BI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BT141:BX141"/>
    <mergeCell ref="A203:BL203"/>
    <mergeCell ref="A204:C205"/>
    <mergeCell ref="D204:P205"/>
    <mergeCell ref="Q204:U205"/>
    <mergeCell ref="V204:AE205"/>
    <mergeCell ref="AF204:AT204"/>
    <mergeCell ref="AU204:BI204"/>
    <mergeCell ref="AF205:AJ205"/>
    <mergeCell ref="AK205:AO205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J137:BX137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7:C138"/>
    <mergeCell ref="D137:P138"/>
    <mergeCell ref="Q137:U138"/>
    <mergeCell ref="V137:AE138"/>
    <mergeCell ref="AF137:AT137"/>
    <mergeCell ref="AU137:BI137"/>
    <mergeCell ref="AO126:AS126"/>
    <mergeCell ref="AT126:AX126"/>
    <mergeCell ref="AY126:BC126"/>
    <mergeCell ref="BD126:BH126"/>
    <mergeCell ref="A135:BL135"/>
    <mergeCell ref="A136:BL136"/>
    <mergeCell ref="AJ127:AN127"/>
    <mergeCell ref="AO127:AS127"/>
    <mergeCell ref="AT127:AX127"/>
    <mergeCell ref="AY127:BC127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124:C124"/>
    <mergeCell ref="D124:T124"/>
    <mergeCell ref="U124:Y124"/>
    <mergeCell ref="Z124:AD124"/>
    <mergeCell ref="AE124:AI124"/>
    <mergeCell ref="AJ124:AN124"/>
    <mergeCell ref="AE123:AI123"/>
    <mergeCell ref="AJ123:AN123"/>
    <mergeCell ref="AO123:AS123"/>
    <mergeCell ref="AT123:AX123"/>
    <mergeCell ref="AY123:BC123"/>
    <mergeCell ref="BD123:BH123"/>
    <mergeCell ref="BQ112:BT112"/>
    <mergeCell ref="BU112:BY112"/>
    <mergeCell ref="A120:BL120"/>
    <mergeCell ref="A121:BH121"/>
    <mergeCell ref="A122:C123"/>
    <mergeCell ref="D122:T123"/>
    <mergeCell ref="U122:AN122"/>
    <mergeCell ref="AO122:BH122"/>
    <mergeCell ref="U123:Y123"/>
    <mergeCell ref="Z123:AD12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3:AV83"/>
    <mergeCell ref="AW83:BA83"/>
    <mergeCell ref="BB83:BF83"/>
    <mergeCell ref="BG83:BK83"/>
    <mergeCell ref="A96:BL96"/>
    <mergeCell ref="A97:BK97"/>
    <mergeCell ref="BG84:BK84"/>
    <mergeCell ref="A85:D85"/>
    <mergeCell ref="E85:W85"/>
    <mergeCell ref="X85:AB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6:BY56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:A118 A126:A132 A295:A299">
    <cfRule type="cellIs" dxfId="3" priority="3" stopIfTrue="1" operator="equal">
      <formula>A111</formula>
    </cfRule>
  </conditionalFormatting>
  <conditionalFormatting sqref="A141:C201 A208:C268">
    <cfRule type="cellIs" dxfId="2" priority="1" stopIfTrue="1" operator="equal">
      <formula>A140</formula>
    </cfRule>
    <cfRule type="cellIs" dxfId="1" priority="2" stopIfTrue="1" operator="equal">
      <formula>0</formula>
    </cfRule>
  </conditionalFormatting>
  <conditionalFormatting sqref="A133">
    <cfRule type="cellIs" dxfId="0" priority="5" stopIfTrue="1" operator="equal">
      <formula>A126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КПК1014040</vt:lpstr>
      <vt:lpstr>'Додаток2 КПК1014040'!Область_печати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2024-12-05T07:05:37Z</cp:lastPrinted>
  <dcterms:created xsi:type="dcterms:W3CDTF">2016-07-02T12:27:50Z</dcterms:created>
  <dcterms:modified xsi:type="dcterms:W3CDTF">2024-12-05T07:06:09Z</dcterms:modified>
</cp:coreProperties>
</file>