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7795" windowHeight="14385" tabRatio="522"/>
  </bookViews>
  <sheets>
    <sheet name="Додаток2 КПК1010160" sheetId="6" r:id="rId1"/>
  </sheets>
  <definedNames>
    <definedName name="_xlnm.Print_Area" localSheetId="0">'Додаток2 КПК1010160'!$A$1:$BY$270</definedName>
  </definedNames>
  <calcPr calcId="125725"/>
</workbook>
</file>

<file path=xl/calcChain.xml><?xml version="1.0" encoding="utf-8"?>
<calcChain xmlns="http://schemas.openxmlformats.org/spreadsheetml/2006/main">
  <c r="BH242" i="6"/>
  <c r="AT242"/>
  <c r="AJ242"/>
  <c r="BH241"/>
  <c r="AT241"/>
  <c r="AJ241"/>
  <c r="BH240"/>
  <c r="AT240"/>
  <c r="AJ240"/>
  <c r="BH239"/>
  <c r="AT239"/>
  <c r="AJ239"/>
  <c r="BH238"/>
  <c r="AT238"/>
  <c r="AJ238"/>
  <c r="BH237"/>
  <c r="AT237"/>
  <c r="AJ237"/>
  <c r="BG228"/>
  <c r="AQ228"/>
  <c r="BG227"/>
  <c r="AQ227"/>
  <c r="BG226"/>
  <c r="AQ226"/>
  <c r="BG225"/>
  <c r="AQ225"/>
  <c r="BG224"/>
  <c r="AQ224"/>
  <c r="BG223"/>
  <c r="AQ223"/>
  <c r="AZ200"/>
  <c r="AK200"/>
  <c r="BO192"/>
  <c r="AZ192"/>
  <c r="AK192"/>
  <c r="BD106"/>
  <c r="AJ106"/>
  <c r="BD105"/>
  <c r="AJ105"/>
  <c r="BU97"/>
  <c r="BB97"/>
  <c r="AI97"/>
  <c r="BU96"/>
  <c r="BB96"/>
  <c r="AI96"/>
  <c r="BG86"/>
  <c r="AM86"/>
  <c r="BG78"/>
  <c r="AM78"/>
  <c r="BG77"/>
  <c r="AM77"/>
  <c r="BG76"/>
  <c r="AM76"/>
  <c r="BG75"/>
  <c r="AM75"/>
  <c r="BG74"/>
  <c r="AM74"/>
  <c r="BG73"/>
  <c r="AM73"/>
  <c r="BG72"/>
  <c r="AM72"/>
  <c r="BU64"/>
  <c r="BB64"/>
  <c r="AI64"/>
  <c r="BU56"/>
  <c r="BB56"/>
  <c r="AI56"/>
  <c r="BU55"/>
  <c r="BB55"/>
  <c r="AI55"/>
  <c r="BU54"/>
  <c r="BB54"/>
  <c r="AI54"/>
  <c r="BU53"/>
  <c r="BB53"/>
  <c r="AI53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<sst xmlns="http://schemas.openxmlformats.org/spreadsheetml/2006/main" count="767" uniqueCount="277">
  <si>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</si>
  <si>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</si>
  <si>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</si>
  <si>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</si>
  <si>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</si>
  <si>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</si>
  <si>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</si>
  <si>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</si>
  <si>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</si>
  <si>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</si>
  <si>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</si>
  <si>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</si>
  <si>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</si>
  <si>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</si>
  <si>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</si>
  <si>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</si>
  <si>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</si>
  <si>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</si>
  <si>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</si>
  <si>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</si>
  <si>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</si>
  <si>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</si>
  <si>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</si>
  <si>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</si>
  <si>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</si>
  <si>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</si>
  <si>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</si>
  <si>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</si>
  <si>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</si>
  <si>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</si>
  <si>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</si>
  <si>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</si>
  <si>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</si>
  <si>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</si>
  <si>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</si>
  <si>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</si>
  <si>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</si>
  <si>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</si>
  <si>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</si>
  <si>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</si>
  <si>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</si>
  <si>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</si>
  <si>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</si>
  <si>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</si>
  <si>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</si>
  <si>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</si>
  <si>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</si>
  <si>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</si>
  <si>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</si>
  <si>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</si>
  <si>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</si>
  <si>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</si>
  <si>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</si>
  <si>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</si>
  <si>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</si>
  <si>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</si>
  <si>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</si>
  <si>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</si>
  <si>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</si>
  <si>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</si>
  <si>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</si>
  <si>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</si>
  <si>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</si>
  <si>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</si>
  <si>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</si>
  <si>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</si>
  <si>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</si>
  <si>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</si>
  <si>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</si>
  <si>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</si>
  <si>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</si>
  <si>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</si>
  <si>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</si>
  <si>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</si>
  <si>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</si>
  <si>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</si>
  <si>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</si>
  <si>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</si>
  <si>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</si>
  <si>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</si>
  <si>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</si>
  <si>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</si>
  <si>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</si>
  <si>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</si>
  <si>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</si>
  <si>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</si>
  <si>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</si>
  <si>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</si>
  <si>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</si>
  <si>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</si>
  <si>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</si>
  <si>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</si>
  <si>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</si>
  <si>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</si>
  <si>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</si>
  <si>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</si>
  <si>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</si>
  <si>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</si>
  <si>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</si>
  <si>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</si>
  <si>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</si>
  <si>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</si>
  <si>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</si>
  <si>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</si>
  <si>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</si>
  <si>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</si>
  <si>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</si>
  <si>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</si>
  <si>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</si>
  <si>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</si>
  <si>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</si>
  <si>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</si>
  <si>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</si>
  <si>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</si>
  <si>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</si>
  <si>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</si>
  <si>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</si>
  <si>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</si>
  <si>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</si>
  <si>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</si>
  <si>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</si>
  <si>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</si>
  <si>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</si>
  <si>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</si>
  <si>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</si>
  <si>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</si>
  <si>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</si>
  <si>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</si>
  <si>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</si>
  <si>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</si>
  <si>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</si>
  <si>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</si>
  <si>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</si>
  <si>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</si>
  <si>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</si>
  <si>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</si>
  <si>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</si>
  <si>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</si>
  <si>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</si>
  <si>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</si>
  <si>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</si>
  <si>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</si>
  <si>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</si>
  <si>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</si>
  <si>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</si>
  <si>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</si>
  <si>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</si>
  <si>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</si>
  <si>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</si>
  <si>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</si>
  <si>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</si>
  <si>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</si>
  <si>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</si>
  <si>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</si>
  <si>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</si>
  <si>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</si>
  <si>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</si>
  <si>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</si>
  <si>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</si>
  <si>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</si>
  <si>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</si>
  <si>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</si>
  <si>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</si>
  <si>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</si>
  <si>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</si>
  <si>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</si>
  <si>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</si>
  <si>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</si>
  <si>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</si>
  <si>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</si>
  <si>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</si>
  <si>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</si>
  <si>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</si>
  <si>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</si>
  <si>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</si>
  <si>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</si>
  <si>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</si>
  <si>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</si>
  <si>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</si>
  <si>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Придбання обладнання і предметів довгострокового користування</t>
  </si>
  <si>
    <t>Забезпечення виконання наданих законодавством повноважень у сфері культури</t>
  </si>
  <si>
    <t>затрат</t>
  </si>
  <si>
    <t xml:space="preserve">formula=RC[-16]+RC[-8]                          </t>
  </si>
  <si>
    <t>Кількість штатних одиниць-всього</t>
  </si>
  <si>
    <t>од.</t>
  </si>
  <si>
    <t>Штатний розпис на 2024 рік</t>
  </si>
  <si>
    <t>в т.ч. посадові особи</t>
  </si>
  <si>
    <t>Штатний розпис</t>
  </si>
  <si>
    <t>в т.ч. інші посади</t>
  </si>
  <si>
    <t>Витрати на оплату праці і нарахування на заробітну плату</t>
  </si>
  <si>
    <t>грн.</t>
  </si>
  <si>
    <t>Кошторис</t>
  </si>
  <si>
    <t>Витрати на матеріально-технічне забезпечення (предмети, матеріали, обладнання та інвентар)</t>
  </si>
  <si>
    <t>продукту</t>
  </si>
  <si>
    <t>Кількість листів, звернень, заяв, запитів, скарг</t>
  </si>
  <si>
    <t>Журнал реєстрації вхідної кореспонденції, звіт роботи управління культури та туризму  Коломийської міської ради</t>
  </si>
  <si>
    <t>Кількість прийнятих нормативно-правових актів</t>
  </si>
  <si>
    <t>Журнал реєстрації прийнятих нормативно-правових актів</t>
  </si>
  <si>
    <t>Кількість проведених засідань, нарад, семінарів</t>
  </si>
  <si>
    <t>Протоколи щотижневих нарад, семінарів, засідань управління культури та туризму</t>
  </si>
  <si>
    <t>ефективності</t>
  </si>
  <si>
    <t>Кількість виконаних листів, звернень, заяв, запитів, скарг на одного працівника</t>
  </si>
  <si>
    <t>Розрахунок</t>
  </si>
  <si>
    <t>Кількість прийнятих нормативно-правових актів  на одного працівника</t>
  </si>
  <si>
    <t>Середні витрати на оплату праці і нарахування на заробітну плату однієї штатної одиниці</t>
  </si>
  <si>
    <t>Середні витрати на забезпечення  матеріально-технічними ресурсами однієї штатної одиниці</t>
  </si>
  <si>
    <t>якості</t>
  </si>
  <si>
    <t>Відсоток виконаних листів, звернень,заяв, запитів, скарг  у їхній загальній кількості</t>
  </si>
  <si>
    <t>відс.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</si>
  <si>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</si>
  <si>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</si>
  <si>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</si>
  <si>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</si>
  <si>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</si>
  <si>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</si>
  <si>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</si>
  <si>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</si>
  <si>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030 - Спеціалісти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</si>
  <si>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</si>
  <si>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</si>
  <si>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</si>
  <si>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Організаційне, інформаційно-аналітичне та матеріально-технічне забезпечення діяльності управління культури Коломийської міської ради</t>
  </si>
  <si>
    <t>- Конституція України;															_x000D_
- Бюджетний кодекс України;															_x000D_
- Положення про управління культури Коломийської міської ради;															_x000D_
- Типовий перелік бюджетних програм та результативних показників їх виконання для місцевих бюджетів;															_x000D_
- Наказ Міністерства фінансів України від 15.06.2013р. №322 "Про затвердження Типового переліку бюджетних програм та результативних показників їх виконання для місцевих бюджетів у галузі "Державне управління"															;_x000D_
- Наказ Міністерства фінансів №836 від 26 серпня 2014 "Про деякі питання запровадження програмно-цільового методу, складання і виконання місцевих бюджетів (зі змінами);_x000D_
- Наказ Міністерства фінансів України від 20.09.2017р. №793 "Про затвердження складових програмної класифікації видатків та кредитування місцевих бюджетів"_x000D_
-  Закон України від 01.12.2022р. №2807-IX "Про Національну програму інформатизації".</t>
  </si>
  <si>
    <t>В результаті використання коштів бюджету у 2023 році забезпечено виконання організаційного, інформаційно-аналітичного та матеріально-технічного забезпечення діяльності управління культури та туризму. В 2024 році буде забезпечено виконання наданих законодавством повноважень управління.  В розрахунках на 2025 рік заплановані показники приведені до необхідного рівня функціонування управління культури та туризму та здійснення поставлених перед управлінням завдань щодо організаційного, інформаційно-аналітичного та матеріально-технічного забезпечення діяльності. В апараті управління культури та туризму заробітна плата у 2025 році буде виплачуватись в межах кошторисних призначень, в тому числі премія начальнику управління культури та туризму - 30% до середньомісячної зарплати, заступнику начальника управління культури та туризму - 10%, іншим спеціалістам - 10%. Надбавка за високі досягнення у праці начальнику управління культури та туризму буде виплачуватись в розмірі 75%, а всім іншим спеціалістам 50%.</t>
  </si>
  <si>
    <t>Бюджетні зобов'язання прийняті з метою реалізації завдань та покладених на управління культури та туризму повноважень. Забезпечення виконання організаційного, інформаційно-аналітичного та матеріально-технічного забезпечення діяльності управління культури та туризму буде здійснюватись виключно в межах передбачених асигнувань.</t>
  </si>
  <si>
    <t>Власні надходження установ управління культури та туризму спрямовані виключно на оплату праці працівників, які знаходяться в штаті установ (керівники гуртків, вчителі шкіл естетичного виховання) та господарську діяльність.</t>
  </si>
  <si>
    <t>(1)(0)</t>
  </si>
  <si>
    <t>Управління культури та туризму Коломийської міської ради</t>
  </si>
  <si>
    <t>Керівник установи</t>
  </si>
  <si>
    <t>Керівник фінансової служби</t>
  </si>
  <si>
    <t>Кодіна М. І.</t>
  </si>
  <si>
    <t>Біла Н. Д.</t>
  </si>
  <si>
    <t>02006248</t>
  </si>
  <si>
    <t>0953000000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</si>
  <si>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</si>
  <si>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</si>
  <si>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</si>
  <si>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</si>
  <si>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</si>
  <si>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</si>
  <si>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</si>
  <si>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</si>
  <si>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</si>
  <si>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</si>
  <si>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</si>
  <si>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</si>
  <si>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</si>
  <si>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</si>
  <si>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</si>
  <si>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</si>
  <si>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</si>
  <si>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</si>
  <si>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</si>
  <si>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</si>
  <si>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</si>
  <si>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</si>
  <si>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</si>
  <si>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</si>
  <si>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</si>
  <si>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</si>
  <si>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</si>
  <si>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</si>
  <si>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</si>
  <si>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</si>
  <si>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</si>
  <si>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</si>
  <si>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</si>
  <si>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</si>
  <si>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</si>
  <si>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</si>
  <si>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</si>
  <si>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</si>
  <si>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</si>
  <si>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</si>
  <si>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</si>
  <si>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Управлiння культури та туризму Коломийської мiської ради</t>
  </si>
  <si>
    <t>(1)(0)(1)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</si>
</sst>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71"/>
  <sheetViews>
    <sheetView tabSelected="1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59" t="s">
        <v>115</v>
      </c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9" ht="14.25" customHeight="1">
      <c r="A2" s="41" t="s">
        <v>258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30" t="s">
        <v>227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8"/>
      <c r="AH4" s="28" t="s">
        <v>226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5" t="s">
        <v>232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0" t="s">
        <v>275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8"/>
      <c r="AH7" s="28" t="s">
        <v>276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5" t="s">
        <v>232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164</v>
      </c>
      <c r="B10" s="28" t="s">
        <v>271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272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273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6" t="s">
        <v>274</v>
      </c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20"/>
      <c r="BL10" s="135" t="s">
        <v>233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2" t="s">
        <v>168</v>
      </c>
      <c r="AB11" s="82"/>
      <c r="AC11" s="82"/>
      <c r="AD11" s="82"/>
      <c r="AE11" s="82"/>
      <c r="AF11" s="82"/>
      <c r="AG11" s="82"/>
      <c r="AH11" s="82"/>
      <c r="AI11" s="82"/>
      <c r="AJ11" s="13"/>
      <c r="AK11" s="83" t="s">
        <v>166</v>
      </c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259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28" t="s">
        <v>221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>
      <c r="A18" s="128" t="s">
        <v>180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120" customHeight="1">
      <c r="A21" s="128" t="s">
        <v>222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245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234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0" t="s">
        <v>2</v>
      </c>
      <c r="B26" s="61"/>
      <c r="C26" s="61"/>
      <c r="D26" s="62"/>
      <c r="E26" s="60" t="s">
        <v>19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36" t="s">
        <v>235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238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246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3"/>
      <c r="B27" s="64"/>
      <c r="C27" s="64"/>
      <c r="D27" s="65"/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8" customFormat="1" ht="12.75" customHeight="1">
      <c r="A30" s="88"/>
      <c r="B30" s="89"/>
      <c r="C30" s="89"/>
      <c r="D30" s="90"/>
      <c r="E30" s="91" t="s">
        <v>172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3"/>
      <c r="U30" s="94">
        <v>1952579</v>
      </c>
      <c r="V30" s="94"/>
      <c r="W30" s="94"/>
      <c r="X30" s="94"/>
      <c r="Y30" s="94"/>
      <c r="Z30" s="94" t="s">
        <v>173</v>
      </c>
      <c r="AA30" s="94"/>
      <c r="AB30" s="94"/>
      <c r="AC30" s="94"/>
      <c r="AD30" s="94"/>
      <c r="AE30" s="95" t="s">
        <v>173</v>
      </c>
      <c r="AF30" s="96"/>
      <c r="AG30" s="96"/>
      <c r="AH30" s="97"/>
      <c r="AI30" s="95">
        <f>IF(ISNUMBER(U30),U30,0)+IF(ISNUMBER(Z30),Z30,0)</f>
        <v>1952579</v>
      </c>
      <c r="AJ30" s="96"/>
      <c r="AK30" s="96"/>
      <c r="AL30" s="96"/>
      <c r="AM30" s="97"/>
      <c r="AN30" s="95">
        <v>1700000</v>
      </c>
      <c r="AO30" s="96"/>
      <c r="AP30" s="96"/>
      <c r="AQ30" s="96"/>
      <c r="AR30" s="97"/>
      <c r="AS30" s="95" t="s">
        <v>173</v>
      </c>
      <c r="AT30" s="96"/>
      <c r="AU30" s="96"/>
      <c r="AV30" s="96"/>
      <c r="AW30" s="97"/>
      <c r="AX30" s="95" t="s">
        <v>173</v>
      </c>
      <c r="AY30" s="96"/>
      <c r="AZ30" s="96"/>
      <c r="BA30" s="97"/>
      <c r="BB30" s="95">
        <f>IF(ISNUMBER(AN30),AN30,0)+IF(ISNUMBER(AS30),AS30,0)</f>
        <v>1700000</v>
      </c>
      <c r="BC30" s="96"/>
      <c r="BD30" s="96"/>
      <c r="BE30" s="96"/>
      <c r="BF30" s="97"/>
      <c r="BG30" s="95">
        <v>2298003</v>
      </c>
      <c r="BH30" s="96"/>
      <c r="BI30" s="96"/>
      <c r="BJ30" s="96"/>
      <c r="BK30" s="97"/>
      <c r="BL30" s="95" t="s">
        <v>173</v>
      </c>
      <c r="BM30" s="96"/>
      <c r="BN30" s="96"/>
      <c r="BO30" s="96"/>
      <c r="BP30" s="97"/>
      <c r="BQ30" s="95" t="s">
        <v>173</v>
      </c>
      <c r="BR30" s="96"/>
      <c r="BS30" s="96"/>
      <c r="BT30" s="97"/>
      <c r="BU30" s="95">
        <f>IF(ISNUMBER(BG30),BG30,0)+IF(ISNUMBER(BL30),BL30,0)</f>
        <v>2298003</v>
      </c>
      <c r="BV30" s="96"/>
      <c r="BW30" s="96"/>
      <c r="BX30" s="96"/>
      <c r="BY30" s="97"/>
      <c r="CA30" s="98" t="s">
        <v>22</v>
      </c>
    </row>
    <row r="31" spans="1:79" s="6" customFormat="1" ht="12.75" customHeight="1">
      <c r="A31" s="86"/>
      <c r="B31" s="84"/>
      <c r="C31" s="84"/>
      <c r="D31" s="85"/>
      <c r="E31" s="99" t="s">
        <v>147</v>
      </c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1"/>
      <c r="U31" s="102">
        <v>1952579</v>
      </c>
      <c r="V31" s="102"/>
      <c r="W31" s="102"/>
      <c r="X31" s="102"/>
      <c r="Y31" s="102"/>
      <c r="Z31" s="102">
        <v>0</v>
      </c>
      <c r="AA31" s="102"/>
      <c r="AB31" s="102"/>
      <c r="AC31" s="102"/>
      <c r="AD31" s="102"/>
      <c r="AE31" s="103">
        <v>0</v>
      </c>
      <c r="AF31" s="104"/>
      <c r="AG31" s="104"/>
      <c r="AH31" s="105"/>
      <c r="AI31" s="103">
        <f>IF(ISNUMBER(U31),U31,0)+IF(ISNUMBER(Z31),Z31,0)</f>
        <v>1952579</v>
      </c>
      <c r="AJ31" s="104"/>
      <c r="AK31" s="104"/>
      <c r="AL31" s="104"/>
      <c r="AM31" s="105"/>
      <c r="AN31" s="103">
        <v>1700000</v>
      </c>
      <c r="AO31" s="104"/>
      <c r="AP31" s="104"/>
      <c r="AQ31" s="104"/>
      <c r="AR31" s="105"/>
      <c r="AS31" s="103">
        <v>0</v>
      </c>
      <c r="AT31" s="104"/>
      <c r="AU31" s="104"/>
      <c r="AV31" s="104"/>
      <c r="AW31" s="105"/>
      <c r="AX31" s="103">
        <v>0</v>
      </c>
      <c r="AY31" s="104"/>
      <c r="AZ31" s="104"/>
      <c r="BA31" s="105"/>
      <c r="BB31" s="103">
        <f>IF(ISNUMBER(AN31),AN31,0)+IF(ISNUMBER(AS31),AS31,0)</f>
        <v>1700000</v>
      </c>
      <c r="BC31" s="104"/>
      <c r="BD31" s="104"/>
      <c r="BE31" s="104"/>
      <c r="BF31" s="105"/>
      <c r="BG31" s="103">
        <v>2298003</v>
      </c>
      <c r="BH31" s="104"/>
      <c r="BI31" s="104"/>
      <c r="BJ31" s="104"/>
      <c r="BK31" s="105"/>
      <c r="BL31" s="103">
        <v>0</v>
      </c>
      <c r="BM31" s="104"/>
      <c r="BN31" s="104"/>
      <c r="BO31" s="104"/>
      <c r="BP31" s="105"/>
      <c r="BQ31" s="103">
        <v>0</v>
      </c>
      <c r="BR31" s="104"/>
      <c r="BS31" s="104"/>
      <c r="BT31" s="105"/>
      <c r="BU31" s="103">
        <f>IF(ISNUMBER(BG31),BG31,0)+IF(ISNUMBER(BL31),BL31,0)</f>
        <v>2298003</v>
      </c>
      <c r="BV31" s="104"/>
      <c r="BW31" s="104"/>
      <c r="BX31" s="104"/>
      <c r="BY31" s="105"/>
    </row>
    <row r="33" spans="1:79" ht="14.25" customHeight="1">
      <c r="A33" s="58" t="s">
        <v>260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234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>
      <c r="A35" s="60" t="s">
        <v>2</v>
      </c>
      <c r="B35" s="61"/>
      <c r="C35" s="61"/>
      <c r="D35" s="62"/>
      <c r="E35" s="60" t="s">
        <v>19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2"/>
      <c r="X35" s="30" t="s">
        <v>256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261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3"/>
      <c r="B36" s="64"/>
      <c r="C36" s="64"/>
      <c r="D36" s="65"/>
      <c r="E36" s="63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5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8" customFormat="1" ht="12.75" customHeight="1">
      <c r="A39" s="88"/>
      <c r="B39" s="89"/>
      <c r="C39" s="89"/>
      <c r="D39" s="90"/>
      <c r="E39" s="91" t="s">
        <v>172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5">
        <v>2953868</v>
      </c>
      <c r="Y39" s="96"/>
      <c r="Z39" s="96"/>
      <c r="AA39" s="96"/>
      <c r="AB39" s="97"/>
      <c r="AC39" s="95" t="s">
        <v>173</v>
      </c>
      <c r="AD39" s="96"/>
      <c r="AE39" s="96"/>
      <c r="AF39" s="96"/>
      <c r="AG39" s="97"/>
      <c r="AH39" s="95" t="s">
        <v>173</v>
      </c>
      <c r="AI39" s="96"/>
      <c r="AJ39" s="96"/>
      <c r="AK39" s="96"/>
      <c r="AL39" s="97"/>
      <c r="AM39" s="95">
        <f>IF(ISNUMBER(X39),X39,0)+IF(ISNUMBER(AC39),AC39,0)</f>
        <v>2953868</v>
      </c>
      <c r="AN39" s="96"/>
      <c r="AO39" s="96"/>
      <c r="AP39" s="96"/>
      <c r="AQ39" s="97"/>
      <c r="AR39" s="95">
        <v>3388087</v>
      </c>
      <c r="AS39" s="96"/>
      <c r="AT39" s="96"/>
      <c r="AU39" s="96"/>
      <c r="AV39" s="97"/>
      <c r="AW39" s="95" t="s">
        <v>173</v>
      </c>
      <c r="AX39" s="96"/>
      <c r="AY39" s="96"/>
      <c r="AZ39" s="96"/>
      <c r="BA39" s="97"/>
      <c r="BB39" s="95" t="s">
        <v>173</v>
      </c>
      <c r="BC39" s="96"/>
      <c r="BD39" s="96"/>
      <c r="BE39" s="96"/>
      <c r="BF39" s="97"/>
      <c r="BG39" s="94">
        <f>IF(ISNUMBER(AR39),AR39,0)+IF(ISNUMBER(AW39),AW39,0)</f>
        <v>3388087</v>
      </c>
      <c r="BH39" s="94"/>
      <c r="BI39" s="94"/>
      <c r="BJ39" s="94"/>
      <c r="BK39" s="94"/>
      <c r="CA39" s="98" t="s">
        <v>24</v>
      </c>
    </row>
    <row r="40" spans="1:79" s="6" customFormat="1" ht="12.75" customHeight="1">
      <c r="A40" s="86"/>
      <c r="B40" s="84"/>
      <c r="C40" s="84"/>
      <c r="D40" s="85"/>
      <c r="E40" s="99" t="s">
        <v>147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1"/>
      <c r="X40" s="103">
        <v>2953868</v>
      </c>
      <c r="Y40" s="104"/>
      <c r="Z40" s="104"/>
      <c r="AA40" s="104"/>
      <c r="AB40" s="105"/>
      <c r="AC40" s="103">
        <v>0</v>
      </c>
      <c r="AD40" s="104"/>
      <c r="AE40" s="104"/>
      <c r="AF40" s="104"/>
      <c r="AG40" s="105"/>
      <c r="AH40" s="103">
        <v>0</v>
      </c>
      <c r="AI40" s="104"/>
      <c r="AJ40" s="104"/>
      <c r="AK40" s="104"/>
      <c r="AL40" s="105"/>
      <c r="AM40" s="103">
        <f>IF(ISNUMBER(X40),X40,0)+IF(ISNUMBER(AC40),AC40,0)</f>
        <v>2953868</v>
      </c>
      <c r="AN40" s="104"/>
      <c r="AO40" s="104"/>
      <c r="AP40" s="104"/>
      <c r="AQ40" s="105"/>
      <c r="AR40" s="103">
        <v>3388087</v>
      </c>
      <c r="AS40" s="104"/>
      <c r="AT40" s="104"/>
      <c r="AU40" s="104"/>
      <c r="AV40" s="105"/>
      <c r="AW40" s="103">
        <v>0</v>
      </c>
      <c r="AX40" s="104"/>
      <c r="AY40" s="104"/>
      <c r="AZ40" s="104"/>
      <c r="BA40" s="105"/>
      <c r="BB40" s="103">
        <v>0</v>
      </c>
      <c r="BC40" s="104"/>
      <c r="BD40" s="104"/>
      <c r="BE40" s="104"/>
      <c r="BF40" s="105"/>
      <c r="BG40" s="102">
        <f>IF(ISNUMBER(AR40),AR40,0)+IF(ISNUMBER(AW40),AW40,0)</f>
        <v>3388087</v>
      </c>
      <c r="BH40" s="102"/>
      <c r="BI40" s="102"/>
      <c r="BJ40" s="102"/>
      <c r="BK40" s="102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247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234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>
      <c r="A46" s="66" t="s">
        <v>118</v>
      </c>
      <c r="B46" s="67"/>
      <c r="C46" s="67"/>
      <c r="D46" s="68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235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238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246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69"/>
      <c r="B47" s="70"/>
      <c r="C47" s="70"/>
      <c r="D47" s="71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8" customFormat="1" ht="12.75" customHeight="1">
      <c r="A50" s="88">
        <v>2111</v>
      </c>
      <c r="B50" s="89"/>
      <c r="C50" s="89"/>
      <c r="D50" s="90"/>
      <c r="E50" s="91" t="s">
        <v>174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95">
        <v>1530337</v>
      </c>
      <c r="V50" s="96"/>
      <c r="W50" s="96"/>
      <c r="X50" s="96"/>
      <c r="Y50" s="97"/>
      <c r="Z50" s="95">
        <v>0</v>
      </c>
      <c r="AA50" s="96"/>
      <c r="AB50" s="96"/>
      <c r="AC50" s="96"/>
      <c r="AD50" s="97"/>
      <c r="AE50" s="95">
        <v>0</v>
      </c>
      <c r="AF50" s="96"/>
      <c r="AG50" s="96"/>
      <c r="AH50" s="97"/>
      <c r="AI50" s="95">
        <f>IF(ISNUMBER(U50),U50,0)+IF(ISNUMBER(Z50),Z50,0)</f>
        <v>1530337</v>
      </c>
      <c r="AJ50" s="96"/>
      <c r="AK50" s="96"/>
      <c r="AL50" s="96"/>
      <c r="AM50" s="97"/>
      <c r="AN50" s="95">
        <v>1350819</v>
      </c>
      <c r="AO50" s="96"/>
      <c r="AP50" s="96"/>
      <c r="AQ50" s="96"/>
      <c r="AR50" s="97"/>
      <c r="AS50" s="95">
        <v>0</v>
      </c>
      <c r="AT50" s="96"/>
      <c r="AU50" s="96"/>
      <c r="AV50" s="96"/>
      <c r="AW50" s="97"/>
      <c r="AX50" s="95">
        <v>0</v>
      </c>
      <c r="AY50" s="96"/>
      <c r="AZ50" s="96"/>
      <c r="BA50" s="97"/>
      <c r="BB50" s="95">
        <f>IF(ISNUMBER(AN50),AN50,0)+IF(ISNUMBER(AS50),AS50,0)</f>
        <v>1350819</v>
      </c>
      <c r="BC50" s="96"/>
      <c r="BD50" s="96"/>
      <c r="BE50" s="96"/>
      <c r="BF50" s="97"/>
      <c r="BG50" s="95">
        <v>1831150</v>
      </c>
      <c r="BH50" s="96"/>
      <c r="BI50" s="96"/>
      <c r="BJ50" s="96"/>
      <c r="BK50" s="97"/>
      <c r="BL50" s="95">
        <v>0</v>
      </c>
      <c r="BM50" s="96"/>
      <c r="BN50" s="96"/>
      <c r="BO50" s="96"/>
      <c r="BP50" s="97"/>
      <c r="BQ50" s="95">
        <v>0</v>
      </c>
      <c r="BR50" s="96"/>
      <c r="BS50" s="96"/>
      <c r="BT50" s="97"/>
      <c r="BU50" s="95">
        <f>IF(ISNUMBER(BG50),BG50,0)+IF(ISNUMBER(BL50),BL50,0)</f>
        <v>1831150</v>
      </c>
      <c r="BV50" s="96"/>
      <c r="BW50" s="96"/>
      <c r="BX50" s="96"/>
      <c r="BY50" s="97"/>
      <c r="CA50" s="98" t="s">
        <v>26</v>
      </c>
    </row>
    <row r="51" spans="1:79" s="98" customFormat="1" ht="12.75" customHeight="1">
      <c r="A51" s="88">
        <v>2120</v>
      </c>
      <c r="B51" s="89"/>
      <c r="C51" s="89"/>
      <c r="D51" s="90"/>
      <c r="E51" s="91" t="s">
        <v>175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  <c r="U51" s="95">
        <v>333620</v>
      </c>
      <c r="V51" s="96"/>
      <c r="W51" s="96"/>
      <c r="X51" s="96"/>
      <c r="Y51" s="97"/>
      <c r="Z51" s="95">
        <v>0</v>
      </c>
      <c r="AA51" s="96"/>
      <c r="AB51" s="96"/>
      <c r="AC51" s="96"/>
      <c r="AD51" s="97"/>
      <c r="AE51" s="95">
        <v>0</v>
      </c>
      <c r="AF51" s="96"/>
      <c r="AG51" s="96"/>
      <c r="AH51" s="97"/>
      <c r="AI51" s="95">
        <f>IF(ISNUMBER(U51),U51,0)+IF(ISNUMBER(Z51),Z51,0)</f>
        <v>333620</v>
      </c>
      <c r="AJ51" s="96"/>
      <c r="AK51" s="96"/>
      <c r="AL51" s="96"/>
      <c r="AM51" s="97"/>
      <c r="AN51" s="95">
        <v>297181</v>
      </c>
      <c r="AO51" s="96"/>
      <c r="AP51" s="96"/>
      <c r="AQ51" s="96"/>
      <c r="AR51" s="97"/>
      <c r="AS51" s="95">
        <v>0</v>
      </c>
      <c r="AT51" s="96"/>
      <c r="AU51" s="96"/>
      <c r="AV51" s="96"/>
      <c r="AW51" s="97"/>
      <c r="AX51" s="95">
        <v>0</v>
      </c>
      <c r="AY51" s="96"/>
      <c r="AZ51" s="96"/>
      <c r="BA51" s="97"/>
      <c r="BB51" s="95">
        <f>IF(ISNUMBER(AN51),AN51,0)+IF(ISNUMBER(AS51),AS51,0)</f>
        <v>297181</v>
      </c>
      <c r="BC51" s="96"/>
      <c r="BD51" s="96"/>
      <c r="BE51" s="96"/>
      <c r="BF51" s="97"/>
      <c r="BG51" s="95">
        <v>402853</v>
      </c>
      <c r="BH51" s="96"/>
      <c r="BI51" s="96"/>
      <c r="BJ51" s="96"/>
      <c r="BK51" s="97"/>
      <c r="BL51" s="95">
        <v>0</v>
      </c>
      <c r="BM51" s="96"/>
      <c r="BN51" s="96"/>
      <c r="BO51" s="96"/>
      <c r="BP51" s="97"/>
      <c r="BQ51" s="95">
        <v>0</v>
      </c>
      <c r="BR51" s="96"/>
      <c r="BS51" s="96"/>
      <c r="BT51" s="97"/>
      <c r="BU51" s="95">
        <f>IF(ISNUMBER(BG51),BG51,0)+IF(ISNUMBER(BL51),BL51,0)</f>
        <v>402853</v>
      </c>
      <c r="BV51" s="96"/>
      <c r="BW51" s="96"/>
      <c r="BX51" s="96"/>
      <c r="BY51" s="97"/>
    </row>
    <row r="52" spans="1:79" s="98" customFormat="1" ht="12.75" customHeight="1">
      <c r="A52" s="88">
        <v>2210</v>
      </c>
      <c r="B52" s="89"/>
      <c r="C52" s="89"/>
      <c r="D52" s="90"/>
      <c r="E52" s="91" t="s">
        <v>176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95">
        <v>30000</v>
      </c>
      <c r="V52" s="96"/>
      <c r="W52" s="96"/>
      <c r="X52" s="96"/>
      <c r="Y52" s="97"/>
      <c r="Z52" s="95">
        <v>0</v>
      </c>
      <c r="AA52" s="96"/>
      <c r="AB52" s="96"/>
      <c r="AC52" s="96"/>
      <c r="AD52" s="97"/>
      <c r="AE52" s="95">
        <v>0</v>
      </c>
      <c r="AF52" s="96"/>
      <c r="AG52" s="96"/>
      <c r="AH52" s="97"/>
      <c r="AI52" s="95">
        <f>IF(ISNUMBER(U52),U52,0)+IF(ISNUMBER(Z52),Z52,0)</f>
        <v>30000</v>
      </c>
      <c r="AJ52" s="96"/>
      <c r="AK52" s="96"/>
      <c r="AL52" s="96"/>
      <c r="AM52" s="97"/>
      <c r="AN52" s="95">
        <v>20000</v>
      </c>
      <c r="AO52" s="96"/>
      <c r="AP52" s="96"/>
      <c r="AQ52" s="96"/>
      <c r="AR52" s="97"/>
      <c r="AS52" s="95">
        <v>0</v>
      </c>
      <c r="AT52" s="96"/>
      <c r="AU52" s="96"/>
      <c r="AV52" s="96"/>
      <c r="AW52" s="97"/>
      <c r="AX52" s="95">
        <v>0</v>
      </c>
      <c r="AY52" s="96"/>
      <c r="AZ52" s="96"/>
      <c r="BA52" s="97"/>
      <c r="BB52" s="95">
        <f>IF(ISNUMBER(AN52),AN52,0)+IF(ISNUMBER(AS52),AS52,0)</f>
        <v>20000</v>
      </c>
      <c r="BC52" s="96"/>
      <c r="BD52" s="96"/>
      <c r="BE52" s="96"/>
      <c r="BF52" s="97"/>
      <c r="BG52" s="95">
        <v>24000</v>
      </c>
      <c r="BH52" s="96"/>
      <c r="BI52" s="96"/>
      <c r="BJ52" s="96"/>
      <c r="BK52" s="97"/>
      <c r="BL52" s="95">
        <v>0</v>
      </c>
      <c r="BM52" s="96"/>
      <c r="BN52" s="96"/>
      <c r="BO52" s="96"/>
      <c r="BP52" s="97"/>
      <c r="BQ52" s="95">
        <v>0</v>
      </c>
      <c r="BR52" s="96"/>
      <c r="BS52" s="96"/>
      <c r="BT52" s="97"/>
      <c r="BU52" s="95">
        <f>IF(ISNUMBER(BG52),BG52,0)+IF(ISNUMBER(BL52),BL52,0)</f>
        <v>24000</v>
      </c>
      <c r="BV52" s="96"/>
      <c r="BW52" s="96"/>
      <c r="BX52" s="96"/>
      <c r="BY52" s="97"/>
    </row>
    <row r="53" spans="1:79" s="98" customFormat="1" ht="12.75" customHeight="1">
      <c r="A53" s="88">
        <v>2240</v>
      </c>
      <c r="B53" s="89"/>
      <c r="C53" s="89"/>
      <c r="D53" s="90"/>
      <c r="E53" s="91" t="s">
        <v>177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  <c r="U53" s="95">
        <v>18057</v>
      </c>
      <c r="V53" s="96"/>
      <c r="W53" s="96"/>
      <c r="X53" s="96"/>
      <c r="Y53" s="97"/>
      <c r="Z53" s="95">
        <v>0</v>
      </c>
      <c r="AA53" s="96"/>
      <c r="AB53" s="96"/>
      <c r="AC53" s="96"/>
      <c r="AD53" s="97"/>
      <c r="AE53" s="95">
        <v>0</v>
      </c>
      <c r="AF53" s="96"/>
      <c r="AG53" s="96"/>
      <c r="AH53" s="97"/>
      <c r="AI53" s="95">
        <f>IF(ISNUMBER(U53),U53,0)+IF(ISNUMBER(Z53),Z53,0)</f>
        <v>18057</v>
      </c>
      <c r="AJ53" s="96"/>
      <c r="AK53" s="96"/>
      <c r="AL53" s="96"/>
      <c r="AM53" s="97"/>
      <c r="AN53" s="95">
        <v>20000</v>
      </c>
      <c r="AO53" s="96"/>
      <c r="AP53" s="96"/>
      <c r="AQ53" s="96"/>
      <c r="AR53" s="97"/>
      <c r="AS53" s="95">
        <v>0</v>
      </c>
      <c r="AT53" s="96"/>
      <c r="AU53" s="96"/>
      <c r="AV53" s="96"/>
      <c r="AW53" s="97"/>
      <c r="AX53" s="95">
        <v>0</v>
      </c>
      <c r="AY53" s="96"/>
      <c r="AZ53" s="96"/>
      <c r="BA53" s="97"/>
      <c r="BB53" s="95">
        <f>IF(ISNUMBER(AN53),AN53,0)+IF(ISNUMBER(AS53),AS53,0)</f>
        <v>20000</v>
      </c>
      <c r="BC53" s="96"/>
      <c r="BD53" s="96"/>
      <c r="BE53" s="96"/>
      <c r="BF53" s="97"/>
      <c r="BG53" s="95">
        <v>25000</v>
      </c>
      <c r="BH53" s="96"/>
      <c r="BI53" s="96"/>
      <c r="BJ53" s="96"/>
      <c r="BK53" s="97"/>
      <c r="BL53" s="95">
        <v>0</v>
      </c>
      <c r="BM53" s="96"/>
      <c r="BN53" s="96"/>
      <c r="BO53" s="96"/>
      <c r="BP53" s="97"/>
      <c r="BQ53" s="95">
        <v>0</v>
      </c>
      <c r="BR53" s="96"/>
      <c r="BS53" s="96"/>
      <c r="BT53" s="97"/>
      <c r="BU53" s="95">
        <f>IF(ISNUMBER(BG53),BG53,0)+IF(ISNUMBER(BL53),BL53,0)</f>
        <v>25000</v>
      </c>
      <c r="BV53" s="96"/>
      <c r="BW53" s="96"/>
      <c r="BX53" s="96"/>
      <c r="BY53" s="97"/>
    </row>
    <row r="54" spans="1:79" s="98" customFormat="1" ht="12.75" customHeight="1">
      <c r="A54" s="88">
        <v>2250</v>
      </c>
      <c r="B54" s="89"/>
      <c r="C54" s="89"/>
      <c r="D54" s="90"/>
      <c r="E54" s="91" t="s">
        <v>178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3"/>
      <c r="U54" s="95">
        <v>40565</v>
      </c>
      <c r="V54" s="96"/>
      <c r="W54" s="96"/>
      <c r="X54" s="96"/>
      <c r="Y54" s="97"/>
      <c r="Z54" s="95">
        <v>0</v>
      </c>
      <c r="AA54" s="96"/>
      <c r="AB54" s="96"/>
      <c r="AC54" s="96"/>
      <c r="AD54" s="97"/>
      <c r="AE54" s="95">
        <v>0</v>
      </c>
      <c r="AF54" s="96"/>
      <c r="AG54" s="96"/>
      <c r="AH54" s="97"/>
      <c r="AI54" s="95">
        <f>IF(ISNUMBER(U54),U54,0)+IF(ISNUMBER(Z54),Z54,0)</f>
        <v>40565</v>
      </c>
      <c r="AJ54" s="96"/>
      <c r="AK54" s="96"/>
      <c r="AL54" s="96"/>
      <c r="AM54" s="97"/>
      <c r="AN54" s="95">
        <v>12000</v>
      </c>
      <c r="AO54" s="96"/>
      <c r="AP54" s="96"/>
      <c r="AQ54" s="96"/>
      <c r="AR54" s="97"/>
      <c r="AS54" s="95">
        <v>0</v>
      </c>
      <c r="AT54" s="96"/>
      <c r="AU54" s="96"/>
      <c r="AV54" s="96"/>
      <c r="AW54" s="97"/>
      <c r="AX54" s="95">
        <v>0</v>
      </c>
      <c r="AY54" s="96"/>
      <c r="AZ54" s="96"/>
      <c r="BA54" s="97"/>
      <c r="BB54" s="95">
        <f>IF(ISNUMBER(AN54),AN54,0)+IF(ISNUMBER(AS54),AS54,0)</f>
        <v>12000</v>
      </c>
      <c r="BC54" s="96"/>
      <c r="BD54" s="96"/>
      <c r="BE54" s="96"/>
      <c r="BF54" s="97"/>
      <c r="BG54" s="95">
        <v>15000</v>
      </c>
      <c r="BH54" s="96"/>
      <c r="BI54" s="96"/>
      <c r="BJ54" s="96"/>
      <c r="BK54" s="97"/>
      <c r="BL54" s="95">
        <v>0</v>
      </c>
      <c r="BM54" s="96"/>
      <c r="BN54" s="96"/>
      <c r="BO54" s="96"/>
      <c r="BP54" s="97"/>
      <c r="BQ54" s="95">
        <v>0</v>
      </c>
      <c r="BR54" s="96"/>
      <c r="BS54" s="96"/>
      <c r="BT54" s="97"/>
      <c r="BU54" s="95">
        <f>IF(ISNUMBER(BG54),BG54,0)+IF(ISNUMBER(BL54),BL54,0)</f>
        <v>15000</v>
      </c>
      <c r="BV54" s="96"/>
      <c r="BW54" s="96"/>
      <c r="BX54" s="96"/>
      <c r="BY54" s="97"/>
    </row>
    <row r="55" spans="1:79" s="98" customFormat="1" ht="25.5" customHeight="1">
      <c r="A55" s="88">
        <v>3110</v>
      </c>
      <c r="B55" s="89"/>
      <c r="C55" s="89"/>
      <c r="D55" s="90"/>
      <c r="E55" s="91" t="s">
        <v>179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3"/>
      <c r="U55" s="95">
        <v>0</v>
      </c>
      <c r="V55" s="96"/>
      <c r="W55" s="96"/>
      <c r="X55" s="96"/>
      <c r="Y55" s="97"/>
      <c r="Z55" s="95">
        <v>0</v>
      </c>
      <c r="AA55" s="96"/>
      <c r="AB55" s="96"/>
      <c r="AC55" s="96"/>
      <c r="AD55" s="97"/>
      <c r="AE55" s="95">
        <v>0</v>
      </c>
      <c r="AF55" s="96"/>
      <c r="AG55" s="96"/>
      <c r="AH55" s="97"/>
      <c r="AI55" s="95">
        <f>IF(ISNUMBER(U55),U55,0)+IF(ISNUMBER(Z55),Z55,0)</f>
        <v>0</v>
      </c>
      <c r="AJ55" s="96"/>
      <c r="AK55" s="96"/>
      <c r="AL55" s="96"/>
      <c r="AM55" s="97"/>
      <c r="AN55" s="95">
        <v>0</v>
      </c>
      <c r="AO55" s="96"/>
      <c r="AP55" s="96"/>
      <c r="AQ55" s="96"/>
      <c r="AR55" s="97"/>
      <c r="AS55" s="95">
        <v>0</v>
      </c>
      <c r="AT55" s="96"/>
      <c r="AU55" s="96"/>
      <c r="AV55" s="96"/>
      <c r="AW55" s="97"/>
      <c r="AX55" s="95">
        <v>0</v>
      </c>
      <c r="AY55" s="96"/>
      <c r="AZ55" s="96"/>
      <c r="BA55" s="97"/>
      <c r="BB55" s="95">
        <f>IF(ISNUMBER(AN55),AN55,0)+IF(ISNUMBER(AS55),AS55,0)</f>
        <v>0</v>
      </c>
      <c r="BC55" s="96"/>
      <c r="BD55" s="96"/>
      <c r="BE55" s="96"/>
      <c r="BF55" s="97"/>
      <c r="BG55" s="95">
        <v>0</v>
      </c>
      <c r="BH55" s="96"/>
      <c r="BI55" s="96"/>
      <c r="BJ55" s="96"/>
      <c r="BK55" s="97"/>
      <c r="BL55" s="95">
        <v>0</v>
      </c>
      <c r="BM55" s="96"/>
      <c r="BN55" s="96"/>
      <c r="BO55" s="96"/>
      <c r="BP55" s="97"/>
      <c r="BQ55" s="95">
        <v>0</v>
      </c>
      <c r="BR55" s="96"/>
      <c r="BS55" s="96"/>
      <c r="BT55" s="97"/>
      <c r="BU55" s="95">
        <f>IF(ISNUMBER(BG55),BG55,0)+IF(ISNUMBER(BL55),BL55,0)</f>
        <v>0</v>
      </c>
      <c r="BV55" s="96"/>
      <c r="BW55" s="96"/>
      <c r="BX55" s="96"/>
      <c r="BY55" s="97"/>
    </row>
    <row r="56" spans="1:79" s="6" customFormat="1" ht="12.75" customHeight="1">
      <c r="A56" s="86"/>
      <c r="B56" s="84"/>
      <c r="C56" s="84"/>
      <c r="D56" s="85"/>
      <c r="E56" s="99" t="s">
        <v>147</v>
      </c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1"/>
      <c r="U56" s="103">
        <v>1952579</v>
      </c>
      <c r="V56" s="104"/>
      <c r="W56" s="104"/>
      <c r="X56" s="104"/>
      <c r="Y56" s="105"/>
      <c r="Z56" s="103">
        <v>0</v>
      </c>
      <c r="AA56" s="104"/>
      <c r="AB56" s="104"/>
      <c r="AC56" s="104"/>
      <c r="AD56" s="105"/>
      <c r="AE56" s="103">
        <v>0</v>
      </c>
      <c r="AF56" s="104"/>
      <c r="AG56" s="104"/>
      <c r="AH56" s="105"/>
      <c r="AI56" s="103">
        <f>IF(ISNUMBER(U56),U56,0)+IF(ISNUMBER(Z56),Z56,0)</f>
        <v>1952579</v>
      </c>
      <c r="AJ56" s="104"/>
      <c r="AK56" s="104"/>
      <c r="AL56" s="104"/>
      <c r="AM56" s="105"/>
      <c r="AN56" s="103">
        <v>1700000</v>
      </c>
      <c r="AO56" s="104"/>
      <c r="AP56" s="104"/>
      <c r="AQ56" s="104"/>
      <c r="AR56" s="105"/>
      <c r="AS56" s="103">
        <v>0</v>
      </c>
      <c r="AT56" s="104"/>
      <c r="AU56" s="104"/>
      <c r="AV56" s="104"/>
      <c r="AW56" s="105"/>
      <c r="AX56" s="103">
        <v>0</v>
      </c>
      <c r="AY56" s="104"/>
      <c r="AZ56" s="104"/>
      <c r="BA56" s="105"/>
      <c r="BB56" s="103">
        <f>IF(ISNUMBER(AN56),AN56,0)+IF(ISNUMBER(AS56),AS56,0)</f>
        <v>1700000</v>
      </c>
      <c r="BC56" s="104"/>
      <c r="BD56" s="104"/>
      <c r="BE56" s="104"/>
      <c r="BF56" s="105"/>
      <c r="BG56" s="103">
        <v>2298003</v>
      </c>
      <c r="BH56" s="104"/>
      <c r="BI56" s="104"/>
      <c r="BJ56" s="104"/>
      <c r="BK56" s="105"/>
      <c r="BL56" s="103">
        <v>0</v>
      </c>
      <c r="BM56" s="104"/>
      <c r="BN56" s="104"/>
      <c r="BO56" s="104"/>
      <c r="BP56" s="105"/>
      <c r="BQ56" s="103">
        <v>0</v>
      </c>
      <c r="BR56" s="104"/>
      <c r="BS56" s="104"/>
      <c r="BT56" s="105"/>
      <c r="BU56" s="103">
        <f>IF(ISNUMBER(BG56),BG56,0)+IF(ISNUMBER(BL56),BL56,0)</f>
        <v>2298003</v>
      </c>
      <c r="BV56" s="104"/>
      <c r="BW56" s="104"/>
      <c r="BX56" s="104"/>
      <c r="BY56" s="105"/>
    </row>
    <row r="58" spans="1:79" ht="14.25" customHeight="1">
      <c r="A58" s="42" t="s">
        <v>248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79" ht="15" customHeight="1">
      <c r="A59" s="53" t="s">
        <v>234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</row>
    <row r="60" spans="1:79" ht="23.1" customHeight="1">
      <c r="A60" s="66" t="s">
        <v>119</v>
      </c>
      <c r="B60" s="67"/>
      <c r="C60" s="67"/>
      <c r="D60" s="67"/>
      <c r="E60" s="68"/>
      <c r="F60" s="36" t="s">
        <v>19</v>
      </c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0" t="s">
        <v>235</v>
      </c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2"/>
      <c r="AN60" s="30" t="s">
        <v>238</v>
      </c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2"/>
      <c r="BG60" s="30" t="s">
        <v>246</v>
      </c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2"/>
    </row>
    <row r="61" spans="1:79" ht="51.75" customHeight="1">
      <c r="A61" s="69"/>
      <c r="B61" s="70"/>
      <c r="C61" s="70"/>
      <c r="D61" s="70"/>
      <c r="E61" s="71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0" t="s">
        <v>4</v>
      </c>
      <c r="V61" s="31"/>
      <c r="W61" s="31"/>
      <c r="X61" s="31"/>
      <c r="Y61" s="32"/>
      <c r="Z61" s="30" t="s">
        <v>3</v>
      </c>
      <c r="AA61" s="31"/>
      <c r="AB61" s="31"/>
      <c r="AC61" s="31"/>
      <c r="AD61" s="32"/>
      <c r="AE61" s="46" t="s">
        <v>116</v>
      </c>
      <c r="AF61" s="47"/>
      <c r="AG61" s="47"/>
      <c r="AH61" s="48"/>
      <c r="AI61" s="30" t="s">
        <v>5</v>
      </c>
      <c r="AJ61" s="31"/>
      <c r="AK61" s="31"/>
      <c r="AL61" s="31"/>
      <c r="AM61" s="32"/>
      <c r="AN61" s="30" t="s">
        <v>4</v>
      </c>
      <c r="AO61" s="31"/>
      <c r="AP61" s="31"/>
      <c r="AQ61" s="31"/>
      <c r="AR61" s="32"/>
      <c r="AS61" s="30" t="s">
        <v>3</v>
      </c>
      <c r="AT61" s="31"/>
      <c r="AU61" s="31"/>
      <c r="AV61" s="31"/>
      <c r="AW61" s="32"/>
      <c r="AX61" s="46" t="s">
        <v>116</v>
      </c>
      <c r="AY61" s="47"/>
      <c r="AZ61" s="47"/>
      <c r="BA61" s="48"/>
      <c r="BB61" s="30" t="s">
        <v>96</v>
      </c>
      <c r="BC61" s="31"/>
      <c r="BD61" s="31"/>
      <c r="BE61" s="31"/>
      <c r="BF61" s="32"/>
      <c r="BG61" s="30" t="s">
        <v>4</v>
      </c>
      <c r="BH61" s="31"/>
      <c r="BI61" s="31"/>
      <c r="BJ61" s="31"/>
      <c r="BK61" s="32"/>
      <c r="BL61" s="30" t="s">
        <v>3</v>
      </c>
      <c r="BM61" s="31"/>
      <c r="BN61" s="31"/>
      <c r="BO61" s="31"/>
      <c r="BP61" s="32"/>
      <c r="BQ61" s="46" t="s">
        <v>116</v>
      </c>
      <c r="BR61" s="47"/>
      <c r="BS61" s="47"/>
      <c r="BT61" s="48"/>
      <c r="BU61" s="36" t="s">
        <v>97</v>
      </c>
      <c r="BV61" s="36"/>
      <c r="BW61" s="36"/>
      <c r="BX61" s="36"/>
      <c r="BY61" s="36"/>
    </row>
    <row r="62" spans="1:79" ht="15" customHeight="1">
      <c r="A62" s="30">
        <v>1</v>
      </c>
      <c r="B62" s="31"/>
      <c r="C62" s="31"/>
      <c r="D62" s="31"/>
      <c r="E62" s="32"/>
      <c r="F62" s="30">
        <v>2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2"/>
      <c r="U62" s="30">
        <v>3</v>
      </c>
      <c r="V62" s="31"/>
      <c r="W62" s="31"/>
      <c r="X62" s="31"/>
      <c r="Y62" s="32"/>
      <c r="Z62" s="30">
        <v>4</v>
      </c>
      <c r="AA62" s="31"/>
      <c r="AB62" s="31"/>
      <c r="AC62" s="31"/>
      <c r="AD62" s="32"/>
      <c r="AE62" s="30">
        <v>5</v>
      </c>
      <c r="AF62" s="31"/>
      <c r="AG62" s="31"/>
      <c r="AH62" s="32"/>
      <c r="AI62" s="30">
        <v>6</v>
      </c>
      <c r="AJ62" s="31"/>
      <c r="AK62" s="31"/>
      <c r="AL62" s="31"/>
      <c r="AM62" s="32"/>
      <c r="AN62" s="30">
        <v>7</v>
      </c>
      <c r="AO62" s="31"/>
      <c r="AP62" s="31"/>
      <c r="AQ62" s="31"/>
      <c r="AR62" s="32"/>
      <c r="AS62" s="30">
        <v>8</v>
      </c>
      <c r="AT62" s="31"/>
      <c r="AU62" s="31"/>
      <c r="AV62" s="31"/>
      <c r="AW62" s="32"/>
      <c r="AX62" s="30">
        <v>9</v>
      </c>
      <c r="AY62" s="31"/>
      <c r="AZ62" s="31"/>
      <c r="BA62" s="32"/>
      <c r="BB62" s="30">
        <v>10</v>
      </c>
      <c r="BC62" s="31"/>
      <c r="BD62" s="31"/>
      <c r="BE62" s="31"/>
      <c r="BF62" s="32"/>
      <c r="BG62" s="30">
        <v>11</v>
      </c>
      <c r="BH62" s="31"/>
      <c r="BI62" s="31"/>
      <c r="BJ62" s="31"/>
      <c r="BK62" s="32"/>
      <c r="BL62" s="30">
        <v>12</v>
      </c>
      <c r="BM62" s="31"/>
      <c r="BN62" s="31"/>
      <c r="BO62" s="31"/>
      <c r="BP62" s="32"/>
      <c r="BQ62" s="30">
        <v>13</v>
      </c>
      <c r="BR62" s="31"/>
      <c r="BS62" s="31"/>
      <c r="BT62" s="32"/>
      <c r="BU62" s="36">
        <v>14</v>
      </c>
      <c r="BV62" s="36"/>
      <c r="BW62" s="36"/>
      <c r="BX62" s="36"/>
      <c r="BY62" s="36"/>
    </row>
    <row r="63" spans="1:79" s="1" customFormat="1" ht="13.5" hidden="1" customHeight="1">
      <c r="A63" s="33" t="s">
        <v>64</v>
      </c>
      <c r="B63" s="34"/>
      <c r="C63" s="34"/>
      <c r="D63" s="34"/>
      <c r="E63" s="35"/>
      <c r="F63" s="33" t="s">
        <v>57</v>
      </c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5"/>
      <c r="U63" s="33" t="s">
        <v>65</v>
      </c>
      <c r="V63" s="34"/>
      <c r="W63" s="34"/>
      <c r="X63" s="34"/>
      <c r="Y63" s="35"/>
      <c r="Z63" s="33" t="s">
        <v>66</v>
      </c>
      <c r="AA63" s="34"/>
      <c r="AB63" s="34"/>
      <c r="AC63" s="34"/>
      <c r="AD63" s="35"/>
      <c r="AE63" s="33" t="s">
        <v>91</v>
      </c>
      <c r="AF63" s="34"/>
      <c r="AG63" s="34"/>
      <c r="AH63" s="35"/>
      <c r="AI63" s="50" t="s">
        <v>170</v>
      </c>
      <c r="AJ63" s="51"/>
      <c r="AK63" s="51"/>
      <c r="AL63" s="51"/>
      <c r="AM63" s="52"/>
      <c r="AN63" s="33" t="s">
        <v>67</v>
      </c>
      <c r="AO63" s="34"/>
      <c r="AP63" s="34"/>
      <c r="AQ63" s="34"/>
      <c r="AR63" s="35"/>
      <c r="AS63" s="33" t="s">
        <v>68</v>
      </c>
      <c r="AT63" s="34"/>
      <c r="AU63" s="34"/>
      <c r="AV63" s="34"/>
      <c r="AW63" s="35"/>
      <c r="AX63" s="33" t="s">
        <v>92</v>
      </c>
      <c r="AY63" s="34"/>
      <c r="AZ63" s="34"/>
      <c r="BA63" s="35"/>
      <c r="BB63" s="50" t="s">
        <v>170</v>
      </c>
      <c r="BC63" s="51"/>
      <c r="BD63" s="51"/>
      <c r="BE63" s="51"/>
      <c r="BF63" s="52"/>
      <c r="BG63" s="33" t="s">
        <v>58</v>
      </c>
      <c r="BH63" s="34"/>
      <c r="BI63" s="34"/>
      <c r="BJ63" s="34"/>
      <c r="BK63" s="35"/>
      <c r="BL63" s="33" t="s">
        <v>59</v>
      </c>
      <c r="BM63" s="34"/>
      <c r="BN63" s="34"/>
      <c r="BO63" s="34"/>
      <c r="BP63" s="35"/>
      <c r="BQ63" s="33" t="s">
        <v>93</v>
      </c>
      <c r="BR63" s="34"/>
      <c r="BS63" s="34"/>
      <c r="BT63" s="35"/>
      <c r="BU63" s="44" t="s">
        <v>170</v>
      </c>
      <c r="BV63" s="44"/>
      <c r="BW63" s="44"/>
      <c r="BX63" s="44"/>
      <c r="BY63" s="44"/>
      <c r="CA63" t="s">
        <v>27</v>
      </c>
    </row>
    <row r="64" spans="1:79" s="6" customFormat="1" ht="12.75" customHeight="1">
      <c r="A64" s="86"/>
      <c r="B64" s="84"/>
      <c r="C64" s="84"/>
      <c r="D64" s="84"/>
      <c r="E64" s="85"/>
      <c r="F64" s="86" t="s">
        <v>147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103"/>
      <c r="V64" s="104"/>
      <c r="W64" s="104"/>
      <c r="X64" s="104"/>
      <c r="Y64" s="105"/>
      <c r="Z64" s="103"/>
      <c r="AA64" s="104"/>
      <c r="AB64" s="104"/>
      <c r="AC64" s="104"/>
      <c r="AD64" s="105"/>
      <c r="AE64" s="103"/>
      <c r="AF64" s="104"/>
      <c r="AG64" s="104"/>
      <c r="AH64" s="105"/>
      <c r="AI64" s="103">
        <f>IF(ISNUMBER(U64),U64,0)+IF(ISNUMBER(Z64),Z64,0)</f>
        <v>0</v>
      </c>
      <c r="AJ64" s="104"/>
      <c r="AK64" s="104"/>
      <c r="AL64" s="104"/>
      <c r="AM64" s="105"/>
      <c r="AN64" s="103"/>
      <c r="AO64" s="104"/>
      <c r="AP64" s="104"/>
      <c r="AQ64" s="104"/>
      <c r="AR64" s="105"/>
      <c r="AS64" s="103"/>
      <c r="AT64" s="104"/>
      <c r="AU64" s="104"/>
      <c r="AV64" s="104"/>
      <c r="AW64" s="105"/>
      <c r="AX64" s="103"/>
      <c r="AY64" s="104"/>
      <c r="AZ64" s="104"/>
      <c r="BA64" s="105"/>
      <c r="BB64" s="103">
        <f>IF(ISNUMBER(AN64),AN64,0)+IF(ISNUMBER(AS64),AS64,0)</f>
        <v>0</v>
      </c>
      <c r="BC64" s="104"/>
      <c r="BD64" s="104"/>
      <c r="BE64" s="104"/>
      <c r="BF64" s="105"/>
      <c r="BG64" s="103"/>
      <c r="BH64" s="104"/>
      <c r="BI64" s="104"/>
      <c r="BJ64" s="104"/>
      <c r="BK64" s="105"/>
      <c r="BL64" s="103"/>
      <c r="BM64" s="104"/>
      <c r="BN64" s="104"/>
      <c r="BO64" s="104"/>
      <c r="BP64" s="105"/>
      <c r="BQ64" s="103"/>
      <c r="BR64" s="104"/>
      <c r="BS64" s="104"/>
      <c r="BT64" s="105"/>
      <c r="BU64" s="103">
        <f>IF(ISNUMBER(BG64),BG64,0)+IF(ISNUMBER(BL64),BL64,0)</f>
        <v>0</v>
      </c>
      <c r="BV64" s="104"/>
      <c r="BW64" s="104"/>
      <c r="BX64" s="104"/>
      <c r="BY64" s="105"/>
      <c r="CA64" s="6" t="s">
        <v>28</v>
      </c>
    </row>
    <row r="66" spans="1:79" ht="14.25" customHeight="1">
      <c r="A66" s="42" t="s">
        <v>262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79" ht="15" customHeight="1">
      <c r="A67" s="53" t="s">
        <v>234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</row>
    <row r="68" spans="1:79" ht="23.1" customHeight="1">
      <c r="A68" s="66" t="s">
        <v>118</v>
      </c>
      <c r="B68" s="67"/>
      <c r="C68" s="67"/>
      <c r="D68" s="68"/>
      <c r="E68" s="60" t="s">
        <v>19</v>
      </c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2"/>
      <c r="X68" s="30" t="s">
        <v>256</v>
      </c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2"/>
      <c r="AR68" s="36" t="s">
        <v>261</v>
      </c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</row>
    <row r="69" spans="1:79" ht="48.75" customHeight="1">
      <c r="A69" s="69"/>
      <c r="B69" s="70"/>
      <c r="C69" s="70"/>
      <c r="D69" s="71"/>
      <c r="E69" s="63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5"/>
      <c r="X69" s="60" t="s">
        <v>4</v>
      </c>
      <c r="Y69" s="61"/>
      <c r="Z69" s="61"/>
      <c r="AA69" s="61"/>
      <c r="AB69" s="62"/>
      <c r="AC69" s="60" t="s">
        <v>3</v>
      </c>
      <c r="AD69" s="61"/>
      <c r="AE69" s="61"/>
      <c r="AF69" s="61"/>
      <c r="AG69" s="62"/>
      <c r="AH69" s="46" t="s">
        <v>116</v>
      </c>
      <c r="AI69" s="47"/>
      <c r="AJ69" s="47"/>
      <c r="AK69" s="47"/>
      <c r="AL69" s="48"/>
      <c r="AM69" s="30" t="s">
        <v>5</v>
      </c>
      <c r="AN69" s="31"/>
      <c r="AO69" s="31"/>
      <c r="AP69" s="31"/>
      <c r="AQ69" s="32"/>
      <c r="AR69" s="30" t="s">
        <v>4</v>
      </c>
      <c r="AS69" s="31"/>
      <c r="AT69" s="31"/>
      <c r="AU69" s="31"/>
      <c r="AV69" s="32"/>
      <c r="AW69" s="30" t="s">
        <v>3</v>
      </c>
      <c r="AX69" s="31"/>
      <c r="AY69" s="31"/>
      <c r="AZ69" s="31"/>
      <c r="BA69" s="32"/>
      <c r="BB69" s="46" t="s">
        <v>116</v>
      </c>
      <c r="BC69" s="47"/>
      <c r="BD69" s="47"/>
      <c r="BE69" s="47"/>
      <c r="BF69" s="48"/>
      <c r="BG69" s="30" t="s">
        <v>96</v>
      </c>
      <c r="BH69" s="31"/>
      <c r="BI69" s="31"/>
      <c r="BJ69" s="31"/>
      <c r="BK69" s="32"/>
    </row>
    <row r="70" spans="1:79" ht="12.75" customHeight="1">
      <c r="A70" s="30">
        <v>1</v>
      </c>
      <c r="B70" s="31"/>
      <c r="C70" s="31"/>
      <c r="D70" s="32"/>
      <c r="E70" s="30">
        <v>2</v>
      </c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2"/>
      <c r="X70" s="30">
        <v>3</v>
      </c>
      <c r="Y70" s="31"/>
      <c r="Z70" s="31"/>
      <c r="AA70" s="31"/>
      <c r="AB70" s="32"/>
      <c r="AC70" s="30">
        <v>4</v>
      </c>
      <c r="AD70" s="31"/>
      <c r="AE70" s="31"/>
      <c r="AF70" s="31"/>
      <c r="AG70" s="32"/>
      <c r="AH70" s="30">
        <v>5</v>
      </c>
      <c r="AI70" s="31"/>
      <c r="AJ70" s="31"/>
      <c r="AK70" s="31"/>
      <c r="AL70" s="32"/>
      <c r="AM70" s="30">
        <v>6</v>
      </c>
      <c r="AN70" s="31"/>
      <c r="AO70" s="31"/>
      <c r="AP70" s="31"/>
      <c r="AQ70" s="32"/>
      <c r="AR70" s="30">
        <v>7</v>
      </c>
      <c r="AS70" s="31"/>
      <c r="AT70" s="31"/>
      <c r="AU70" s="31"/>
      <c r="AV70" s="32"/>
      <c r="AW70" s="30">
        <v>8</v>
      </c>
      <c r="AX70" s="31"/>
      <c r="AY70" s="31"/>
      <c r="AZ70" s="31"/>
      <c r="BA70" s="32"/>
      <c r="BB70" s="30">
        <v>9</v>
      </c>
      <c r="BC70" s="31"/>
      <c r="BD70" s="31"/>
      <c r="BE70" s="31"/>
      <c r="BF70" s="32"/>
      <c r="BG70" s="30">
        <v>10</v>
      </c>
      <c r="BH70" s="31"/>
      <c r="BI70" s="31"/>
      <c r="BJ70" s="31"/>
      <c r="BK70" s="32"/>
    </row>
    <row r="71" spans="1:79" s="1" customFormat="1" ht="12.75" hidden="1" customHeight="1">
      <c r="A71" s="33" t="s">
        <v>64</v>
      </c>
      <c r="B71" s="34"/>
      <c r="C71" s="34"/>
      <c r="D71" s="35"/>
      <c r="E71" s="33" t="s">
        <v>57</v>
      </c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79" t="s">
        <v>60</v>
      </c>
      <c r="Y71" s="80"/>
      <c r="Z71" s="80"/>
      <c r="AA71" s="80"/>
      <c r="AB71" s="81"/>
      <c r="AC71" s="79" t="s">
        <v>61</v>
      </c>
      <c r="AD71" s="80"/>
      <c r="AE71" s="80"/>
      <c r="AF71" s="80"/>
      <c r="AG71" s="81"/>
      <c r="AH71" s="33" t="s">
        <v>94</v>
      </c>
      <c r="AI71" s="34"/>
      <c r="AJ71" s="34"/>
      <c r="AK71" s="34"/>
      <c r="AL71" s="35"/>
      <c r="AM71" s="50" t="s">
        <v>171</v>
      </c>
      <c r="AN71" s="51"/>
      <c r="AO71" s="51"/>
      <c r="AP71" s="51"/>
      <c r="AQ71" s="52"/>
      <c r="AR71" s="33" t="s">
        <v>62</v>
      </c>
      <c r="AS71" s="34"/>
      <c r="AT71" s="34"/>
      <c r="AU71" s="34"/>
      <c r="AV71" s="35"/>
      <c r="AW71" s="33" t="s">
        <v>63</v>
      </c>
      <c r="AX71" s="34"/>
      <c r="AY71" s="34"/>
      <c r="AZ71" s="34"/>
      <c r="BA71" s="35"/>
      <c r="BB71" s="33" t="s">
        <v>95</v>
      </c>
      <c r="BC71" s="34"/>
      <c r="BD71" s="34"/>
      <c r="BE71" s="34"/>
      <c r="BF71" s="35"/>
      <c r="BG71" s="50" t="s">
        <v>171</v>
      </c>
      <c r="BH71" s="51"/>
      <c r="BI71" s="51"/>
      <c r="BJ71" s="51"/>
      <c r="BK71" s="52"/>
      <c r="CA71" t="s">
        <v>29</v>
      </c>
    </row>
    <row r="72" spans="1:79" s="98" customFormat="1" ht="12.75" customHeight="1">
      <c r="A72" s="88">
        <v>2111</v>
      </c>
      <c r="B72" s="89"/>
      <c r="C72" s="89"/>
      <c r="D72" s="90"/>
      <c r="E72" s="91" t="s">
        <v>174</v>
      </c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5">
        <v>2354338</v>
      </c>
      <c r="Y72" s="96"/>
      <c r="Z72" s="96"/>
      <c r="AA72" s="96"/>
      <c r="AB72" s="97"/>
      <c r="AC72" s="95">
        <v>0</v>
      </c>
      <c r="AD72" s="96"/>
      <c r="AE72" s="96"/>
      <c r="AF72" s="96"/>
      <c r="AG72" s="97"/>
      <c r="AH72" s="95">
        <v>0</v>
      </c>
      <c r="AI72" s="96"/>
      <c r="AJ72" s="96"/>
      <c r="AK72" s="96"/>
      <c r="AL72" s="97"/>
      <c r="AM72" s="95">
        <f>IF(ISNUMBER(X72),X72,0)+IF(ISNUMBER(AC72),AC72,0)</f>
        <v>2354338</v>
      </c>
      <c r="AN72" s="96"/>
      <c r="AO72" s="96"/>
      <c r="AP72" s="96"/>
      <c r="AQ72" s="97"/>
      <c r="AR72" s="95">
        <v>2700425</v>
      </c>
      <c r="AS72" s="96"/>
      <c r="AT72" s="96"/>
      <c r="AU72" s="96"/>
      <c r="AV72" s="97"/>
      <c r="AW72" s="95">
        <v>0</v>
      </c>
      <c r="AX72" s="96"/>
      <c r="AY72" s="96"/>
      <c r="AZ72" s="96"/>
      <c r="BA72" s="97"/>
      <c r="BB72" s="95">
        <v>0</v>
      </c>
      <c r="BC72" s="96"/>
      <c r="BD72" s="96"/>
      <c r="BE72" s="96"/>
      <c r="BF72" s="97"/>
      <c r="BG72" s="94">
        <f>IF(ISNUMBER(AR72),AR72,0)+IF(ISNUMBER(AW72),AW72,0)</f>
        <v>2700425</v>
      </c>
      <c r="BH72" s="94"/>
      <c r="BI72" s="94"/>
      <c r="BJ72" s="94"/>
      <c r="BK72" s="94"/>
      <c r="CA72" s="98" t="s">
        <v>30</v>
      </c>
    </row>
    <row r="73" spans="1:79" s="98" customFormat="1" ht="12.75" customHeight="1">
      <c r="A73" s="88">
        <v>2120</v>
      </c>
      <c r="B73" s="89"/>
      <c r="C73" s="89"/>
      <c r="D73" s="90"/>
      <c r="E73" s="91" t="s">
        <v>175</v>
      </c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5">
        <v>517954</v>
      </c>
      <c r="Y73" s="96"/>
      <c r="Z73" s="96"/>
      <c r="AA73" s="96"/>
      <c r="AB73" s="97"/>
      <c r="AC73" s="95">
        <v>0</v>
      </c>
      <c r="AD73" s="96"/>
      <c r="AE73" s="96"/>
      <c r="AF73" s="96"/>
      <c r="AG73" s="97"/>
      <c r="AH73" s="95">
        <v>0</v>
      </c>
      <c r="AI73" s="96"/>
      <c r="AJ73" s="96"/>
      <c r="AK73" s="96"/>
      <c r="AL73" s="97"/>
      <c r="AM73" s="95">
        <f>IF(ISNUMBER(X73),X73,0)+IF(ISNUMBER(AC73),AC73,0)</f>
        <v>517954</v>
      </c>
      <c r="AN73" s="96"/>
      <c r="AO73" s="96"/>
      <c r="AP73" s="96"/>
      <c r="AQ73" s="97"/>
      <c r="AR73" s="95">
        <v>594094</v>
      </c>
      <c r="AS73" s="96"/>
      <c r="AT73" s="96"/>
      <c r="AU73" s="96"/>
      <c r="AV73" s="97"/>
      <c r="AW73" s="95">
        <v>0</v>
      </c>
      <c r="AX73" s="96"/>
      <c r="AY73" s="96"/>
      <c r="AZ73" s="96"/>
      <c r="BA73" s="97"/>
      <c r="BB73" s="95">
        <v>0</v>
      </c>
      <c r="BC73" s="96"/>
      <c r="BD73" s="96"/>
      <c r="BE73" s="96"/>
      <c r="BF73" s="97"/>
      <c r="BG73" s="94">
        <f>IF(ISNUMBER(AR73),AR73,0)+IF(ISNUMBER(AW73),AW73,0)</f>
        <v>594094</v>
      </c>
      <c r="BH73" s="94"/>
      <c r="BI73" s="94"/>
      <c r="BJ73" s="94"/>
      <c r="BK73" s="94"/>
    </row>
    <row r="74" spans="1:79" s="98" customFormat="1" ht="12.75" customHeight="1">
      <c r="A74" s="88">
        <v>2210</v>
      </c>
      <c r="B74" s="89"/>
      <c r="C74" s="89"/>
      <c r="D74" s="90"/>
      <c r="E74" s="91" t="s">
        <v>176</v>
      </c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5">
        <v>28325</v>
      </c>
      <c r="Y74" s="96"/>
      <c r="Z74" s="96"/>
      <c r="AA74" s="96"/>
      <c r="AB74" s="97"/>
      <c r="AC74" s="95">
        <v>0</v>
      </c>
      <c r="AD74" s="96"/>
      <c r="AE74" s="96"/>
      <c r="AF74" s="96"/>
      <c r="AG74" s="97"/>
      <c r="AH74" s="95">
        <v>0</v>
      </c>
      <c r="AI74" s="96"/>
      <c r="AJ74" s="96"/>
      <c r="AK74" s="96"/>
      <c r="AL74" s="97"/>
      <c r="AM74" s="95">
        <f>IF(ISNUMBER(X74),X74,0)+IF(ISNUMBER(AC74),AC74,0)</f>
        <v>28325</v>
      </c>
      <c r="AN74" s="96"/>
      <c r="AO74" s="96"/>
      <c r="AP74" s="96"/>
      <c r="AQ74" s="97"/>
      <c r="AR74" s="95">
        <v>32489</v>
      </c>
      <c r="AS74" s="96"/>
      <c r="AT74" s="96"/>
      <c r="AU74" s="96"/>
      <c r="AV74" s="97"/>
      <c r="AW74" s="95">
        <v>0</v>
      </c>
      <c r="AX74" s="96"/>
      <c r="AY74" s="96"/>
      <c r="AZ74" s="96"/>
      <c r="BA74" s="97"/>
      <c r="BB74" s="95">
        <v>0</v>
      </c>
      <c r="BC74" s="96"/>
      <c r="BD74" s="96"/>
      <c r="BE74" s="96"/>
      <c r="BF74" s="97"/>
      <c r="BG74" s="94">
        <f>IF(ISNUMBER(AR74),AR74,0)+IF(ISNUMBER(AW74),AW74,0)</f>
        <v>32489</v>
      </c>
      <c r="BH74" s="94"/>
      <c r="BI74" s="94"/>
      <c r="BJ74" s="94"/>
      <c r="BK74" s="94"/>
    </row>
    <row r="75" spans="1:79" s="98" customFormat="1" ht="12.75" customHeight="1">
      <c r="A75" s="88">
        <v>2240</v>
      </c>
      <c r="B75" s="89"/>
      <c r="C75" s="89"/>
      <c r="D75" s="90"/>
      <c r="E75" s="91" t="s">
        <v>177</v>
      </c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5">
        <v>28325</v>
      </c>
      <c r="Y75" s="96"/>
      <c r="Z75" s="96"/>
      <c r="AA75" s="96"/>
      <c r="AB75" s="97"/>
      <c r="AC75" s="95">
        <v>0</v>
      </c>
      <c r="AD75" s="96"/>
      <c r="AE75" s="96"/>
      <c r="AF75" s="96"/>
      <c r="AG75" s="97"/>
      <c r="AH75" s="95">
        <v>0</v>
      </c>
      <c r="AI75" s="96"/>
      <c r="AJ75" s="96"/>
      <c r="AK75" s="96"/>
      <c r="AL75" s="97"/>
      <c r="AM75" s="95">
        <f>IF(ISNUMBER(X75),X75,0)+IF(ISNUMBER(AC75),AC75,0)</f>
        <v>28325</v>
      </c>
      <c r="AN75" s="96"/>
      <c r="AO75" s="96"/>
      <c r="AP75" s="96"/>
      <c r="AQ75" s="97"/>
      <c r="AR75" s="95">
        <v>32489</v>
      </c>
      <c r="AS75" s="96"/>
      <c r="AT75" s="96"/>
      <c r="AU75" s="96"/>
      <c r="AV75" s="97"/>
      <c r="AW75" s="95">
        <v>0</v>
      </c>
      <c r="AX75" s="96"/>
      <c r="AY75" s="96"/>
      <c r="AZ75" s="96"/>
      <c r="BA75" s="97"/>
      <c r="BB75" s="95">
        <v>0</v>
      </c>
      <c r="BC75" s="96"/>
      <c r="BD75" s="96"/>
      <c r="BE75" s="96"/>
      <c r="BF75" s="97"/>
      <c r="BG75" s="94">
        <f>IF(ISNUMBER(AR75),AR75,0)+IF(ISNUMBER(AW75),AW75,0)</f>
        <v>32489</v>
      </c>
      <c r="BH75" s="94"/>
      <c r="BI75" s="94"/>
      <c r="BJ75" s="94"/>
      <c r="BK75" s="94"/>
    </row>
    <row r="76" spans="1:79" s="98" customFormat="1" ht="12.75" customHeight="1">
      <c r="A76" s="88">
        <v>2250</v>
      </c>
      <c r="B76" s="89"/>
      <c r="C76" s="89"/>
      <c r="D76" s="90"/>
      <c r="E76" s="91" t="s">
        <v>178</v>
      </c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5">
        <v>24926</v>
      </c>
      <c r="Y76" s="96"/>
      <c r="Z76" s="96"/>
      <c r="AA76" s="96"/>
      <c r="AB76" s="97"/>
      <c r="AC76" s="95">
        <v>0</v>
      </c>
      <c r="AD76" s="96"/>
      <c r="AE76" s="96"/>
      <c r="AF76" s="96"/>
      <c r="AG76" s="97"/>
      <c r="AH76" s="95">
        <v>0</v>
      </c>
      <c r="AI76" s="96"/>
      <c r="AJ76" s="96"/>
      <c r="AK76" s="96"/>
      <c r="AL76" s="97"/>
      <c r="AM76" s="95">
        <f>IF(ISNUMBER(X76),X76,0)+IF(ISNUMBER(AC76),AC76,0)</f>
        <v>24926</v>
      </c>
      <c r="AN76" s="96"/>
      <c r="AO76" s="96"/>
      <c r="AP76" s="96"/>
      <c r="AQ76" s="97"/>
      <c r="AR76" s="95">
        <v>28590</v>
      </c>
      <c r="AS76" s="96"/>
      <c r="AT76" s="96"/>
      <c r="AU76" s="96"/>
      <c r="AV76" s="97"/>
      <c r="AW76" s="95">
        <v>0</v>
      </c>
      <c r="AX76" s="96"/>
      <c r="AY76" s="96"/>
      <c r="AZ76" s="96"/>
      <c r="BA76" s="97"/>
      <c r="BB76" s="95">
        <v>0</v>
      </c>
      <c r="BC76" s="96"/>
      <c r="BD76" s="96"/>
      <c r="BE76" s="96"/>
      <c r="BF76" s="97"/>
      <c r="BG76" s="94">
        <f>IF(ISNUMBER(AR76),AR76,0)+IF(ISNUMBER(AW76),AW76,0)</f>
        <v>28590</v>
      </c>
      <c r="BH76" s="94"/>
      <c r="BI76" s="94"/>
      <c r="BJ76" s="94"/>
      <c r="BK76" s="94"/>
    </row>
    <row r="77" spans="1:79" s="98" customFormat="1" ht="25.5" customHeight="1">
      <c r="A77" s="88">
        <v>3110</v>
      </c>
      <c r="B77" s="89"/>
      <c r="C77" s="89"/>
      <c r="D77" s="90"/>
      <c r="E77" s="91" t="s">
        <v>179</v>
      </c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5">
        <v>0</v>
      </c>
      <c r="Y77" s="96"/>
      <c r="Z77" s="96"/>
      <c r="AA77" s="96"/>
      <c r="AB77" s="97"/>
      <c r="AC77" s="95">
        <v>0</v>
      </c>
      <c r="AD77" s="96"/>
      <c r="AE77" s="96"/>
      <c r="AF77" s="96"/>
      <c r="AG77" s="97"/>
      <c r="AH77" s="95">
        <v>0</v>
      </c>
      <c r="AI77" s="96"/>
      <c r="AJ77" s="96"/>
      <c r="AK77" s="96"/>
      <c r="AL77" s="97"/>
      <c r="AM77" s="95">
        <f>IF(ISNUMBER(X77),X77,0)+IF(ISNUMBER(AC77),AC77,0)</f>
        <v>0</v>
      </c>
      <c r="AN77" s="96"/>
      <c r="AO77" s="96"/>
      <c r="AP77" s="96"/>
      <c r="AQ77" s="97"/>
      <c r="AR77" s="95">
        <v>0</v>
      </c>
      <c r="AS77" s="96"/>
      <c r="AT77" s="96"/>
      <c r="AU77" s="96"/>
      <c r="AV77" s="97"/>
      <c r="AW77" s="95">
        <v>0</v>
      </c>
      <c r="AX77" s="96"/>
      <c r="AY77" s="96"/>
      <c r="AZ77" s="96"/>
      <c r="BA77" s="97"/>
      <c r="BB77" s="95">
        <v>0</v>
      </c>
      <c r="BC77" s="96"/>
      <c r="BD77" s="96"/>
      <c r="BE77" s="96"/>
      <c r="BF77" s="97"/>
      <c r="BG77" s="94">
        <f>IF(ISNUMBER(AR77),AR77,0)+IF(ISNUMBER(AW77),AW77,0)</f>
        <v>0</v>
      </c>
      <c r="BH77" s="94"/>
      <c r="BI77" s="94"/>
      <c r="BJ77" s="94"/>
      <c r="BK77" s="94"/>
    </row>
    <row r="78" spans="1:79" s="6" customFormat="1" ht="12.75" customHeight="1">
      <c r="A78" s="86"/>
      <c r="B78" s="84"/>
      <c r="C78" s="84"/>
      <c r="D78" s="85"/>
      <c r="E78" s="99" t="s">
        <v>147</v>
      </c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1"/>
      <c r="X78" s="103">
        <v>2953868</v>
      </c>
      <c r="Y78" s="104"/>
      <c r="Z78" s="104"/>
      <c r="AA78" s="104"/>
      <c r="AB78" s="105"/>
      <c r="AC78" s="103">
        <v>0</v>
      </c>
      <c r="AD78" s="104"/>
      <c r="AE78" s="104"/>
      <c r="AF78" s="104"/>
      <c r="AG78" s="105"/>
      <c r="AH78" s="103">
        <v>0</v>
      </c>
      <c r="AI78" s="104"/>
      <c r="AJ78" s="104"/>
      <c r="AK78" s="104"/>
      <c r="AL78" s="105"/>
      <c r="AM78" s="103">
        <f>IF(ISNUMBER(X78),X78,0)+IF(ISNUMBER(AC78),AC78,0)</f>
        <v>2953868</v>
      </c>
      <c r="AN78" s="104"/>
      <c r="AO78" s="104"/>
      <c r="AP78" s="104"/>
      <c r="AQ78" s="105"/>
      <c r="AR78" s="103">
        <v>3388087</v>
      </c>
      <c r="AS78" s="104"/>
      <c r="AT78" s="104"/>
      <c r="AU78" s="104"/>
      <c r="AV78" s="105"/>
      <c r="AW78" s="103">
        <v>0</v>
      </c>
      <c r="AX78" s="104"/>
      <c r="AY78" s="104"/>
      <c r="AZ78" s="104"/>
      <c r="BA78" s="105"/>
      <c r="BB78" s="103">
        <v>0</v>
      </c>
      <c r="BC78" s="104"/>
      <c r="BD78" s="104"/>
      <c r="BE78" s="104"/>
      <c r="BF78" s="105"/>
      <c r="BG78" s="102">
        <f>IF(ISNUMBER(AR78),AR78,0)+IF(ISNUMBER(AW78),AW78,0)</f>
        <v>3388087</v>
      </c>
      <c r="BH78" s="102"/>
      <c r="BI78" s="102"/>
      <c r="BJ78" s="102"/>
      <c r="BK78" s="102"/>
    </row>
    <row r="80" spans="1:79" ht="14.25" customHeight="1">
      <c r="A80" s="42" t="s">
        <v>263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79" ht="15" customHeight="1">
      <c r="A81" s="53" t="s">
        <v>234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</row>
    <row r="82" spans="1:79" ht="23.1" customHeight="1">
      <c r="A82" s="66" t="s">
        <v>119</v>
      </c>
      <c r="B82" s="67"/>
      <c r="C82" s="67"/>
      <c r="D82" s="67"/>
      <c r="E82" s="68"/>
      <c r="F82" s="60" t="s">
        <v>19</v>
      </c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2"/>
      <c r="X82" s="36" t="s">
        <v>256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0" t="s">
        <v>261</v>
      </c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2"/>
    </row>
    <row r="83" spans="1:79" ht="53.25" customHeight="1">
      <c r="A83" s="69"/>
      <c r="B83" s="70"/>
      <c r="C83" s="70"/>
      <c r="D83" s="70"/>
      <c r="E83" s="71"/>
      <c r="F83" s="63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  <c r="X83" s="30" t="s">
        <v>4</v>
      </c>
      <c r="Y83" s="31"/>
      <c r="Z83" s="31"/>
      <c r="AA83" s="31"/>
      <c r="AB83" s="32"/>
      <c r="AC83" s="30" t="s">
        <v>3</v>
      </c>
      <c r="AD83" s="31"/>
      <c r="AE83" s="31"/>
      <c r="AF83" s="31"/>
      <c r="AG83" s="32"/>
      <c r="AH83" s="46" t="s">
        <v>116</v>
      </c>
      <c r="AI83" s="47"/>
      <c r="AJ83" s="47"/>
      <c r="AK83" s="47"/>
      <c r="AL83" s="48"/>
      <c r="AM83" s="30" t="s">
        <v>5</v>
      </c>
      <c r="AN83" s="31"/>
      <c r="AO83" s="31"/>
      <c r="AP83" s="31"/>
      <c r="AQ83" s="32"/>
      <c r="AR83" s="30" t="s">
        <v>4</v>
      </c>
      <c r="AS83" s="31"/>
      <c r="AT83" s="31"/>
      <c r="AU83" s="31"/>
      <c r="AV83" s="32"/>
      <c r="AW83" s="30" t="s">
        <v>3</v>
      </c>
      <c r="AX83" s="31"/>
      <c r="AY83" s="31"/>
      <c r="AZ83" s="31"/>
      <c r="BA83" s="32"/>
      <c r="BB83" s="49" t="s">
        <v>116</v>
      </c>
      <c r="BC83" s="49"/>
      <c r="BD83" s="49"/>
      <c r="BE83" s="49"/>
      <c r="BF83" s="49"/>
      <c r="BG83" s="30" t="s">
        <v>96</v>
      </c>
      <c r="BH83" s="31"/>
      <c r="BI83" s="31"/>
      <c r="BJ83" s="31"/>
      <c r="BK83" s="32"/>
    </row>
    <row r="84" spans="1:79" ht="15" customHeight="1">
      <c r="A84" s="30">
        <v>1</v>
      </c>
      <c r="B84" s="31"/>
      <c r="C84" s="31"/>
      <c r="D84" s="31"/>
      <c r="E84" s="32"/>
      <c r="F84" s="30">
        <v>2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2"/>
      <c r="X84" s="30">
        <v>3</v>
      </c>
      <c r="Y84" s="31"/>
      <c r="Z84" s="31"/>
      <c r="AA84" s="31"/>
      <c r="AB84" s="32"/>
      <c r="AC84" s="30">
        <v>4</v>
      </c>
      <c r="AD84" s="31"/>
      <c r="AE84" s="31"/>
      <c r="AF84" s="31"/>
      <c r="AG84" s="32"/>
      <c r="AH84" s="30">
        <v>5</v>
      </c>
      <c r="AI84" s="31"/>
      <c r="AJ84" s="31"/>
      <c r="AK84" s="31"/>
      <c r="AL84" s="32"/>
      <c r="AM84" s="30">
        <v>6</v>
      </c>
      <c r="AN84" s="31"/>
      <c r="AO84" s="31"/>
      <c r="AP84" s="31"/>
      <c r="AQ84" s="32"/>
      <c r="AR84" s="30">
        <v>7</v>
      </c>
      <c r="AS84" s="31"/>
      <c r="AT84" s="31"/>
      <c r="AU84" s="31"/>
      <c r="AV84" s="32"/>
      <c r="AW84" s="30">
        <v>8</v>
      </c>
      <c r="AX84" s="31"/>
      <c r="AY84" s="31"/>
      <c r="AZ84" s="31"/>
      <c r="BA84" s="32"/>
      <c r="BB84" s="30">
        <v>9</v>
      </c>
      <c r="BC84" s="31"/>
      <c r="BD84" s="31"/>
      <c r="BE84" s="31"/>
      <c r="BF84" s="32"/>
      <c r="BG84" s="30">
        <v>10</v>
      </c>
      <c r="BH84" s="31"/>
      <c r="BI84" s="31"/>
      <c r="BJ84" s="31"/>
      <c r="BK84" s="32"/>
    </row>
    <row r="85" spans="1:79" s="1" customFormat="1" ht="15" hidden="1" customHeight="1">
      <c r="A85" s="33" t="s">
        <v>64</v>
      </c>
      <c r="B85" s="34"/>
      <c r="C85" s="34"/>
      <c r="D85" s="34"/>
      <c r="E85" s="35"/>
      <c r="F85" s="33" t="s">
        <v>57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5"/>
      <c r="X85" s="33" t="s">
        <v>60</v>
      </c>
      <c r="Y85" s="34"/>
      <c r="Z85" s="34"/>
      <c r="AA85" s="34"/>
      <c r="AB85" s="35"/>
      <c r="AC85" s="33" t="s">
        <v>61</v>
      </c>
      <c r="AD85" s="34"/>
      <c r="AE85" s="34"/>
      <c r="AF85" s="34"/>
      <c r="AG85" s="35"/>
      <c r="AH85" s="33" t="s">
        <v>94</v>
      </c>
      <c r="AI85" s="34"/>
      <c r="AJ85" s="34"/>
      <c r="AK85" s="34"/>
      <c r="AL85" s="35"/>
      <c r="AM85" s="50" t="s">
        <v>171</v>
      </c>
      <c r="AN85" s="51"/>
      <c r="AO85" s="51"/>
      <c r="AP85" s="51"/>
      <c r="AQ85" s="52"/>
      <c r="AR85" s="33" t="s">
        <v>62</v>
      </c>
      <c r="AS85" s="34"/>
      <c r="AT85" s="34"/>
      <c r="AU85" s="34"/>
      <c r="AV85" s="35"/>
      <c r="AW85" s="33" t="s">
        <v>63</v>
      </c>
      <c r="AX85" s="34"/>
      <c r="AY85" s="34"/>
      <c r="AZ85" s="34"/>
      <c r="BA85" s="35"/>
      <c r="BB85" s="33" t="s">
        <v>95</v>
      </c>
      <c r="BC85" s="34"/>
      <c r="BD85" s="34"/>
      <c r="BE85" s="34"/>
      <c r="BF85" s="35"/>
      <c r="BG85" s="50" t="s">
        <v>171</v>
      </c>
      <c r="BH85" s="51"/>
      <c r="BI85" s="51"/>
      <c r="BJ85" s="51"/>
      <c r="BK85" s="52"/>
      <c r="CA85" t="s">
        <v>31</v>
      </c>
    </row>
    <row r="86" spans="1:79" s="6" customFormat="1" ht="12.75" customHeight="1">
      <c r="A86" s="86"/>
      <c r="B86" s="84"/>
      <c r="C86" s="84"/>
      <c r="D86" s="84"/>
      <c r="E86" s="85"/>
      <c r="F86" s="86" t="s">
        <v>147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5"/>
      <c r="X86" s="106"/>
      <c r="Y86" s="107"/>
      <c r="Z86" s="107"/>
      <c r="AA86" s="107"/>
      <c r="AB86" s="108"/>
      <c r="AC86" s="106"/>
      <c r="AD86" s="107"/>
      <c r="AE86" s="107"/>
      <c r="AF86" s="107"/>
      <c r="AG86" s="108"/>
      <c r="AH86" s="102"/>
      <c r="AI86" s="102"/>
      <c r="AJ86" s="102"/>
      <c r="AK86" s="102"/>
      <c r="AL86" s="102"/>
      <c r="AM86" s="102">
        <f>IF(ISNUMBER(X86),X86,0)+IF(ISNUMBER(AC86),AC86,0)</f>
        <v>0</v>
      </c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>
        <f>IF(ISNUMBER(AR86),AR86,0)+IF(ISNUMBER(AW86),AW86,0)</f>
        <v>0</v>
      </c>
      <c r="BH86" s="102"/>
      <c r="BI86" s="102"/>
      <c r="BJ86" s="102"/>
      <c r="BK86" s="102"/>
      <c r="CA86" s="6" t="s">
        <v>32</v>
      </c>
    </row>
    <row r="89" spans="1:79" ht="14.25" customHeight="1">
      <c r="A89" s="42" t="s">
        <v>120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79" ht="14.25" customHeight="1">
      <c r="A90" s="42" t="s">
        <v>249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</row>
    <row r="91" spans="1:79" ht="15" customHeight="1">
      <c r="A91" s="53" t="s">
        <v>234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</row>
    <row r="92" spans="1:79" ht="23.1" customHeight="1">
      <c r="A92" s="60" t="s">
        <v>6</v>
      </c>
      <c r="B92" s="61"/>
      <c r="C92" s="61"/>
      <c r="D92" s="60" t="s">
        <v>121</v>
      </c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2"/>
      <c r="U92" s="30" t="s">
        <v>235</v>
      </c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2"/>
      <c r="AN92" s="30" t="s">
        <v>238</v>
      </c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2"/>
      <c r="BG92" s="36" t="s">
        <v>246</v>
      </c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</row>
    <row r="93" spans="1:79" ht="52.5" customHeight="1">
      <c r="A93" s="63"/>
      <c r="B93" s="64"/>
      <c r="C93" s="64"/>
      <c r="D93" s="63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5"/>
      <c r="U93" s="30" t="s">
        <v>4</v>
      </c>
      <c r="V93" s="31"/>
      <c r="W93" s="31"/>
      <c r="X93" s="31"/>
      <c r="Y93" s="32"/>
      <c r="Z93" s="30" t="s">
        <v>3</v>
      </c>
      <c r="AA93" s="31"/>
      <c r="AB93" s="31"/>
      <c r="AC93" s="31"/>
      <c r="AD93" s="32"/>
      <c r="AE93" s="46" t="s">
        <v>116</v>
      </c>
      <c r="AF93" s="47"/>
      <c r="AG93" s="47"/>
      <c r="AH93" s="48"/>
      <c r="AI93" s="30" t="s">
        <v>5</v>
      </c>
      <c r="AJ93" s="31"/>
      <c r="AK93" s="31"/>
      <c r="AL93" s="31"/>
      <c r="AM93" s="32"/>
      <c r="AN93" s="30" t="s">
        <v>4</v>
      </c>
      <c r="AO93" s="31"/>
      <c r="AP93" s="31"/>
      <c r="AQ93" s="31"/>
      <c r="AR93" s="32"/>
      <c r="AS93" s="30" t="s">
        <v>3</v>
      </c>
      <c r="AT93" s="31"/>
      <c r="AU93" s="31"/>
      <c r="AV93" s="31"/>
      <c r="AW93" s="32"/>
      <c r="AX93" s="46" t="s">
        <v>116</v>
      </c>
      <c r="AY93" s="47"/>
      <c r="AZ93" s="47"/>
      <c r="BA93" s="48"/>
      <c r="BB93" s="30" t="s">
        <v>96</v>
      </c>
      <c r="BC93" s="31"/>
      <c r="BD93" s="31"/>
      <c r="BE93" s="31"/>
      <c r="BF93" s="32"/>
      <c r="BG93" s="30" t="s">
        <v>4</v>
      </c>
      <c r="BH93" s="31"/>
      <c r="BI93" s="31"/>
      <c r="BJ93" s="31"/>
      <c r="BK93" s="32"/>
      <c r="BL93" s="36" t="s">
        <v>3</v>
      </c>
      <c r="BM93" s="36"/>
      <c r="BN93" s="36"/>
      <c r="BO93" s="36"/>
      <c r="BP93" s="36"/>
      <c r="BQ93" s="49" t="s">
        <v>116</v>
      </c>
      <c r="BR93" s="49"/>
      <c r="BS93" s="49"/>
      <c r="BT93" s="49"/>
      <c r="BU93" s="30" t="s">
        <v>97</v>
      </c>
      <c r="BV93" s="31"/>
      <c r="BW93" s="31"/>
      <c r="BX93" s="31"/>
      <c r="BY93" s="32"/>
    </row>
    <row r="94" spans="1:79" ht="15" customHeight="1">
      <c r="A94" s="30">
        <v>1</v>
      </c>
      <c r="B94" s="31"/>
      <c r="C94" s="31"/>
      <c r="D94" s="30">
        <v>2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30">
        <v>3</v>
      </c>
      <c r="V94" s="31"/>
      <c r="W94" s="31"/>
      <c r="X94" s="31"/>
      <c r="Y94" s="32"/>
      <c r="Z94" s="30">
        <v>4</v>
      </c>
      <c r="AA94" s="31"/>
      <c r="AB94" s="31"/>
      <c r="AC94" s="31"/>
      <c r="AD94" s="32"/>
      <c r="AE94" s="30">
        <v>5</v>
      </c>
      <c r="AF94" s="31"/>
      <c r="AG94" s="31"/>
      <c r="AH94" s="32"/>
      <c r="AI94" s="30">
        <v>6</v>
      </c>
      <c r="AJ94" s="31"/>
      <c r="AK94" s="31"/>
      <c r="AL94" s="31"/>
      <c r="AM94" s="32"/>
      <c r="AN94" s="30">
        <v>7</v>
      </c>
      <c r="AO94" s="31"/>
      <c r="AP94" s="31"/>
      <c r="AQ94" s="31"/>
      <c r="AR94" s="32"/>
      <c r="AS94" s="30">
        <v>8</v>
      </c>
      <c r="AT94" s="31"/>
      <c r="AU94" s="31"/>
      <c r="AV94" s="31"/>
      <c r="AW94" s="32"/>
      <c r="AX94" s="36">
        <v>9</v>
      </c>
      <c r="AY94" s="36"/>
      <c r="AZ94" s="36"/>
      <c r="BA94" s="36"/>
      <c r="BB94" s="30">
        <v>10</v>
      </c>
      <c r="BC94" s="31"/>
      <c r="BD94" s="31"/>
      <c r="BE94" s="31"/>
      <c r="BF94" s="32"/>
      <c r="BG94" s="30">
        <v>11</v>
      </c>
      <c r="BH94" s="31"/>
      <c r="BI94" s="31"/>
      <c r="BJ94" s="31"/>
      <c r="BK94" s="32"/>
      <c r="BL94" s="36">
        <v>12</v>
      </c>
      <c r="BM94" s="36"/>
      <c r="BN94" s="36"/>
      <c r="BO94" s="36"/>
      <c r="BP94" s="36"/>
      <c r="BQ94" s="30">
        <v>13</v>
      </c>
      <c r="BR94" s="31"/>
      <c r="BS94" s="31"/>
      <c r="BT94" s="32"/>
      <c r="BU94" s="30">
        <v>14</v>
      </c>
      <c r="BV94" s="31"/>
      <c r="BW94" s="31"/>
      <c r="BX94" s="31"/>
      <c r="BY94" s="32"/>
    </row>
    <row r="95" spans="1:79" s="1" customFormat="1" ht="14.25" hidden="1" customHeight="1">
      <c r="A95" s="33" t="s">
        <v>69</v>
      </c>
      <c r="B95" s="34"/>
      <c r="C95" s="34"/>
      <c r="D95" s="33" t="s">
        <v>57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5"/>
      <c r="U95" s="38" t="s">
        <v>65</v>
      </c>
      <c r="V95" s="38"/>
      <c r="W95" s="38"/>
      <c r="X95" s="38"/>
      <c r="Y95" s="38"/>
      <c r="Z95" s="38" t="s">
        <v>66</v>
      </c>
      <c r="AA95" s="38"/>
      <c r="AB95" s="38"/>
      <c r="AC95" s="38"/>
      <c r="AD95" s="38"/>
      <c r="AE95" s="38" t="s">
        <v>91</v>
      </c>
      <c r="AF95" s="38"/>
      <c r="AG95" s="38"/>
      <c r="AH95" s="38"/>
      <c r="AI95" s="44" t="s">
        <v>170</v>
      </c>
      <c r="AJ95" s="44"/>
      <c r="AK95" s="44"/>
      <c r="AL95" s="44"/>
      <c r="AM95" s="44"/>
      <c r="AN95" s="38" t="s">
        <v>67</v>
      </c>
      <c r="AO95" s="38"/>
      <c r="AP95" s="38"/>
      <c r="AQ95" s="38"/>
      <c r="AR95" s="38"/>
      <c r="AS95" s="38" t="s">
        <v>68</v>
      </c>
      <c r="AT95" s="38"/>
      <c r="AU95" s="38"/>
      <c r="AV95" s="38"/>
      <c r="AW95" s="38"/>
      <c r="AX95" s="38" t="s">
        <v>92</v>
      </c>
      <c r="AY95" s="38"/>
      <c r="AZ95" s="38"/>
      <c r="BA95" s="38"/>
      <c r="BB95" s="44" t="s">
        <v>170</v>
      </c>
      <c r="BC95" s="44"/>
      <c r="BD95" s="44"/>
      <c r="BE95" s="44"/>
      <c r="BF95" s="44"/>
      <c r="BG95" s="38" t="s">
        <v>58</v>
      </c>
      <c r="BH95" s="38"/>
      <c r="BI95" s="38"/>
      <c r="BJ95" s="38"/>
      <c r="BK95" s="38"/>
      <c r="BL95" s="38" t="s">
        <v>59</v>
      </c>
      <c r="BM95" s="38"/>
      <c r="BN95" s="38"/>
      <c r="BO95" s="38"/>
      <c r="BP95" s="38"/>
      <c r="BQ95" s="38" t="s">
        <v>93</v>
      </c>
      <c r="BR95" s="38"/>
      <c r="BS95" s="38"/>
      <c r="BT95" s="38"/>
      <c r="BU95" s="44" t="s">
        <v>170</v>
      </c>
      <c r="BV95" s="44"/>
      <c r="BW95" s="44"/>
      <c r="BX95" s="44"/>
      <c r="BY95" s="44"/>
      <c r="CA95" t="s">
        <v>33</v>
      </c>
    </row>
    <row r="96" spans="1:79" s="98" customFormat="1" ht="25.5" customHeight="1">
      <c r="A96" s="88">
        <v>1</v>
      </c>
      <c r="B96" s="89"/>
      <c r="C96" s="89"/>
      <c r="D96" s="91" t="s">
        <v>180</v>
      </c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3"/>
      <c r="U96" s="95">
        <v>1952579</v>
      </c>
      <c r="V96" s="96"/>
      <c r="W96" s="96"/>
      <c r="X96" s="96"/>
      <c r="Y96" s="97"/>
      <c r="Z96" s="95">
        <v>0</v>
      </c>
      <c r="AA96" s="96"/>
      <c r="AB96" s="96"/>
      <c r="AC96" s="96"/>
      <c r="AD96" s="97"/>
      <c r="AE96" s="95">
        <v>0</v>
      </c>
      <c r="AF96" s="96"/>
      <c r="AG96" s="96"/>
      <c r="AH96" s="97"/>
      <c r="AI96" s="95">
        <f>IF(ISNUMBER(U96),U96,0)+IF(ISNUMBER(Z96),Z96,0)</f>
        <v>1952579</v>
      </c>
      <c r="AJ96" s="96"/>
      <c r="AK96" s="96"/>
      <c r="AL96" s="96"/>
      <c r="AM96" s="97"/>
      <c r="AN96" s="95">
        <v>1700000</v>
      </c>
      <c r="AO96" s="96"/>
      <c r="AP96" s="96"/>
      <c r="AQ96" s="96"/>
      <c r="AR96" s="97"/>
      <c r="AS96" s="95">
        <v>0</v>
      </c>
      <c r="AT96" s="96"/>
      <c r="AU96" s="96"/>
      <c r="AV96" s="96"/>
      <c r="AW96" s="97"/>
      <c r="AX96" s="95">
        <v>0</v>
      </c>
      <c r="AY96" s="96"/>
      <c r="AZ96" s="96"/>
      <c r="BA96" s="97"/>
      <c r="BB96" s="95">
        <f>IF(ISNUMBER(AN96),AN96,0)+IF(ISNUMBER(AS96),AS96,0)</f>
        <v>1700000</v>
      </c>
      <c r="BC96" s="96"/>
      <c r="BD96" s="96"/>
      <c r="BE96" s="96"/>
      <c r="BF96" s="97"/>
      <c r="BG96" s="95">
        <v>2298003</v>
      </c>
      <c r="BH96" s="96"/>
      <c r="BI96" s="96"/>
      <c r="BJ96" s="96"/>
      <c r="BK96" s="97"/>
      <c r="BL96" s="95">
        <v>0</v>
      </c>
      <c r="BM96" s="96"/>
      <c r="BN96" s="96"/>
      <c r="BO96" s="96"/>
      <c r="BP96" s="97"/>
      <c r="BQ96" s="95">
        <v>0</v>
      </c>
      <c r="BR96" s="96"/>
      <c r="BS96" s="96"/>
      <c r="BT96" s="97"/>
      <c r="BU96" s="95">
        <f>IF(ISNUMBER(BG96),BG96,0)+IF(ISNUMBER(BL96),BL96,0)</f>
        <v>2298003</v>
      </c>
      <c r="BV96" s="96"/>
      <c r="BW96" s="96"/>
      <c r="BX96" s="96"/>
      <c r="BY96" s="97"/>
      <c r="CA96" s="98" t="s">
        <v>34</v>
      </c>
    </row>
    <row r="97" spans="1:79" s="6" customFormat="1" ht="12.75" customHeight="1">
      <c r="A97" s="86"/>
      <c r="B97" s="84"/>
      <c r="C97" s="84"/>
      <c r="D97" s="99" t="s">
        <v>147</v>
      </c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1"/>
      <c r="U97" s="103">
        <v>1952579</v>
      </c>
      <c r="V97" s="104"/>
      <c r="W97" s="104"/>
      <c r="X97" s="104"/>
      <c r="Y97" s="105"/>
      <c r="Z97" s="103">
        <v>0</v>
      </c>
      <c r="AA97" s="104"/>
      <c r="AB97" s="104"/>
      <c r="AC97" s="104"/>
      <c r="AD97" s="105"/>
      <c r="AE97" s="103">
        <v>0</v>
      </c>
      <c r="AF97" s="104"/>
      <c r="AG97" s="104"/>
      <c r="AH97" s="105"/>
      <c r="AI97" s="103">
        <f>IF(ISNUMBER(U97),U97,0)+IF(ISNUMBER(Z97),Z97,0)</f>
        <v>1952579</v>
      </c>
      <c r="AJ97" s="104"/>
      <c r="AK97" s="104"/>
      <c r="AL97" s="104"/>
      <c r="AM97" s="105"/>
      <c r="AN97" s="103">
        <v>1700000</v>
      </c>
      <c r="AO97" s="104"/>
      <c r="AP97" s="104"/>
      <c r="AQ97" s="104"/>
      <c r="AR97" s="105"/>
      <c r="AS97" s="103">
        <v>0</v>
      </c>
      <c r="AT97" s="104"/>
      <c r="AU97" s="104"/>
      <c r="AV97" s="104"/>
      <c r="AW97" s="105"/>
      <c r="AX97" s="103">
        <v>0</v>
      </c>
      <c r="AY97" s="104"/>
      <c r="AZ97" s="104"/>
      <c r="BA97" s="105"/>
      <c r="BB97" s="103">
        <f>IF(ISNUMBER(AN97),AN97,0)+IF(ISNUMBER(AS97),AS97,0)</f>
        <v>1700000</v>
      </c>
      <c r="BC97" s="104"/>
      <c r="BD97" s="104"/>
      <c r="BE97" s="104"/>
      <c r="BF97" s="105"/>
      <c r="BG97" s="103">
        <v>2298003</v>
      </c>
      <c r="BH97" s="104"/>
      <c r="BI97" s="104"/>
      <c r="BJ97" s="104"/>
      <c r="BK97" s="105"/>
      <c r="BL97" s="103">
        <v>0</v>
      </c>
      <c r="BM97" s="104"/>
      <c r="BN97" s="104"/>
      <c r="BO97" s="104"/>
      <c r="BP97" s="105"/>
      <c r="BQ97" s="103">
        <v>0</v>
      </c>
      <c r="BR97" s="104"/>
      <c r="BS97" s="104"/>
      <c r="BT97" s="105"/>
      <c r="BU97" s="103">
        <f>IF(ISNUMBER(BG97),BG97,0)+IF(ISNUMBER(BL97),BL97,0)</f>
        <v>2298003</v>
      </c>
      <c r="BV97" s="104"/>
      <c r="BW97" s="104"/>
      <c r="BX97" s="104"/>
      <c r="BY97" s="105"/>
    </row>
    <row r="99" spans="1:79" ht="14.25" customHeight="1">
      <c r="A99" s="42" t="s">
        <v>264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79" ht="15" customHeight="1">
      <c r="A100" s="45" t="s">
        <v>234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</row>
    <row r="101" spans="1:79" ht="23.1" customHeight="1">
      <c r="A101" s="60" t="s">
        <v>6</v>
      </c>
      <c r="B101" s="61"/>
      <c r="C101" s="61"/>
      <c r="D101" s="60" t="s">
        <v>121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2"/>
      <c r="U101" s="36" t="s">
        <v>256</v>
      </c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 t="s">
        <v>261</v>
      </c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</row>
    <row r="102" spans="1:79" ht="54" customHeight="1">
      <c r="A102" s="63"/>
      <c r="B102" s="64"/>
      <c r="C102" s="64"/>
      <c r="D102" s="63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5"/>
      <c r="U102" s="30" t="s">
        <v>4</v>
      </c>
      <c r="V102" s="31"/>
      <c r="W102" s="31"/>
      <c r="X102" s="31"/>
      <c r="Y102" s="32"/>
      <c r="Z102" s="30" t="s">
        <v>3</v>
      </c>
      <c r="AA102" s="31"/>
      <c r="AB102" s="31"/>
      <c r="AC102" s="31"/>
      <c r="AD102" s="32"/>
      <c r="AE102" s="46" t="s">
        <v>116</v>
      </c>
      <c r="AF102" s="47"/>
      <c r="AG102" s="47"/>
      <c r="AH102" s="47"/>
      <c r="AI102" s="48"/>
      <c r="AJ102" s="30" t="s">
        <v>5</v>
      </c>
      <c r="AK102" s="31"/>
      <c r="AL102" s="31"/>
      <c r="AM102" s="31"/>
      <c r="AN102" s="32"/>
      <c r="AO102" s="30" t="s">
        <v>4</v>
      </c>
      <c r="AP102" s="31"/>
      <c r="AQ102" s="31"/>
      <c r="AR102" s="31"/>
      <c r="AS102" s="32"/>
      <c r="AT102" s="30" t="s">
        <v>3</v>
      </c>
      <c r="AU102" s="31"/>
      <c r="AV102" s="31"/>
      <c r="AW102" s="31"/>
      <c r="AX102" s="32"/>
      <c r="AY102" s="46" t="s">
        <v>116</v>
      </c>
      <c r="AZ102" s="47"/>
      <c r="BA102" s="47"/>
      <c r="BB102" s="47"/>
      <c r="BC102" s="48"/>
      <c r="BD102" s="36" t="s">
        <v>96</v>
      </c>
      <c r="BE102" s="36"/>
      <c r="BF102" s="36"/>
      <c r="BG102" s="36"/>
      <c r="BH102" s="36"/>
    </row>
    <row r="103" spans="1:79" ht="15" customHeight="1">
      <c r="A103" s="30" t="s">
        <v>169</v>
      </c>
      <c r="B103" s="31"/>
      <c r="C103" s="31"/>
      <c r="D103" s="30">
        <v>2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2"/>
      <c r="U103" s="30">
        <v>3</v>
      </c>
      <c r="V103" s="31"/>
      <c r="W103" s="31"/>
      <c r="X103" s="31"/>
      <c r="Y103" s="32"/>
      <c r="Z103" s="30">
        <v>4</v>
      </c>
      <c r="AA103" s="31"/>
      <c r="AB103" s="31"/>
      <c r="AC103" s="31"/>
      <c r="AD103" s="32"/>
      <c r="AE103" s="30">
        <v>5</v>
      </c>
      <c r="AF103" s="31"/>
      <c r="AG103" s="31"/>
      <c r="AH103" s="31"/>
      <c r="AI103" s="32"/>
      <c r="AJ103" s="30">
        <v>6</v>
      </c>
      <c r="AK103" s="31"/>
      <c r="AL103" s="31"/>
      <c r="AM103" s="31"/>
      <c r="AN103" s="32"/>
      <c r="AO103" s="30">
        <v>7</v>
      </c>
      <c r="AP103" s="31"/>
      <c r="AQ103" s="31"/>
      <c r="AR103" s="31"/>
      <c r="AS103" s="32"/>
      <c r="AT103" s="30">
        <v>8</v>
      </c>
      <c r="AU103" s="31"/>
      <c r="AV103" s="31"/>
      <c r="AW103" s="31"/>
      <c r="AX103" s="32"/>
      <c r="AY103" s="30">
        <v>9</v>
      </c>
      <c r="AZ103" s="31"/>
      <c r="BA103" s="31"/>
      <c r="BB103" s="31"/>
      <c r="BC103" s="32"/>
      <c r="BD103" s="30">
        <v>10</v>
      </c>
      <c r="BE103" s="31"/>
      <c r="BF103" s="31"/>
      <c r="BG103" s="31"/>
      <c r="BH103" s="32"/>
    </row>
    <row r="104" spans="1:79" s="1" customFormat="1" ht="12.75" hidden="1" customHeight="1">
      <c r="A104" s="33" t="s">
        <v>69</v>
      </c>
      <c r="B104" s="34"/>
      <c r="C104" s="34"/>
      <c r="D104" s="33" t="s">
        <v>57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5"/>
      <c r="U104" s="33" t="s">
        <v>60</v>
      </c>
      <c r="V104" s="34"/>
      <c r="W104" s="34"/>
      <c r="X104" s="34"/>
      <c r="Y104" s="35"/>
      <c r="Z104" s="33" t="s">
        <v>61</v>
      </c>
      <c r="AA104" s="34"/>
      <c r="AB104" s="34"/>
      <c r="AC104" s="34"/>
      <c r="AD104" s="35"/>
      <c r="AE104" s="33" t="s">
        <v>94</v>
      </c>
      <c r="AF104" s="34"/>
      <c r="AG104" s="34"/>
      <c r="AH104" s="34"/>
      <c r="AI104" s="35"/>
      <c r="AJ104" s="50" t="s">
        <v>171</v>
      </c>
      <c r="AK104" s="51"/>
      <c r="AL104" s="51"/>
      <c r="AM104" s="51"/>
      <c r="AN104" s="52"/>
      <c r="AO104" s="33" t="s">
        <v>62</v>
      </c>
      <c r="AP104" s="34"/>
      <c r="AQ104" s="34"/>
      <c r="AR104" s="34"/>
      <c r="AS104" s="35"/>
      <c r="AT104" s="33" t="s">
        <v>63</v>
      </c>
      <c r="AU104" s="34"/>
      <c r="AV104" s="34"/>
      <c r="AW104" s="34"/>
      <c r="AX104" s="35"/>
      <c r="AY104" s="33" t="s">
        <v>95</v>
      </c>
      <c r="AZ104" s="34"/>
      <c r="BA104" s="34"/>
      <c r="BB104" s="34"/>
      <c r="BC104" s="35"/>
      <c r="BD104" s="44" t="s">
        <v>171</v>
      </c>
      <c r="BE104" s="44"/>
      <c r="BF104" s="44"/>
      <c r="BG104" s="44"/>
      <c r="BH104" s="44"/>
      <c r="CA104" s="1" t="s">
        <v>35</v>
      </c>
    </row>
    <row r="105" spans="1:79" s="98" customFormat="1" ht="25.5" customHeight="1">
      <c r="A105" s="88">
        <v>1</v>
      </c>
      <c r="B105" s="89"/>
      <c r="C105" s="89"/>
      <c r="D105" s="91" t="s">
        <v>180</v>
      </c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3"/>
      <c r="U105" s="95">
        <v>2953868</v>
      </c>
      <c r="V105" s="96"/>
      <c r="W105" s="96"/>
      <c r="X105" s="96"/>
      <c r="Y105" s="97"/>
      <c r="Z105" s="95">
        <v>0</v>
      </c>
      <c r="AA105" s="96"/>
      <c r="AB105" s="96"/>
      <c r="AC105" s="96"/>
      <c r="AD105" s="97"/>
      <c r="AE105" s="94">
        <v>0</v>
      </c>
      <c r="AF105" s="94"/>
      <c r="AG105" s="94"/>
      <c r="AH105" s="94"/>
      <c r="AI105" s="94"/>
      <c r="AJ105" s="109">
        <f>IF(ISNUMBER(U105),U105,0)+IF(ISNUMBER(Z105),Z105,0)</f>
        <v>2953868</v>
      </c>
      <c r="AK105" s="109"/>
      <c r="AL105" s="109"/>
      <c r="AM105" s="109"/>
      <c r="AN105" s="109"/>
      <c r="AO105" s="94">
        <v>3388087</v>
      </c>
      <c r="AP105" s="94"/>
      <c r="AQ105" s="94"/>
      <c r="AR105" s="94"/>
      <c r="AS105" s="94"/>
      <c r="AT105" s="109">
        <v>0</v>
      </c>
      <c r="AU105" s="109"/>
      <c r="AV105" s="109"/>
      <c r="AW105" s="109"/>
      <c r="AX105" s="109"/>
      <c r="AY105" s="94">
        <v>0</v>
      </c>
      <c r="AZ105" s="94"/>
      <c r="BA105" s="94"/>
      <c r="BB105" s="94"/>
      <c r="BC105" s="94"/>
      <c r="BD105" s="109">
        <f>IF(ISNUMBER(AO105),AO105,0)+IF(ISNUMBER(AT105),AT105,0)</f>
        <v>3388087</v>
      </c>
      <c r="BE105" s="109"/>
      <c r="BF105" s="109"/>
      <c r="BG105" s="109"/>
      <c r="BH105" s="109"/>
      <c r="CA105" s="98" t="s">
        <v>36</v>
      </c>
    </row>
    <row r="106" spans="1:79" s="6" customFormat="1" ht="12.75" customHeight="1">
      <c r="A106" s="86"/>
      <c r="B106" s="84"/>
      <c r="C106" s="84"/>
      <c r="D106" s="99" t="s">
        <v>147</v>
      </c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1"/>
      <c r="U106" s="103">
        <v>2953868</v>
      </c>
      <c r="V106" s="104"/>
      <c r="W106" s="104"/>
      <c r="X106" s="104"/>
      <c r="Y106" s="105"/>
      <c r="Z106" s="103">
        <v>0</v>
      </c>
      <c r="AA106" s="104"/>
      <c r="AB106" s="104"/>
      <c r="AC106" s="104"/>
      <c r="AD106" s="105"/>
      <c r="AE106" s="102">
        <v>0</v>
      </c>
      <c r="AF106" s="102"/>
      <c r="AG106" s="102"/>
      <c r="AH106" s="102"/>
      <c r="AI106" s="102"/>
      <c r="AJ106" s="87">
        <f>IF(ISNUMBER(U106),U106,0)+IF(ISNUMBER(Z106),Z106,0)</f>
        <v>2953868</v>
      </c>
      <c r="AK106" s="87"/>
      <c r="AL106" s="87"/>
      <c r="AM106" s="87"/>
      <c r="AN106" s="87"/>
      <c r="AO106" s="102">
        <v>3388087</v>
      </c>
      <c r="AP106" s="102"/>
      <c r="AQ106" s="102"/>
      <c r="AR106" s="102"/>
      <c r="AS106" s="102"/>
      <c r="AT106" s="87">
        <v>0</v>
      </c>
      <c r="AU106" s="87"/>
      <c r="AV106" s="87"/>
      <c r="AW106" s="87"/>
      <c r="AX106" s="87"/>
      <c r="AY106" s="102">
        <v>0</v>
      </c>
      <c r="AZ106" s="102"/>
      <c r="BA106" s="102"/>
      <c r="BB106" s="102"/>
      <c r="BC106" s="102"/>
      <c r="BD106" s="87">
        <f>IF(ISNUMBER(AO106),AO106,0)+IF(ISNUMBER(AT106),AT106,0)</f>
        <v>3388087</v>
      </c>
      <c r="BE106" s="87"/>
      <c r="BF106" s="87"/>
      <c r="BG106" s="87"/>
      <c r="BH106" s="87"/>
    </row>
    <row r="107" spans="1:79" s="5" customFormat="1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>
      <c r="A109" s="42" t="s">
        <v>152</v>
      </c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79" ht="14.25" customHeight="1">
      <c r="A110" s="42" t="s">
        <v>250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79" ht="23.1" customHeight="1">
      <c r="A111" s="60" t="s">
        <v>6</v>
      </c>
      <c r="B111" s="61"/>
      <c r="C111" s="61"/>
      <c r="D111" s="36" t="s">
        <v>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 t="s">
        <v>8</v>
      </c>
      <c r="R111" s="36"/>
      <c r="S111" s="36"/>
      <c r="T111" s="36"/>
      <c r="U111" s="36"/>
      <c r="V111" s="36" t="s">
        <v>7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0" t="s">
        <v>235</v>
      </c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2"/>
      <c r="AU111" s="30" t="s">
        <v>238</v>
      </c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2"/>
      <c r="BJ111" s="30" t="s">
        <v>246</v>
      </c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2"/>
    </row>
    <row r="112" spans="1:79" ht="32.25" customHeight="1">
      <c r="A112" s="63"/>
      <c r="B112" s="64"/>
      <c r="C112" s="6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 t="s">
        <v>4</v>
      </c>
      <c r="AG112" s="36"/>
      <c r="AH112" s="36"/>
      <c r="AI112" s="36"/>
      <c r="AJ112" s="36"/>
      <c r="AK112" s="36" t="s">
        <v>3</v>
      </c>
      <c r="AL112" s="36"/>
      <c r="AM112" s="36"/>
      <c r="AN112" s="36"/>
      <c r="AO112" s="36"/>
      <c r="AP112" s="36" t="s">
        <v>123</v>
      </c>
      <c r="AQ112" s="36"/>
      <c r="AR112" s="36"/>
      <c r="AS112" s="36"/>
      <c r="AT112" s="36"/>
      <c r="AU112" s="36" t="s">
        <v>4</v>
      </c>
      <c r="AV112" s="36"/>
      <c r="AW112" s="36"/>
      <c r="AX112" s="36"/>
      <c r="AY112" s="36"/>
      <c r="AZ112" s="36" t="s">
        <v>3</v>
      </c>
      <c r="BA112" s="36"/>
      <c r="BB112" s="36"/>
      <c r="BC112" s="36"/>
      <c r="BD112" s="36"/>
      <c r="BE112" s="36" t="s">
        <v>90</v>
      </c>
      <c r="BF112" s="36"/>
      <c r="BG112" s="36"/>
      <c r="BH112" s="36"/>
      <c r="BI112" s="36"/>
      <c r="BJ112" s="36" t="s">
        <v>4</v>
      </c>
      <c r="BK112" s="36"/>
      <c r="BL112" s="36"/>
      <c r="BM112" s="36"/>
      <c r="BN112" s="36"/>
      <c r="BO112" s="36" t="s">
        <v>3</v>
      </c>
      <c r="BP112" s="36"/>
      <c r="BQ112" s="36"/>
      <c r="BR112" s="36"/>
      <c r="BS112" s="36"/>
      <c r="BT112" s="36" t="s">
        <v>97</v>
      </c>
      <c r="BU112" s="36"/>
      <c r="BV112" s="36"/>
      <c r="BW112" s="36"/>
      <c r="BX112" s="36"/>
    </row>
    <row r="113" spans="1:79" ht="15" customHeight="1">
      <c r="A113" s="30">
        <v>1</v>
      </c>
      <c r="B113" s="31"/>
      <c r="C113" s="31"/>
      <c r="D113" s="36">
        <v>2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>
        <v>3</v>
      </c>
      <c r="R113" s="36"/>
      <c r="S113" s="36"/>
      <c r="T113" s="36"/>
      <c r="U113" s="36"/>
      <c r="V113" s="36">
        <v>4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36">
        <v>5</v>
      </c>
      <c r="AG113" s="36"/>
      <c r="AH113" s="36"/>
      <c r="AI113" s="36"/>
      <c r="AJ113" s="36"/>
      <c r="AK113" s="36">
        <v>6</v>
      </c>
      <c r="AL113" s="36"/>
      <c r="AM113" s="36"/>
      <c r="AN113" s="36"/>
      <c r="AO113" s="36"/>
      <c r="AP113" s="36">
        <v>7</v>
      </c>
      <c r="AQ113" s="36"/>
      <c r="AR113" s="36"/>
      <c r="AS113" s="36"/>
      <c r="AT113" s="36"/>
      <c r="AU113" s="36">
        <v>8</v>
      </c>
      <c r="AV113" s="36"/>
      <c r="AW113" s="36"/>
      <c r="AX113" s="36"/>
      <c r="AY113" s="36"/>
      <c r="AZ113" s="36">
        <v>9</v>
      </c>
      <c r="BA113" s="36"/>
      <c r="BB113" s="36"/>
      <c r="BC113" s="36"/>
      <c r="BD113" s="36"/>
      <c r="BE113" s="36">
        <v>10</v>
      </c>
      <c r="BF113" s="36"/>
      <c r="BG113" s="36"/>
      <c r="BH113" s="36"/>
      <c r="BI113" s="36"/>
      <c r="BJ113" s="36">
        <v>11</v>
      </c>
      <c r="BK113" s="36"/>
      <c r="BL113" s="36"/>
      <c r="BM113" s="36"/>
      <c r="BN113" s="36"/>
      <c r="BO113" s="36">
        <v>12</v>
      </c>
      <c r="BP113" s="36"/>
      <c r="BQ113" s="36"/>
      <c r="BR113" s="36"/>
      <c r="BS113" s="36"/>
      <c r="BT113" s="36">
        <v>13</v>
      </c>
      <c r="BU113" s="36"/>
      <c r="BV113" s="36"/>
      <c r="BW113" s="36"/>
      <c r="BX113" s="36"/>
    </row>
    <row r="114" spans="1:79" ht="10.5" hidden="1" customHeight="1">
      <c r="A114" s="33" t="s">
        <v>154</v>
      </c>
      <c r="B114" s="34"/>
      <c r="C114" s="34"/>
      <c r="D114" s="36" t="s">
        <v>57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 t="s">
        <v>70</v>
      </c>
      <c r="R114" s="36"/>
      <c r="S114" s="36"/>
      <c r="T114" s="36"/>
      <c r="U114" s="36"/>
      <c r="V114" s="36" t="s">
        <v>71</v>
      </c>
      <c r="W114" s="36"/>
      <c r="X114" s="36"/>
      <c r="Y114" s="36"/>
      <c r="Z114" s="36"/>
      <c r="AA114" s="36"/>
      <c r="AB114" s="36"/>
      <c r="AC114" s="36"/>
      <c r="AD114" s="36"/>
      <c r="AE114" s="36"/>
      <c r="AF114" s="38" t="s">
        <v>111</v>
      </c>
      <c r="AG114" s="38"/>
      <c r="AH114" s="38"/>
      <c r="AI114" s="38"/>
      <c r="AJ114" s="38"/>
      <c r="AK114" s="37" t="s">
        <v>112</v>
      </c>
      <c r="AL114" s="37"/>
      <c r="AM114" s="37"/>
      <c r="AN114" s="37"/>
      <c r="AO114" s="37"/>
      <c r="AP114" s="44" t="s">
        <v>182</v>
      </c>
      <c r="AQ114" s="44"/>
      <c r="AR114" s="44"/>
      <c r="AS114" s="44"/>
      <c r="AT114" s="44"/>
      <c r="AU114" s="38" t="s">
        <v>113</v>
      </c>
      <c r="AV114" s="38"/>
      <c r="AW114" s="38"/>
      <c r="AX114" s="38"/>
      <c r="AY114" s="38"/>
      <c r="AZ114" s="37" t="s">
        <v>114</v>
      </c>
      <c r="BA114" s="37"/>
      <c r="BB114" s="37"/>
      <c r="BC114" s="37"/>
      <c r="BD114" s="37"/>
      <c r="BE114" s="44" t="s">
        <v>182</v>
      </c>
      <c r="BF114" s="44"/>
      <c r="BG114" s="44"/>
      <c r="BH114" s="44"/>
      <c r="BI114" s="44"/>
      <c r="BJ114" s="38" t="s">
        <v>105</v>
      </c>
      <c r="BK114" s="38"/>
      <c r="BL114" s="38"/>
      <c r="BM114" s="38"/>
      <c r="BN114" s="38"/>
      <c r="BO114" s="37" t="s">
        <v>106</v>
      </c>
      <c r="BP114" s="37"/>
      <c r="BQ114" s="37"/>
      <c r="BR114" s="37"/>
      <c r="BS114" s="37"/>
      <c r="BT114" s="44" t="s">
        <v>182</v>
      </c>
      <c r="BU114" s="44"/>
      <c r="BV114" s="44"/>
      <c r="BW114" s="44"/>
      <c r="BX114" s="44"/>
      <c r="CA114" t="s">
        <v>37</v>
      </c>
    </row>
    <row r="115" spans="1:79" s="6" customFormat="1" ht="15" customHeight="1">
      <c r="A115" s="86">
        <v>0</v>
      </c>
      <c r="B115" s="84"/>
      <c r="C115" s="84"/>
      <c r="D115" s="110" t="s">
        <v>181</v>
      </c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CA115" s="6" t="s">
        <v>38</v>
      </c>
    </row>
    <row r="116" spans="1:79" s="98" customFormat="1" ht="28.5" customHeight="1">
      <c r="A116" s="88">
        <v>1</v>
      </c>
      <c r="B116" s="89"/>
      <c r="C116" s="89"/>
      <c r="D116" s="115" t="s">
        <v>183</v>
      </c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7"/>
      <c r="Q116" s="36" t="s">
        <v>184</v>
      </c>
      <c r="R116" s="36"/>
      <c r="S116" s="36"/>
      <c r="T116" s="36"/>
      <c r="U116" s="36"/>
      <c r="V116" s="115" t="s">
        <v>185</v>
      </c>
      <c r="W116" s="116"/>
      <c r="X116" s="116"/>
      <c r="Y116" s="116"/>
      <c r="Z116" s="116"/>
      <c r="AA116" s="116"/>
      <c r="AB116" s="116"/>
      <c r="AC116" s="116"/>
      <c r="AD116" s="116"/>
      <c r="AE116" s="117"/>
      <c r="AF116" s="118">
        <v>6</v>
      </c>
      <c r="AG116" s="118"/>
      <c r="AH116" s="118"/>
      <c r="AI116" s="118"/>
      <c r="AJ116" s="118"/>
      <c r="AK116" s="118">
        <v>0</v>
      </c>
      <c r="AL116" s="118"/>
      <c r="AM116" s="118"/>
      <c r="AN116" s="118"/>
      <c r="AO116" s="118"/>
      <c r="AP116" s="118">
        <v>6</v>
      </c>
      <c r="AQ116" s="118"/>
      <c r="AR116" s="118"/>
      <c r="AS116" s="118"/>
      <c r="AT116" s="118"/>
      <c r="AU116" s="118">
        <v>7</v>
      </c>
      <c r="AV116" s="118"/>
      <c r="AW116" s="118"/>
      <c r="AX116" s="118"/>
      <c r="AY116" s="118"/>
      <c r="AZ116" s="118">
        <v>0</v>
      </c>
      <c r="BA116" s="118"/>
      <c r="BB116" s="118"/>
      <c r="BC116" s="118"/>
      <c r="BD116" s="118"/>
      <c r="BE116" s="118">
        <v>7</v>
      </c>
      <c r="BF116" s="118"/>
      <c r="BG116" s="118"/>
      <c r="BH116" s="118"/>
      <c r="BI116" s="118"/>
      <c r="BJ116" s="118">
        <v>7</v>
      </c>
      <c r="BK116" s="118"/>
      <c r="BL116" s="118"/>
      <c r="BM116" s="118"/>
      <c r="BN116" s="118"/>
      <c r="BO116" s="118">
        <v>0</v>
      </c>
      <c r="BP116" s="118"/>
      <c r="BQ116" s="118"/>
      <c r="BR116" s="118"/>
      <c r="BS116" s="118"/>
      <c r="BT116" s="118">
        <v>7</v>
      </c>
      <c r="BU116" s="118"/>
      <c r="BV116" s="118"/>
      <c r="BW116" s="118"/>
      <c r="BX116" s="118"/>
    </row>
    <row r="117" spans="1:79" s="98" customFormat="1" ht="15" customHeight="1">
      <c r="A117" s="88">
        <v>2</v>
      </c>
      <c r="B117" s="89"/>
      <c r="C117" s="89"/>
      <c r="D117" s="115" t="s">
        <v>186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3"/>
      <c r="Q117" s="36" t="s">
        <v>184</v>
      </c>
      <c r="R117" s="36"/>
      <c r="S117" s="36"/>
      <c r="T117" s="36"/>
      <c r="U117" s="36"/>
      <c r="V117" s="115" t="s">
        <v>187</v>
      </c>
      <c r="W117" s="116"/>
      <c r="X117" s="116"/>
      <c r="Y117" s="116"/>
      <c r="Z117" s="116"/>
      <c r="AA117" s="116"/>
      <c r="AB117" s="116"/>
      <c r="AC117" s="116"/>
      <c r="AD117" s="116"/>
      <c r="AE117" s="117"/>
      <c r="AF117" s="118">
        <v>6</v>
      </c>
      <c r="AG117" s="118"/>
      <c r="AH117" s="118"/>
      <c r="AI117" s="118"/>
      <c r="AJ117" s="118"/>
      <c r="AK117" s="118">
        <v>0</v>
      </c>
      <c r="AL117" s="118"/>
      <c r="AM117" s="118"/>
      <c r="AN117" s="118"/>
      <c r="AO117" s="118"/>
      <c r="AP117" s="118">
        <v>6</v>
      </c>
      <c r="AQ117" s="118"/>
      <c r="AR117" s="118"/>
      <c r="AS117" s="118"/>
      <c r="AT117" s="118"/>
      <c r="AU117" s="118">
        <v>6</v>
      </c>
      <c r="AV117" s="118"/>
      <c r="AW117" s="118"/>
      <c r="AX117" s="118"/>
      <c r="AY117" s="118"/>
      <c r="AZ117" s="118">
        <v>0</v>
      </c>
      <c r="BA117" s="118"/>
      <c r="BB117" s="118"/>
      <c r="BC117" s="118"/>
      <c r="BD117" s="118"/>
      <c r="BE117" s="118">
        <v>6</v>
      </c>
      <c r="BF117" s="118"/>
      <c r="BG117" s="118"/>
      <c r="BH117" s="118"/>
      <c r="BI117" s="118"/>
      <c r="BJ117" s="118">
        <v>6</v>
      </c>
      <c r="BK117" s="118"/>
      <c r="BL117" s="118"/>
      <c r="BM117" s="118"/>
      <c r="BN117" s="118"/>
      <c r="BO117" s="118">
        <v>0</v>
      </c>
      <c r="BP117" s="118"/>
      <c r="BQ117" s="118"/>
      <c r="BR117" s="118"/>
      <c r="BS117" s="118"/>
      <c r="BT117" s="118">
        <v>6</v>
      </c>
      <c r="BU117" s="118"/>
      <c r="BV117" s="118"/>
      <c r="BW117" s="118"/>
      <c r="BX117" s="118"/>
    </row>
    <row r="118" spans="1:79" s="98" customFormat="1" ht="15" customHeight="1">
      <c r="A118" s="88">
        <v>3</v>
      </c>
      <c r="B118" s="89"/>
      <c r="C118" s="89"/>
      <c r="D118" s="115" t="s">
        <v>188</v>
      </c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3"/>
      <c r="Q118" s="36" t="s">
        <v>184</v>
      </c>
      <c r="R118" s="36"/>
      <c r="S118" s="36"/>
      <c r="T118" s="36"/>
      <c r="U118" s="36"/>
      <c r="V118" s="115" t="s">
        <v>187</v>
      </c>
      <c r="W118" s="116"/>
      <c r="X118" s="116"/>
      <c r="Y118" s="116"/>
      <c r="Z118" s="116"/>
      <c r="AA118" s="116"/>
      <c r="AB118" s="116"/>
      <c r="AC118" s="116"/>
      <c r="AD118" s="116"/>
      <c r="AE118" s="117"/>
      <c r="AF118" s="118">
        <v>0</v>
      </c>
      <c r="AG118" s="118"/>
      <c r="AH118" s="118"/>
      <c r="AI118" s="118"/>
      <c r="AJ118" s="118"/>
      <c r="AK118" s="118">
        <v>0</v>
      </c>
      <c r="AL118" s="118"/>
      <c r="AM118" s="118"/>
      <c r="AN118" s="118"/>
      <c r="AO118" s="118"/>
      <c r="AP118" s="118">
        <v>0</v>
      </c>
      <c r="AQ118" s="118"/>
      <c r="AR118" s="118"/>
      <c r="AS118" s="118"/>
      <c r="AT118" s="118"/>
      <c r="AU118" s="118">
        <v>1</v>
      </c>
      <c r="AV118" s="118"/>
      <c r="AW118" s="118"/>
      <c r="AX118" s="118"/>
      <c r="AY118" s="118"/>
      <c r="AZ118" s="118">
        <v>0</v>
      </c>
      <c r="BA118" s="118"/>
      <c r="BB118" s="118"/>
      <c r="BC118" s="118"/>
      <c r="BD118" s="118"/>
      <c r="BE118" s="118">
        <v>1</v>
      </c>
      <c r="BF118" s="118"/>
      <c r="BG118" s="118"/>
      <c r="BH118" s="118"/>
      <c r="BI118" s="118"/>
      <c r="BJ118" s="118">
        <v>1</v>
      </c>
      <c r="BK118" s="118"/>
      <c r="BL118" s="118"/>
      <c r="BM118" s="118"/>
      <c r="BN118" s="118"/>
      <c r="BO118" s="118">
        <v>0</v>
      </c>
      <c r="BP118" s="118"/>
      <c r="BQ118" s="118"/>
      <c r="BR118" s="118"/>
      <c r="BS118" s="118"/>
      <c r="BT118" s="118">
        <v>1</v>
      </c>
      <c r="BU118" s="118"/>
      <c r="BV118" s="118"/>
      <c r="BW118" s="118"/>
      <c r="BX118" s="118"/>
    </row>
    <row r="119" spans="1:79" s="98" customFormat="1" ht="30" customHeight="1">
      <c r="A119" s="88">
        <v>4</v>
      </c>
      <c r="B119" s="89"/>
      <c r="C119" s="89"/>
      <c r="D119" s="115" t="s">
        <v>189</v>
      </c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3"/>
      <c r="Q119" s="36" t="s">
        <v>190</v>
      </c>
      <c r="R119" s="36"/>
      <c r="S119" s="36"/>
      <c r="T119" s="36"/>
      <c r="U119" s="36"/>
      <c r="V119" s="115" t="s">
        <v>191</v>
      </c>
      <c r="W119" s="116"/>
      <c r="X119" s="116"/>
      <c r="Y119" s="116"/>
      <c r="Z119" s="116"/>
      <c r="AA119" s="116"/>
      <c r="AB119" s="116"/>
      <c r="AC119" s="116"/>
      <c r="AD119" s="116"/>
      <c r="AE119" s="117"/>
      <c r="AF119" s="118">
        <v>0</v>
      </c>
      <c r="AG119" s="118"/>
      <c r="AH119" s="118"/>
      <c r="AI119" s="118"/>
      <c r="AJ119" s="118"/>
      <c r="AK119" s="118">
        <v>0</v>
      </c>
      <c r="AL119" s="118"/>
      <c r="AM119" s="118"/>
      <c r="AN119" s="118"/>
      <c r="AO119" s="118"/>
      <c r="AP119" s="118">
        <v>0</v>
      </c>
      <c r="AQ119" s="118"/>
      <c r="AR119" s="118"/>
      <c r="AS119" s="118"/>
      <c r="AT119" s="118"/>
      <c r="AU119" s="118">
        <v>1648000</v>
      </c>
      <c r="AV119" s="118"/>
      <c r="AW119" s="118"/>
      <c r="AX119" s="118"/>
      <c r="AY119" s="118"/>
      <c r="AZ119" s="118">
        <v>0</v>
      </c>
      <c r="BA119" s="118"/>
      <c r="BB119" s="118"/>
      <c r="BC119" s="118"/>
      <c r="BD119" s="118"/>
      <c r="BE119" s="118">
        <v>1648000</v>
      </c>
      <c r="BF119" s="118"/>
      <c r="BG119" s="118"/>
      <c r="BH119" s="118"/>
      <c r="BI119" s="118"/>
      <c r="BJ119" s="118">
        <v>2234003</v>
      </c>
      <c r="BK119" s="118"/>
      <c r="BL119" s="118"/>
      <c r="BM119" s="118"/>
      <c r="BN119" s="118"/>
      <c r="BO119" s="118">
        <v>0</v>
      </c>
      <c r="BP119" s="118"/>
      <c r="BQ119" s="118"/>
      <c r="BR119" s="118"/>
      <c r="BS119" s="118"/>
      <c r="BT119" s="118">
        <v>2234003</v>
      </c>
      <c r="BU119" s="118"/>
      <c r="BV119" s="118"/>
      <c r="BW119" s="118"/>
      <c r="BX119" s="118"/>
    </row>
    <row r="120" spans="1:79" s="98" customFormat="1" ht="45" customHeight="1">
      <c r="A120" s="88">
        <v>5</v>
      </c>
      <c r="B120" s="89"/>
      <c r="C120" s="89"/>
      <c r="D120" s="115" t="s">
        <v>192</v>
      </c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3"/>
      <c r="Q120" s="36" t="s">
        <v>190</v>
      </c>
      <c r="R120" s="36"/>
      <c r="S120" s="36"/>
      <c r="T120" s="36"/>
      <c r="U120" s="36"/>
      <c r="V120" s="115" t="s">
        <v>191</v>
      </c>
      <c r="W120" s="116"/>
      <c r="X120" s="116"/>
      <c r="Y120" s="116"/>
      <c r="Z120" s="116"/>
      <c r="AA120" s="116"/>
      <c r="AB120" s="116"/>
      <c r="AC120" s="116"/>
      <c r="AD120" s="116"/>
      <c r="AE120" s="117"/>
      <c r="AF120" s="118">
        <v>0</v>
      </c>
      <c r="AG120" s="118"/>
      <c r="AH120" s="118"/>
      <c r="AI120" s="118"/>
      <c r="AJ120" s="118"/>
      <c r="AK120" s="118">
        <v>0</v>
      </c>
      <c r="AL120" s="118"/>
      <c r="AM120" s="118"/>
      <c r="AN120" s="118"/>
      <c r="AO120" s="118"/>
      <c r="AP120" s="118">
        <v>0</v>
      </c>
      <c r="AQ120" s="118"/>
      <c r="AR120" s="118"/>
      <c r="AS120" s="118"/>
      <c r="AT120" s="118"/>
      <c r="AU120" s="118">
        <v>20000</v>
      </c>
      <c r="AV120" s="118"/>
      <c r="AW120" s="118"/>
      <c r="AX120" s="118"/>
      <c r="AY120" s="118"/>
      <c r="AZ120" s="118">
        <v>0</v>
      </c>
      <c r="BA120" s="118"/>
      <c r="BB120" s="118"/>
      <c r="BC120" s="118"/>
      <c r="BD120" s="118"/>
      <c r="BE120" s="118">
        <v>20000</v>
      </c>
      <c r="BF120" s="118"/>
      <c r="BG120" s="118"/>
      <c r="BH120" s="118"/>
      <c r="BI120" s="118"/>
      <c r="BJ120" s="118">
        <v>24000</v>
      </c>
      <c r="BK120" s="118"/>
      <c r="BL120" s="118"/>
      <c r="BM120" s="118"/>
      <c r="BN120" s="118"/>
      <c r="BO120" s="118">
        <v>0</v>
      </c>
      <c r="BP120" s="118"/>
      <c r="BQ120" s="118"/>
      <c r="BR120" s="118"/>
      <c r="BS120" s="118"/>
      <c r="BT120" s="118">
        <v>24000</v>
      </c>
      <c r="BU120" s="118"/>
      <c r="BV120" s="118"/>
      <c r="BW120" s="118"/>
      <c r="BX120" s="118"/>
    </row>
    <row r="121" spans="1:79" s="6" customFormat="1" ht="15" customHeight="1">
      <c r="A121" s="86">
        <v>0</v>
      </c>
      <c r="B121" s="84"/>
      <c r="C121" s="84"/>
      <c r="D121" s="112" t="s">
        <v>193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1"/>
      <c r="Q121" s="110"/>
      <c r="R121" s="110"/>
      <c r="S121" s="110"/>
      <c r="T121" s="110"/>
      <c r="U121" s="110"/>
      <c r="V121" s="112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</row>
    <row r="122" spans="1:79" s="98" customFormat="1" ht="71.25" customHeight="1">
      <c r="A122" s="88">
        <v>1</v>
      </c>
      <c r="B122" s="89"/>
      <c r="C122" s="89"/>
      <c r="D122" s="115" t="s">
        <v>194</v>
      </c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3"/>
      <c r="Q122" s="36" t="s">
        <v>184</v>
      </c>
      <c r="R122" s="36"/>
      <c r="S122" s="36"/>
      <c r="T122" s="36"/>
      <c r="U122" s="36"/>
      <c r="V122" s="115" t="s">
        <v>195</v>
      </c>
      <c r="W122" s="92"/>
      <c r="X122" s="92"/>
      <c r="Y122" s="92"/>
      <c r="Z122" s="92"/>
      <c r="AA122" s="92"/>
      <c r="AB122" s="92"/>
      <c r="AC122" s="92"/>
      <c r="AD122" s="92"/>
      <c r="AE122" s="93"/>
      <c r="AF122" s="118">
        <v>1480</v>
      </c>
      <c r="AG122" s="118"/>
      <c r="AH122" s="118"/>
      <c r="AI122" s="118"/>
      <c r="AJ122" s="118"/>
      <c r="AK122" s="118">
        <v>0</v>
      </c>
      <c r="AL122" s="118"/>
      <c r="AM122" s="118"/>
      <c r="AN122" s="118"/>
      <c r="AO122" s="118"/>
      <c r="AP122" s="118">
        <v>1480</v>
      </c>
      <c r="AQ122" s="118"/>
      <c r="AR122" s="118"/>
      <c r="AS122" s="118"/>
      <c r="AT122" s="118"/>
      <c r="AU122" s="118">
        <v>1480</v>
      </c>
      <c r="AV122" s="118"/>
      <c r="AW122" s="118"/>
      <c r="AX122" s="118"/>
      <c r="AY122" s="118"/>
      <c r="AZ122" s="118">
        <v>0</v>
      </c>
      <c r="BA122" s="118"/>
      <c r="BB122" s="118"/>
      <c r="BC122" s="118"/>
      <c r="BD122" s="118"/>
      <c r="BE122" s="118">
        <v>1480</v>
      </c>
      <c r="BF122" s="118"/>
      <c r="BG122" s="118"/>
      <c r="BH122" s="118"/>
      <c r="BI122" s="118"/>
      <c r="BJ122" s="118">
        <v>1480</v>
      </c>
      <c r="BK122" s="118"/>
      <c r="BL122" s="118"/>
      <c r="BM122" s="118"/>
      <c r="BN122" s="118"/>
      <c r="BO122" s="118">
        <v>0</v>
      </c>
      <c r="BP122" s="118"/>
      <c r="BQ122" s="118"/>
      <c r="BR122" s="118"/>
      <c r="BS122" s="118"/>
      <c r="BT122" s="118">
        <v>1480</v>
      </c>
      <c r="BU122" s="118"/>
      <c r="BV122" s="118"/>
      <c r="BW122" s="118"/>
      <c r="BX122" s="118"/>
    </row>
    <row r="123" spans="1:79" s="98" customFormat="1" ht="30" customHeight="1">
      <c r="A123" s="88">
        <v>2</v>
      </c>
      <c r="B123" s="89"/>
      <c r="C123" s="89"/>
      <c r="D123" s="115" t="s">
        <v>196</v>
      </c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3"/>
      <c r="Q123" s="36" t="s">
        <v>184</v>
      </c>
      <c r="R123" s="36"/>
      <c r="S123" s="36"/>
      <c r="T123" s="36"/>
      <c r="U123" s="36"/>
      <c r="V123" s="115" t="s">
        <v>197</v>
      </c>
      <c r="W123" s="92"/>
      <c r="X123" s="92"/>
      <c r="Y123" s="92"/>
      <c r="Z123" s="92"/>
      <c r="AA123" s="92"/>
      <c r="AB123" s="92"/>
      <c r="AC123" s="92"/>
      <c r="AD123" s="92"/>
      <c r="AE123" s="93"/>
      <c r="AF123" s="118">
        <v>13</v>
      </c>
      <c r="AG123" s="118"/>
      <c r="AH123" s="118"/>
      <c r="AI123" s="118"/>
      <c r="AJ123" s="118"/>
      <c r="AK123" s="118">
        <v>0</v>
      </c>
      <c r="AL123" s="118"/>
      <c r="AM123" s="118"/>
      <c r="AN123" s="118"/>
      <c r="AO123" s="118"/>
      <c r="AP123" s="118">
        <v>13</v>
      </c>
      <c r="AQ123" s="118"/>
      <c r="AR123" s="118"/>
      <c r="AS123" s="118"/>
      <c r="AT123" s="118"/>
      <c r="AU123" s="118">
        <v>13</v>
      </c>
      <c r="AV123" s="118"/>
      <c r="AW123" s="118"/>
      <c r="AX123" s="118"/>
      <c r="AY123" s="118"/>
      <c r="AZ123" s="118">
        <v>0</v>
      </c>
      <c r="BA123" s="118"/>
      <c r="BB123" s="118"/>
      <c r="BC123" s="118"/>
      <c r="BD123" s="118"/>
      <c r="BE123" s="118">
        <v>13</v>
      </c>
      <c r="BF123" s="118"/>
      <c r="BG123" s="118"/>
      <c r="BH123" s="118"/>
      <c r="BI123" s="118"/>
      <c r="BJ123" s="118">
        <v>13</v>
      </c>
      <c r="BK123" s="118"/>
      <c r="BL123" s="118"/>
      <c r="BM123" s="118"/>
      <c r="BN123" s="118"/>
      <c r="BO123" s="118">
        <v>0</v>
      </c>
      <c r="BP123" s="118"/>
      <c r="BQ123" s="118"/>
      <c r="BR123" s="118"/>
      <c r="BS123" s="118"/>
      <c r="BT123" s="118">
        <v>13</v>
      </c>
      <c r="BU123" s="118"/>
      <c r="BV123" s="118"/>
      <c r="BW123" s="118"/>
      <c r="BX123" s="118"/>
    </row>
    <row r="124" spans="1:79" s="98" customFormat="1" ht="60" customHeight="1">
      <c r="A124" s="88">
        <v>3</v>
      </c>
      <c r="B124" s="89"/>
      <c r="C124" s="89"/>
      <c r="D124" s="115" t="s">
        <v>198</v>
      </c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3"/>
      <c r="Q124" s="36" t="s">
        <v>184</v>
      </c>
      <c r="R124" s="36"/>
      <c r="S124" s="36"/>
      <c r="T124" s="36"/>
      <c r="U124" s="36"/>
      <c r="V124" s="115" t="s">
        <v>199</v>
      </c>
      <c r="W124" s="92"/>
      <c r="X124" s="92"/>
      <c r="Y124" s="92"/>
      <c r="Z124" s="92"/>
      <c r="AA124" s="92"/>
      <c r="AB124" s="92"/>
      <c r="AC124" s="92"/>
      <c r="AD124" s="92"/>
      <c r="AE124" s="93"/>
      <c r="AF124" s="118">
        <v>77</v>
      </c>
      <c r="AG124" s="118"/>
      <c r="AH124" s="118"/>
      <c r="AI124" s="118"/>
      <c r="AJ124" s="118"/>
      <c r="AK124" s="118">
        <v>0</v>
      </c>
      <c r="AL124" s="118"/>
      <c r="AM124" s="118"/>
      <c r="AN124" s="118"/>
      <c r="AO124" s="118"/>
      <c r="AP124" s="118">
        <v>77</v>
      </c>
      <c r="AQ124" s="118"/>
      <c r="AR124" s="118"/>
      <c r="AS124" s="118"/>
      <c r="AT124" s="118"/>
      <c r="AU124" s="118">
        <v>0</v>
      </c>
      <c r="AV124" s="118"/>
      <c r="AW124" s="118"/>
      <c r="AX124" s="118"/>
      <c r="AY124" s="118"/>
      <c r="AZ124" s="118">
        <v>0</v>
      </c>
      <c r="BA124" s="118"/>
      <c r="BB124" s="118"/>
      <c r="BC124" s="118"/>
      <c r="BD124" s="118"/>
      <c r="BE124" s="118">
        <v>0</v>
      </c>
      <c r="BF124" s="118"/>
      <c r="BG124" s="118"/>
      <c r="BH124" s="118"/>
      <c r="BI124" s="118"/>
      <c r="BJ124" s="118">
        <v>0</v>
      </c>
      <c r="BK124" s="118"/>
      <c r="BL124" s="118"/>
      <c r="BM124" s="118"/>
      <c r="BN124" s="118"/>
      <c r="BO124" s="118">
        <v>0</v>
      </c>
      <c r="BP124" s="118"/>
      <c r="BQ124" s="118"/>
      <c r="BR124" s="118"/>
      <c r="BS124" s="118"/>
      <c r="BT124" s="118">
        <v>0</v>
      </c>
      <c r="BU124" s="118"/>
      <c r="BV124" s="118"/>
      <c r="BW124" s="118"/>
      <c r="BX124" s="118"/>
    </row>
    <row r="125" spans="1:79" s="6" customFormat="1" ht="15" customHeight="1">
      <c r="A125" s="86">
        <v>0</v>
      </c>
      <c r="B125" s="84"/>
      <c r="C125" s="84"/>
      <c r="D125" s="112" t="s">
        <v>200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1"/>
      <c r="Q125" s="110"/>
      <c r="R125" s="110"/>
      <c r="S125" s="110"/>
      <c r="T125" s="110"/>
      <c r="U125" s="110"/>
      <c r="V125" s="112"/>
      <c r="W125" s="100"/>
      <c r="X125" s="100"/>
      <c r="Y125" s="100"/>
      <c r="Z125" s="100"/>
      <c r="AA125" s="100"/>
      <c r="AB125" s="100"/>
      <c r="AC125" s="100"/>
      <c r="AD125" s="100"/>
      <c r="AE125" s="10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</row>
    <row r="126" spans="1:79" s="98" customFormat="1" ht="42.75" customHeight="1">
      <c r="A126" s="88">
        <v>1</v>
      </c>
      <c r="B126" s="89"/>
      <c r="C126" s="89"/>
      <c r="D126" s="115" t="s">
        <v>201</v>
      </c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3"/>
      <c r="Q126" s="36" t="s">
        <v>184</v>
      </c>
      <c r="R126" s="36"/>
      <c r="S126" s="36"/>
      <c r="T126" s="36"/>
      <c r="U126" s="36"/>
      <c r="V126" s="115" t="s">
        <v>202</v>
      </c>
      <c r="W126" s="92"/>
      <c r="X126" s="92"/>
      <c r="Y126" s="92"/>
      <c r="Z126" s="92"/>
      <c r="AA126" s="92"/>
      <c r="AB126" s="92"/>
      <c r="AC126" s="92"/>
      <c r="AD126" s="92"/>
      <c r="AE126" s="93"/>
      <c r="AF126" s="118">
        <v>211</v>
      </c>
      <c r="AG126" s="118"/>
      <c r="AH126" s="118"/>
      <c r="AI126" s="118"/>
      <c r="AJ126" s="118"/>
      <c r="AK126" s="118">
        <v>0</v>
      </c>
      <c r="AL126" s="118"/>
      <c r="AM126" s="118"/>
      <c r="AN126" s="118"/>
      <c r="AO126" s="118"/>
      <c r="AP126" s="118">
        <v>211</v>
      </c>
      <c r="AQ126" s="118"/>
      <c r="AR126" s="118"/>
      <c r="AS126" s="118"/>
      <c r="AT126" s="118"/>
      <c r="AU126" s="118">
        <v>247</v>
      </c>
      <c r="AV126" s="118"/>
      <c r="AW126" s="118"/>
      <c r="AX126" s="118"/>
      <c r="AY126" s="118"/>
      <c r="AZ126" s="118">
        <v>0</v>
      </c>
      <c r="BA126" s="118"/>
      <c r="BB126" s="118"/>
      <c r="BC126" s="118"/>
      <c r="BD126" s="118"/>
      <c r="BE126" s="118">
        <v>247</v>
      </c>
      <c r="BF126" s="118"/>
      <c r="BG126" s="118"/>
      <c r="BH126" s="118"/>
      <c r="BI126" s="118"/>
      <c r="BJ126" s="118">
        <v>0</v>
      </c>
      <c r="BK126" s="118"/>
      <c r="BL126" s="118"/>
      <c r="BM126" s="118"/>
      <c r="BN126" s="118"/>
      <c r="BO126" s="118">
        <v>0</v>
      </c>
      <c r="BP126" s="118"/>
      <c r="BQ126" s="118"/>
      <c r="BR126" s="118"/>
      <c r="BS126" s="118"/>
      <c r="BT126" s="118">
        <v>0</v>
      </c>
      <c r="BU126" s="118"/>
      <c r="BV126" s="118"/>
      <c r="BW126" s="118"/>
      <c r="BX126" s="118"/>
    </row>
    <row r="127" spans="1:79" s="98" customFormat="1" ht="30" customHeight="1">
      <c r="A127" s="88">
        <v>2</v>
      </c>
      <c r="B127" s="89"/>
      <c r="C127" s="89"/>
      <c r="D127" s="115" t="s">
        <v>203</v>
      </c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3"/>
      <c r="Q127" s="36" t="s">
        <v>184</v>
      </c>
      <c r="R127" s="36"/>
      <c r="S127" s="36"/>
      <c r="T127" s="36"/>
      <c r="U127" s="36"/>
      <c r="V127" s="115" t="s">
        <v>202</v>
      </c>
      <c r="W127" s="92"/>
      <c r="X127" s="92"/>
      <c r="Y127" s="92"/>
      <c r="Z127" s="92"/>
      <c r="AA127" s="92"/>
      <c r="AB127" s="92"/>
      <c r="AC127" s="92"/>
      <c r="AD127" s="92"/>
      <c r="AE127" s="93"/>
      <c r="AF127" s="118">
        <v>3</v>
      </c>
      <c r="AG127" s="118"/>
      <c r="AH127" s="118"/>
      <c r="AI127" s="118"/>
      <c r="AJ127" s="118"/>
      <c r="AK127" s="118">
        <v>0</v>
      </c>
      <c r="AL127" s="118"/>
      <c r="AM127" s="118"/>
      <c r="AN127" s="118"/>
      <c r="AO127" s="118"/>
      <c r="AP127" s="118">
        <v>3</v>
      </c>
      <c r="AQ127" s="118"/>
      <c r="AR127" s="118"/>
      <c r="AS127" s="118"/>
      <c r="AT127" s="118"/>
      <c r="AU127" s="118">
        <v>2</v>
      </c>
      <c r="AV127" s="118"/>
      <c r="AW127" s="118"/>
      <c r="AX127" s="118"/>
      <c r="AY127" s="118"/>
      <c r="AZ127" s="118">
        <v>0</v>
      </c>
      <c r="BA127" s="118"/>
      <c r="BB127" s="118"/>
      <c r="BC127" s="118"/>
      <c r="BD127" s="118"/>
      <c r="BE127" s="118">
        <v>2</v>
      </c>
      <c r="BF127" s="118"/>
      <c r="BG127" s="118"/>
      <c r="BH127" s="118"/>
      <c r="BI127" s="118"/>
      <c r="BJ127" s="118">
        <v>2</v>
      </c>
      <c r="BK127" s="118"/>
      <c r="BL127" s="118"/>
      <c r="BM127" s="118"/>
      <c r="BN127" s="118"/>
      <c r="BO127" s="118">
        <v>0</v>
      </c>
      <c r="BP127" s="118"/>
      <c r="BQ127" s="118"/>
      <c r="BR127" s="118"/>
      <c r="BS127" s="118"/>
      <c r="BT127" s="118">
        <v>2</v>
      </c>
      <c r="BU127" s="118"/>
      <c r="BV127" s="118"/>
      <c r="BW127" s="118"/>
      <c r="BX127" s="118"/>
    </row>
    <row r="128" spans="1:79" s="98" customFormat="1" ht="45" customHeight="1">
      <c r="A128" s="88">
        <v>3</v>
      </c>
      <c r="B128" s="89"/>
      <c r="C128" s="89"/>
      <c r="D128" s="115" t="s">
        <v>204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3"/>
      <c r="Q128" s="36" t="s">
        <v>190</v>
      </c>
      <c r="R128" s="36"/>
      <c r="S128" s="36"/>
      <c r="T128" s="36"/>
      <c r="U128" s="36"/>
      <c r="V128" s="115" t="s">
        <v>202</v>
      </c>
      <c r="W128" s="92"/>
      <c r="X128" s="92"/>
      <c r="Y128" s="92"/>
      <c r="Z128" s="92"/>
      <c r="AA128" s="92"/>
      <c r="AB128" s="92"/>
      <c r="AC128" s="92"/>
      <c r="AD128" s="92"/>
      <c r="AE128" s="93"/>
      <c r="AF128" s="118">
        <v>281185</v>
      </c>
      <c r="AG128" s="118"/>
      <c r="AH128" s="118"/>
      <c r="AI128" s="118"/>
      <c r="AJ128" s="118"/>
      <c r="AK128" s="118">
        <v>0</v>
      </c>
      <c r="AL128" s="118"/>
      <c r="AM128" s="118"/>
      <c r="AN128" s="118"/>
      <c r="AO128" s="118"/>
      <c r="AP128" s="118">
        <v>281185</v>
      </c>
      <c r="AQ128" s="118"/>
      <c r="AR128" s="118"/>
      <c r="AS128" s="118"/>
      <c r="AT128" s="118"/>
      <c r="AU128" s="118">
        <v>235429</v>
      </c>
      <c r="AV128" s="118"/>
      <c r="AW128" s="118"/>
      <c r="AX128" s="118"/>
      <c r="AY128" s="118"/>
      <c r="AZ128" s="118">
        <v>0</v>
      </c>
      <c r="BA128" s="118"/>
      <c r="BB128" s="118"/>
      <c r="BC128" s="118"/>
      <c r="BD128" s="118"/>
      <c r="BE128" s="118">
        <v>235429</v>
      </c>
      <c r="BF128" s="118"/>
      <c r="BG128" s="118"/>
      <c r="BH128" s="118"/>
      <c r="BI128" s="118"/>
      <c r="BJ128" s="118">
        <v>319143</v>
      </c>
      <c r="BK128" s="118"/>
      <c r="BL128" s="118"/>
      <c r="BM128" s="118"/>
      <c r="BN128" s="118"/>
      <c r="BO128" s="118">
        <v>0</v>
      </c>
      <c r="BP128" s="118"/>
      <c r="BQ128" s="118"/>
      <c r="BR128" s="118"/>
      <c r="BS128" s="118"/>
      <c r="BT128" s="118">
        <v>319143</v>
      </c>
      <c r="BU128" s="118"/>
      <c r="BV128" s="118"/>
      <c r="BW128" s="118"/>
      <c r="BX128" s="118"/>
    </row>
    <row r="129" spans="1:79" s="98" customFormat="1" ht="45" customHeight="1">
      <c r="A129" s="88">
        <v>4</v>
      </c>
      <c r="B129" s="89"/>
      <c r="C129" s="89"/>
      <c r="D129" s="115" t="s">
        <v>205</v>
      </c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3"/>
      <c r="Q129" s="36" t="s">
        <v>190</v>
      </c>
      <c r="R129" s="36"/>
      <c r="S129" s="36"/>
      <c r="T129" s="36"/>
      <c r="U129" s="36"/>
      <c r="V129" s="115" t="s">
        <v>202</v>
      </c>
      <c r="W129" s="92"/>
      <c r="X129" s="92"/>
      <c r="Y129" s="92"/>
      <c r="Z129" s="92"/>
      <c r="AA129" s="92"/>
      <c r="AB129" s="92"/>
      <c r="AC129" s="92"/>
      <c r="AD129" s="92"/>
      <c r="AE129" s="93"/>
      <c r="AF129" s="118">
        <v>0</v>
      </c>
      <c r="AG129" s="118"/>
      <c r="AH129" s="118"/>
      <c r="AI129" s="118"/>
      <c r="AJ129" s="118"/>
      <c r="AK129" s="118">
        <v>0</v>
      </c>
      <c r="AL129" s="118"/>
      <c r="AM129" s="118"/>
      <c r="AN129" s="118"/>
      <c r="AO129" s="118"/>
      <c r="AP129" s="118">
        <v>0</v>
      </c>
      <c r="AQ129" s="118"/>
      <c r="AR129" s="118"/>
      <c r="AS129" s="118"/>
      <c r="AT129" s="118"/>
      <c r="AU129" s="118">
        <v>2857</v>
      </c>
      <c r="AV129" s="118"/>
      <c r="AW129" s="118"/>
      <c r="AX129" s="118"/>
      <c r="AY129" s="118"/>
      <c r="AZ129" s="118">
        <v>0</v>
      </c>
      <c r="BA129" s="118"/>
      <c r="BB129" s="118"/>
      <c r="BC129" s="118"/>
      <c r="BD129" s="118"/>
      <c r="BE129" s="118">
        <v>2857</v>
      </c>
      <c r="BF129" s="118"/>
      <c r="BG129" s="118"/>
      <c r="BH129" s="118"/>
      <c r="BI129" s="118"/>
      <c r="BJ129" s="118">
        <v>3428</v>
      </c>
      <c r="BK129" s="118"/>
      <c r="BL129" s="118"/>
      <c r="BM129" s="118"/>
      <c r="BN129" s="118"/>
      <c r="BO129" s="118">
        <v>0</v>
      </c>
      <c r="BP129" s="118"/>
      <c r="BQ129" s="118"/>
      <c r="BR129" s="118"/>
      <c r="BS129" s="118"/>
      <c r="BT129" s="118">
        <v>3428</v>
      </c>
      <c r="BU129" s="118"/>
      <c r="BV129" s="118"/>
      <c r="BW129" s="118"/>
      <c r="BX129" s="118"/>
    </row>
    <row r="130" spans="1:79" s="6" customFormat="1" ht="15" customHeight="1">
      <c r="A130" s="86">
        <v>0</v>
      </c>
      <c r="B130" s="84"/>
      <c r="C130" s="84"/>
      <c r="D130" s="112" t="s">
        <v>206</v>
      </c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1"/>
      <c r="Q130" s="110"/>
      <c r="R130" s="110"/>
      <c r="S130" s="110"/>
      <c r="T130" s="110"/>
      <c r="U130" s="110"/>
      <c r="V130" s="112"/>
      <c r="W130" s="100"/>
      <c r="X130" s="100"/>
      <c r="Y130" s="100"/>
      <c r="Z130" s="100"/>
      <c r="AA130" s="100"/>
      <c r="AB130" s="100"/>
      <c r="AC130" s="100"/>
      <c r="AD130" s="100"/>
      <c r="AE130" s="10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</row>
    <row r="131" spans="1:79" s="98" customFormat="1" ht="42.75" customHeight="1">
      <c r="A131" s="88">
        <v>1</v>
      </c>
      <c r="B131" s="89"/>
      <c r="C131" s="89"/>
      <c r="D131" s="115" t="s">
        <v>207</v>
      </c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3"/>
      <c r="Q131" s="36" t="s">
        <v>208</v>
      </c>
      <c r="R131" s="36"/>
      <c r="S131" s="36"/>
      <c r="T131" s="36"/>
      <c r="U131" s="36"/>
      <c r="V131" s="115" t="s">
        <v>202</v>
      </c>
      <c r="W131" s="92"/>
      <c r="X131" s="92"/>
      <c r="Y131" s="92"/>
      <c r="Z131" s="92"/>
      <c r="AA131" s="92"/>
      <c r="AB131" s="92"/>
      <c r="AC131" s="92"/>
      <c r="AD131" s="92"/>
      <c r="AE131" s="93"/>
      <c r="AF131" s="118">
        <v>100</v>
      </c>
      <c r="AG131" s="118"/>
      <c r="AH131" s="118"/>
      <c r="AI131" s="118"/>
      <c r="AJ131" s="118"/>
      <c r="AK131" s="118">
        <v>0</v>
      </c>
      <c r="AL131" s="118"/>
      <c r="AM131" s="118"/>
      <c r="AN131" s="118"/>
      <c r="AO131" s="118"/>
      <c r="AP131" s="118">
        <v>100</v>
      </c>
      <c r="AQ131" s="118"/>
      <c r="AR131" s="118"/>
      <c r="AS131" s="118"/>
      <c r="AT131" s="118"/>
      <c r="AU131" s="118">
        <v>100</v>
      </c>
      <c r="AV131" s="118"/>
      <c r="AW131" s="118"/>
      <c r="AX131" s="118"/>
      <c r="AY131" s="118"/>
      <c r="AZ131" s="118">
        <v>0</v>
      </c>
      <c r="BA131" s="118"/>
      <c r="BB131" s="118"/>
      <c r="BC131" s="118"/>
      <c r="BD131" s="118"/>
      <c r="BE131" s="118">
        <v>100</v>
      </c>
      <c r="BF131" s="118"/>
      <c r="BG131" s="118"/>
      <c r="BH131" s="118"/>
      <c r="BI131" s="118"/>
      <c r="BJ131" s="118">
        <v>100</v>
      </c>
      <c r="BK131" s="118"/>
      <c r="BL131" s="118"/>
      <c r="BM131" s="118"/>
      <c r="BN131" s="118"/>
      <c r="BO131" s="118">
        <v>0</v>
      </c>
      <c r="BP131" s="118"/>
      <c r="BQ131" s="118"/>
      <c r="BR131" s="118"/>
      <c r="BS131" s="118"/>
      <c r="BT131" s="118">
        <v>100</v>
      </c>
      <c r="BU131" s="118"/>
      <c r="BV131" s="118"/>
      <c r="BW131" s="118"/>
      <c r="BX131" s="118"/>
    </row>
    <row r="133" spans="1:79" ht="14.25" customHeight="1">
      <c r="A133" s="42" t="s">
        <v>265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</row>
    <row r="134" spans="1:79" ht="23.1" customHeight="1">
      <c r="A134" s="60" t="s">
        <v>6</v>
      </c>
      <c r="B134" s="61"/>
      <c r="C134" s="61"/>
      <c r="D134" s="36" t="s">
        <v>9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 t="s">
        <v>8</v>
      </c>
      <c r="R134" s="36"/>
      <c r="S134" s="36"/>
      <c r="T134" s="36"/>
      <c r="U134" s="36"/>
      <c r="V134" s="36" t="s">
        <v>7</v>
      </c>
      <c r="W134" s="36"/>
      <c r="X134" s="36"/>
      <c r="Y134" s="36"/>
      <c r="Z134" s="36"/>
      <c r="AA134" s="36"/>
      <c r="AB134" s="36"/>
      <c r="AC134" s="36"/>
      <c r="AD134" s="36"/>
      <c r="AE134" s="36"/>
      <c r="AF134" s="30" t="s">
        <v>256</v>
      </c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2"/>
      <c r="AU134" s="30" t="s">
        <v>261</v>
      </c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2"/>
    </row>
    <row r="135" spans="1:79" ht="28.5" customHeight="1">
      <c r="A135" s="63"/>
      <c r="B135" s="64"/>
      <c r="C135" s="6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 t="s">
        <v>4</v>
      </c>
      <c r="AG135" s="36"/>
      <c r="AH135" s="36"/>
      <c r="AI135" s="36"/>
      <c r="AJ135" s="36"/>
      <c r="AK135" s="36" t="s">
        <v>3</v>
      </c>
      <c r="AL135" s="36"/>
      <c r="AM135" s="36"/>
      <c r="AN135" s="36"/>
      <c r="AO135" s="36"/>
      <c r="AP135" s="36" t="s">
        <v>123</v>
      </c>
      <c r="AQ135" s="36"/>
      <c r="AR135" s="36"/>
      <c r="AS135" s="36"/>
      <c r="AT135" s="36"/>
      <c r="AU135" s="36" t="s">
        <v>4</v>
      </c>
      <c r="AV135" s="36"/>
      <c r="AW135" s="36"/>
      <c r="AX135" s="36"/>
      <c r="AY135" s="36"/>
      <c r="AZ135" s="36" t="s">
        <v>3</v>
      </c>
      <c r="BA135" s="36"/>
      <c r="BB135" s="36"/>
      <c r="BC135" s="36"/>
      <c r="BD135" s="36"/>
      <c r="BE135" s="36" t="s">
        <v>90</v>
      </c>
      <c r="BF135" s="36"/>
      <c r="BG135" s="36"/>
      <c r="BH135" s="36"/>
      <c r="BI135" s="36"/>
    </row>
    <row r="136" spans="1:79" ht="15" customHeight="1">
      <c r="A136" s="30">
        <v>1</v>
      </c>
      <c r="B136" s="31"/>
      <c r="C136" s="31"/>
      <c r="D136" s="36">
        <v>2</v>
      </c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>
        <v>3</v>
      </c>
      <c r="R136" s="36"/>
      <c r="S136" s="36"/>
      <c r="T136" s="36"/>
      <c r="U136" s="36"/>
      <c r="V136" s="36">
        <v>4</v>
      </c>
      <c r="W136" s="36"/>
      <c r="X136" s="36"/>
      <c r="Y136" s="36"/>
      <c r="Z136" s="36"/>
      <c r="AA136" s="36"/>
      <c r="AB136" s="36"/>
      <c r="AC136" s="36"/>
      <c r="AD136" s="36"/>
      <c r="AE136" s="36"/>
      <c r="AF136" s="36">
        <v>5</v>
      </c>
      <c r="AG136" s="36"/>
      <c r="AH136" s="36"/>
      <c r="AI136" s="36"/>
      <c r="AJ136" s="36"/>
      <c r="AK136" s="36">
        <v>6</v>
      </c>
      <c r="AL136" s="36"/>
      <c r="AM136" s="36"/>
      <c r="AN136" s="36"/>
      <c r="AO136" s="36"/>
      <c r="AP136" s="36">
        <v>7</v>
      </c>
      <c r="AQ136" s="36"/>
      <c r="AR136" s="36"/>
      <c r="AS136" s="36"/>
      <c r="AT136" s="36"/>
      <c r="AU136" s="36">
        <v>8</v>
      </c>
      <c r="AV136" s="36"/>
      <c r="AW136" s="36"/>
      <c r="AX136" s="36"/>
      <c r="AY136" s="36"/>
      <c r="AZ136" s="36">
        <v>9</v>
      </c>
      <c r="BA136" s="36"/>
      <c r="BB136" s="36"/>
      <c r="BC136" s="36"/>
      <c r="BD136" s="36"/>
      <c r="BE136" s="36">
        <v>10</v>
      </c>
      <c r="BF136" s="36"/>
      <c r="BG136" s="36"/>
      <c r="BH136" s="36"/>
      <c r="BI136" s="36"/>
    </row>
    <row r="137" spans="1:79" ht="15.75" hidden="1" customHeight="1">
      <c r="A137" s="33" t="s">
        <v>154</v>
      </c>
      <c r="B137" s="34"/>
      <c r="C137" s="34"/>
      <c r="D137" s="36" t="s">
        <v>57</v>
      </c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 t="s">
        <v>70</v>
      </c>
      <c r="R137" s="36"/>
      <c r="S137" s="36"/>
      <c r="T137" s="36"/>
      <c r="U137" s="36"/>
      <c r="V137" s="36" t="s">
        <v>71</v>
      </c>
      <c r="W137" s="36"/>
      <c r="X137" s="36"/>
      <c r="Y137" s="36"/>
      <c r="Z137" s="36"/>
      <c r="AA137" s="36"/>
      <c r="AB137" s="36"/>
      <c r="AC137" s="36"/>
      <c r="AD137" s="36"/>
      <c r="AE137" s="36"/>
      <c r="AF137" s="38" t="s">
        <v>107</v>
      </c>
      <c r="AG137" s="38"/>
      <c r="AH137" s="38"/>
      <c r="AI137" s="38"/>
      <c r="AJ137" s="38"/>
      <c r="AK137" s="37" t="s">
        <v>108</v>
      </c>
      <c r="AL137" s="37"/>
      <c r="AM137" s="37"/>
      <c r="AN137" s="37"/>
      <c r="AO137" s="37"/>
      <c r="AP137" s="44" t="s">
        <v>182</v>
      </c>
      <c r="AQ137" s="44"/>
      <c r="AR137" s="44"/>
      <c r="AS137" s="44"/>
      <c r="AT137" s="44"/>
      <c r="AU137" s="38" t="s">
        <v>109</v>
      </c>
      <c r="AV137" s="38"/>
      <c r="AW137" s="38"/>
      <c r="AX137" s="38"/>
      <c r="AY137" s="38"/>
      <c r="AZ137" s="37" t="s">
        <v>110</v>
      </c>
      <c r="BA137" s="37"/>
      <c r="BB137" s="37"/>
      <c r="BC137" s="37"/>
      <c r="BD137" s="37"/>
      <c r="BE137" s="44" t="s">
        <v>182</v>
      </c>
      <c r="BF137" s="44"/>
      <c r="BG137" s="44"/>
      <c r="BH137" s="44"/>
      <c r="BI137" s="44"/>
      <c r="CA137" t="s">
        <v>39</v>
      </c>
    </row>
    <row r="138" spans="1:79" s="6" customFormat="1" ht="14.25">
      <c r="A138" s="86">
        <v>0</v>
      </c>
      <c r="B138" s="84"/>
      <c r="C138" s="84"/>
      <c r="D138" s="110" t="s">
        <v>181</v>
      </c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CA138" s="6" t="s">
        <v>40</v>
      </c>
    </row>
    <row r="139" spans="1:79" s="98" customFormat="1" ht="28.5" customHeight="1">
      <c r="A139" s="88">
        <v>1</v>
      </c>
      <c r="B139" s="89"/>
      <c r="C139" s="89"/>
      <c r="D139" s="115" t="s">
        <v>183</v>
      </c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7"/>
      <c r="Q139" s="36" t="s">
        <v>184</v>
      </c>
      <c r="R139" s="36"/>
      <c r="S139" s="36"/>
      <c r="T139" s="36"/>
      <c r="U139" s="36"/>
      <c r="V139" s="115" t="s">
        <v>185</v>
      </c>
      <c r="W139" s="116"/>
      <c r="X139" s="116"/>
      <c r="Y139" s="116"/>
      <c r="Z139" s="116"/>
      <c r="AA139" s="116"/>
      <c r="AB139" s="116"/>
      <c r="AC139" s="116"/>
      <c r="AD139" s="116"/>
      <c r="AE139" s="117"/>
      <c r="AF139" s="118">
        <v>7</v>
      </c>
      <c r="AG139" s="118"/>
      <c r="AH139" s="118"/>
      <c r="AI139" s="118"/>
      <c r="AJ139" s="118"/>
      <c r="AK139" s="118">
        <v>0</v>
      </c>
      <c r="AL139" s="118"/>
      <c r="AM139" s="118"/>
      <c r="AN139" s="118"/>
      <c r="AO139" s="118"/>
      <c r="AP139" s="118">
        <v>7</v>
      </c>
      <c r="AQ139" s="118"/>
      <c r="AR139" s="118"/>
      <c r="AS139" s="118"/>
      <c r="AT139" s="118"/>
      <c r="AU139" s="118">
        <v>7</v>
      </c>
      <c r="AV139" s="118"/>
      <c r="AW139" s="118"/>
      <c r="AX139" s="118"/>
      <c r="AY139" s="118"/>
      <c r="AZ139" s="118">
        <v>0</v>
      </c>
      <c r="BA139" s="118"/>
      <c r="BB139" s="118"/>
      <c r="BC139" s="118"/>
      <c r="BD139" s="118"/>
      <c r="BE139" s="118">
        <v>7</v>
      </c>
      <c r="BF139" s="118"/>
      <c r="BG139" s="118"/>
      <c r="BH139" s="118"/>
      <c r="BI139" s="118"/>
    </row>
    <row r="140" spans="1:79" s="98" customFormat="1" ht="15" customHeight="1">
      <c r="A140" s="88">
        <v>2</v>
      </c>
      <c r="B140" s="89"/>
      <c r="C140" s="89"/>
      <c r="D140" s="115" t="s">
        <v>186</v>
      </c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3"/>
      <c r="Q140" s="36" t="s">
        <v>184</v>
      </c>
      <c r="R140" s="36"/>
      <c r="S140" s="36"/>
      <c r="T140" s="36"/>
      <c r="U140" s="36"/>
      <c r="V140" s="115" t="s">
        <v>187</v>
      </c>
      <c r="W140" s="116"/>
      <c r="X140" s="116"/>
      <c r="Y140" s="116"/>
      <c r="Z140" s="116"/>
      <c r="AA140" s="116"/>
      <c r="AB140" s="116"/>
      <c r="AC140" s="116"/>
      <c r="AD140" s="116"/>
      <c r="AE140" s="117"/>
      <c r="AF140" s="118">
        <v>6</v>
      </c>
      <c r="AG140" s="118"/>
      <c r="AH140" s="118"/>
      <c r="AI140" s="118"/>
      <c r="AJ140" s="118"/>
      <c r="AK140" s="118">
        <v>0</v>
      </c>
      <c r="AL140" s="118"/>
      <c r="AM140" s="118"/>
      <c r="AN140" s="118"/>
      <c r="AO140" s="118"/>
      <c r="AP140" s="118">
        <v>6</v>
      </c>
      <c r="AQ140" s="118"/>
      <c r="AR140" s="118"/>
      <c r="AS140" s="118"/>
      <c r="AT140" s="118"/>
      <c r="AU140" s="118">
        <v>6</v>
      </c>
      <c r="AV140" s="118"/>
      <c r="AW140" s="118"/>
      <c r="AX140" s="118"/>
      <c r="AY140" s="118"/>
      <c r="AZ140" s="118">
        <v>0</v>
      </c>
      <c r="BA140" s="118"/>
      <c r="BB140" s="118"/>
      <c r="BC140" s="118"/>
      <c r="BD140" s="118"/>
      <c r="BE140" s="118">
        <v>6</v>
      </c>
      <c r="BF140" s="118"/>
      <c r="BG140" s="118"/>
      <c r="BH140" s="118"/>
      <c r="BI140" s="118"/>
    </row>
    <row r="141" spans="1:79" s="98" customFormat="1" ht="15" customHeight="1">
      <c r="A141" s="88">
        <v>3</v>
      </c>
      <c r="B141" s="89"/>
      <c r="C141" s="89"/>
      <c r="D141" s="115" t="s">
        <v>188</v>
      </c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3"/>
      <c r="Q141" s="36" t="s">
        <v>184</v>
      </c>
      <c r="R141" s="36"/>
      <c r="S141" s="36"/>
      <c r="T141" s="36"/>
      <c r="U141" s="36"/>
      <c r="V141" s="115" t="s">
        <v>187</v>
      </c>
      <c r="W141" s="116"/>
      <c r="X141" s="116"/>
      <c r="Y141" s="116"/>
      <c r="Z141" s="116"/>
      <c r="AA141" s="116"/>
      <c r="AB141" s="116"/>
      <c r="AC141" s="116"/>
      <c r="AD141" s="116"/>
      <c r="AE141" s="117"/>
      <c r="AF141" s="118">
        <v>1</v>
      </c>
      <c r="AG141" s="118"/>
      <c r="AH141" s="118"/>
      <c r="AI141" s="118"/>
      <c r="AJ141" s="118"/>
      <c r="AK141" s="118">
        <v>0</v>
      </c>
      <c r="AL141" s="118"/>
      <c r="AM141" s="118"/>
      <c r="AN141" s="118"/>
      <c r="AO141" s="118"/>
      <c r="AP141" s="118">
        <v>1</v>
      </c>
      <c r="AQ141" s="118"/>
      <c r="AR141" s="118"/>
      <c r="AS141" s="118"/>
      <c r="AT141" s="118"/>
      <c r="AU141" s="118">
        <v>1</v>
      </c>
      <c r="AV141" s="118"/>
      <c r="AW141" s="118"/>
      <c r="AX141" s="118"/>
      <c r="AY141" s="118"/>
      <c r="AZ141" s="118">
        <v>0</v>
      </c>
      <c r="BA141" s="118"/>
      <c r="BB141" s="118"/>
      <c r="BC141" s="118"/>
      <c r="BD141" s="118"/>
      <c r="BE141" s="118">
        <v>1</v>
      </c>
      <c r="BF141" s="118"/>
      <c r="BG141" s="118"/>
      <c r="BH141" s="118"/>
      <c r="BI141" s="118"/>
    </row>
    <row r="142" spans="1:79" s="98" customFormat="1" ht="30" customHeight="1">
      <c r="A142" s="88">
        <v>4</v>
      </c>
      <c r="B142" s="89"/>
      <c r="C142" s="89"/>
      <c r="D142" s="115" t="s">
        <v>189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3"/>
      <c r="Q142" s="36" t="s">
        <v>190</v>
      </c>
      <c r="R142" s="36"/>
      <c r="S142" s="36"/>
      <c r="T142" s="36"/>
      <c r="U142" s="36"/>
      <c r="V142" s="115" t="s">
        <v>191</v>
      </c>
      <c r="W142" s="116"/>
      <c r="X142" s="116"/>
      <c r="Y142" s="116"/>
      <c r="Z142" s="116"/>
      <c r="AA142" s="116"/>
      <c r="AB142" s="116"/>
      <c r="AC142" s="116"/>
      <c r="AD142" s="116"/>
      <c r="AE142" s="117"/>
      <c r="AF142" s="118">
        <v>2872292</v>
      </c>
      <c r="AG142" s="118"/>
      <c r="AH142" s="118"/>
      <c r="AI142" s="118"/>
      <c r="AJ142" s="118"/>
      <c r="AK142" s="118">
        <v>0</v>
      </c>
      <c r="AL142" s="118"/>
      <c r="AM142" s="118"/>
      <c r="AN142" s="118"/>
      <c r="AO142" s="118"/>
      <c r="AP142" s="118">
        <v>2872292</v>
      </c>
      <c r="AQ142" s="118"/>
      <c r="AR142" s="118"/>
      <c r="AS142" s="118"/>
      <c r="AT142" s="118"/>
      <c r="AU142" s="118">
        <v>3294519</v>
      </c>
      <c r="AV142" s="118"/>
      <c r="AW142" s="118"/>
      <c r="AX142" s="118"/>
      <c r="AY142" s="118"/>
      <c r="AZ142" s="118">
        <v>0</v>
      </c>
      <c r="BA142" s="118"/>
      <c r="BB142" s="118"/>
      <c r="BC142" s="118"/>
      <c r="BD142" s="118"/>
      <c r="BE142" s="118">
        <v>3294519</v>
      </c>
      <c r="BF142" s="118"/>
      <c r="BG142" s="118"/>
      <c r="BH142" s="118"/>
      <c r="BI142" s="118"/>
    </row>
    <row r="143" spans="1:79" s="98" customFormat="1" ht="45" customHeight="1">
      <c r="A143" s="88">
        <v>5</v>
      </c>
      <c r="B143" s="89"/>
      <c r="C143" s="89"/>
      <c r="D143" s="115" t="s">
        <v>192</v>
      </c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3"/>
      <c r="Q143" s="36" t="s">
        <v>190</v>
      </c>
      <c r="R143" s="36"/>
      <c r="S143" s="36"/>
      <c r="T143" s="36"/>
      <c r="U143" s="36"/>
      <c r="V143" s="115" t="s">
        <v>191</v>
      </c>
      <c r="W143" s="116"/>
      <c r="X143" s="116"/>
      <c r="Y143" s="116"/>
      <c r="Z143" s="116"/>
      <c r="AA143" s="116"/>
      <c r="AB143" s="116"/>
      <c r="AC143" s="116"/>
      <c r="AD143" s="116"/>
      <c r="AE143" s="117"/>
      <c r="AF143" s="118">
        <v>28325</v>
      </c>
      <c r="AG143" s="118"/>
      <c r="AH143" s="118"/>
      <c r="AI143" s="118"/>
      <c r="AJ143" s="118"/>
      <c r="AK143" s="118">
        <v>0</v>
      </c>
      <c r="AL143" s="118"/>
      <c r="AM143" s="118"/>
      <c r="AN143" s="118"/>
      <c r="AO143" s="118"/>
      <c r="AP143" s="118">
        <v>28325</v>
      </c>
      <c r="AQ143" s="118"/>
      <c r="AR143" s="118"/>
      <c r="AS143" s="118"/>
      <c r="AT143" s="118"/>
      <c r="AU143" s="118">
        <v>32489</v>
      </c>
      <c r="AV143" s="118"/>
      <c r="AW143" s="118"/>
      <c r="AX143" s="118"/>
      <c r="AY143" s="118"/>
      <c r="AZ143" s="118">
        <v>0</v>
      </c>
      <c r="BA143" s="118"/>
      <c r="BB143" s="118"/>
      <c r="BC143" s="118"/>
      <c r="BD143" s="118"/>
      <c r="BE143" s="118">
        <v>32489</v>
      </c>
      <c r="BF143" s="118"/>
      <c r="BG143" s="118"/>
      <c r="BH143" s="118"/>
      <c r="BI143" s="118"/>
    </row>
    <row r="144" spans="1:79" s="6" customFormat="1" ht="14.25">
      <c r="A144" s="86">
        <v>0</v>
      </c>
      <c r="B144" s="84"/>
      <c r="C144" s="84"/>
      <c r="D144" s="112" t="s">
        <v>193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1"/>
      <c r="Q144" s="110"/>
      <c r="R144" s="110"/>
      <c r="S144" s="110"/>
      <c r="T144" s="110"/>
      <c r="U144" s="110"/>
      <c r="V144" s="112"/>
      <c r="W144" s="113"/>
      <c r="X144" s="113"/>
      <c r="Y144" s="113"/>
      <c r="Z144" s="113"/>
      <c r="AA144" s="113"/>
      <c r="AB144" s="113"/>
      <c r="AC144" s="113"/>
      <c r="AD144" s="113"/>
      <c r="AE144" s="114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1"/>
    </row>
    <row r="145" spans="1:70" s="98" customFormat="1" ht="71.25" customHeight="1">
      <c r="A145" s="88">
        <v>1</v>
      </c>
      <c r="B145" s="89"/>
      <c r="C145" s="89"/>
      <c r="D145" s="115" t="s">
        <v>194</v>
      </c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3"/>
      <c r="Q145" s="36" t="s">
        <v>184</v>
      </c>
      <c r="R145" s="36"/>
      <c r="S145" s="36"/>
      <c r="T145" s="36"/>
      <c r="U145" s="36"/>
      <c r="V145" s="115" t="s">
        <v>195</v>
      </c>
      <c r="W145" s="92"/>
      <c r="X145" s="92"/>
      <c r="Y145" s="92"/>
      <c r="Z145" s="92"/>
      <c r="AA145" s="92"/>
      <c r="AB145" s="92"/>
      <c r="AC145" s="92"/>
      <c r="AD145" s="92"/>
      <c r="AE145" s="93"/>
      <c r="AF145" s="118">
        <v>1480</v>
      </c>
      <c r="AG145" s="118"/>
      <c r="AH145" s="118"/>
      <c r="AI145" s="118"/>
      <c r="AJ145" s="118"/>
      <c r="AK145" s="118">
        <v>0</v>
      </c>
      <c r="AL145" s="118"/>
      <c r="AM145" s="118"/>
      <c r="AN145" s="118"/>
      <c r="AO145" s="118"/>
      <c r="AP145" s="118">
        <v>1480</v>
      </c>
      <c r="AQ145" s="118"/>
      <c r="AR145" s="118"/>
      <c r="AS145" s="118"/>
      <c r="AT145" s="118"/>
      <c r="AU145" s="118">
        <v>1480</v>
      </c>
      <c r="AV145" s="118"/>
      <c r="AW145" s="118"/>
      <c r="AX145" s="118"/>
      <c r="AY145" s="118"/>
      <c r="AZ145" s="118">
        <v>0</v>
      </c>
      <c r="BA145" s="118"/>
      <c r="BB145" s="118"/>
      <c r="BC145" s="118"/>
      <c r="BD145" s="118"/>
      <c r="BE145" s="118">
        <v>1480</v>
      </c>
      <c r="BF145" s="118"/>
      <c r="BG145" s="118"/>
      <c r="BH145" s="118"/>
      <c r="BI145" s="118"/>
    </row>
    <row r="146" spans="1:70" s="98" customFormat="1" ht="30" customHeight="1">
      <c r="A146" s="88">
        <v>2</v>
      </c>
      <c r="B146" s="89"/>
      <c r="C146" s="89"/>
      <c r="D146" s="115" t="s">
        <v>196</v>
      </c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3"/>
      <c r="Q146" s="36" t="s">
        <v>184</v>
      </c>
      <c r="R146" s="36"/>
      <c r="S146" s="36"/>
      <c r="T146" s="36"/>
      <c r="U146" s="36"/>
      <c r="V146" s="115" t="s">
        <v>197</v>
      </c>
      <c r="W146" s="92"/>
      <c r="X146" s="92"/>
      <c r="Y146" s="92"/>
      <c r="Z146" s="92"/>
      <c r="AA146" s="92"/>
      <c r="AB146" s="92"/>
      <c r="AC146" s="92"/>
      <c r="AD146" s="92"/>
      <c r="AE146" s="93"/>
      <c r="AF146" s="118">
        <v>13</v>
      </c>
      <c r="AG146" s="118"/>
      <c r="AH146" s="118"/>
      <c r="AI146" s="118"/>
      <c r="AJ146" s="118"/>
      <c r="AK146" s="118">
        <v>0</v>
      </c>
      <c r="AL146" s="118"/>
      <c r="AM146" s="118"/>
      <c r="AN146" s="118"/>
      <c r="AO146" s="118"/>
      <c r="AP146" s="118">
        <v>13</v>
      </c>
      <c r="AQ146" s="118"/>
      <c r="AR146" s="118"/>
      <c r="AS146" s="118"/>
      <c r="AT146" s="118"/>
      <c r="AU146" s="118">
        <v>13</v>
      </c>
      <c r="AV146" s="118"/>
      <c r="AW146" s="118"/>
      <c r="AX146" s="118"/>
      <c r="AY146" s="118"/>
      <c r="AZ146" s="118">
        <v>0</v>
      </c>
      <c r="BA146" s="118"/>
      <c r="BB146" s="118"/>
      <c r="BC146" s="118"/>
      <c r="BD146" s="118"/>
      <c r="BE146" s="118">
        <v>13</v>
      </c>
      <c r="BF146" s="118"/>
      <c r="BG146" s="118"/>
      <c r="BH146" s="118"/>
      <c r="BI146" s="118"/>
    </row>
    <row r="147" spans="1:70" s="98" customFormat="1" ht="60" customHeight="1">
      <c r="A147" s="88">
        <v>3</v>
      </c>
      <c r="B147" s="89"/>
      <c r="C147" s="89"/>
      <c r="D147" s="115" t="s">
        <v>198</v>
      </c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3"/>
      <c r="Q147" s="36" t="s">
        <v>184</v>
      </c>
      <c r="R147" s="36"/>
      <c r="S147" s="36"/>
      <c r="T147" s="36"/>
      <c r="U147" s="36"/>
      <c r="V147" s="115" t="s">
        <v>199</v>
      </c>
      <c r="W147" s="92"/>
      <c r="X147" s="92"/>
      <c r="Y147" s="92"/>
      <c r="Z147" s="92"/>
      <c r="AA147" s="92"/>
      <c r="AB147" s="92"/>
      <c r="AC147" s="92"/>
      <c r="AD147" s="92"/>
      <c r="AE147" s="93"/>
      <c r="AF147" s="118">
        <v>0</v>
      </c>
      <c r="AG147" s="118"/>
      <c r="AH147" s="118"/>
      <c r="AI147" s="118"/>
      <c r="AJ147" s="118"/>
      <c r="AK147" s="118">
        <v>0</v>
      </c>
      <c r="AL147" s="118"/>
      <c r="AM147" s="118"/>
      <c r="AN147" s="118"/>
      <c r="AO147" s="118"/>
      <c r="AP147" s="118">
        <v>0</v>
      </c>
      <c r="AQ147" s="118"/>
      <c r="AR147" s="118"/>
      <c r="AS147" s="118"/>
      <c r="AT147" s="118"/>
      <c r="AU147" s="118">
        <v>0</v>
      </c>
      <c r="AV147" s="118"/>
      <c r="AW147" s="118"/>
      <c r="AX147" s="118"/>
      <c r="AY147" s="118"/>
      <c r="AZ147" s="118">
        <v>0</v>
      </c>
      <c r="BA147" s="118"/>
      <c r="BB147" s="118"/>
      <c r="BC147" s="118"/>
      <c r="BD147" s="118"/>
      <c r="BE147" s="118">
        <v>0</v>
      </c>
      <c r="BF147" s="118"/>
      <c r="BG147" s="118"/>
      <c r="BH147" s="118"/>
      <c r="BI147" s="118"/>
    </row>
    <row r="148" spans="1:70" s="6" customFormat="1" ht="14.25">
      <c r="A148" s="86">
        <v>0</v>
      </c>
      <c r="B148" s="84"/>
      <c r="C148" s="84"/>
      <c r="D148" s="112" t="s">
        <v>200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1"/>
      <c r="Q148" s="110"/>
      <c r="R148" s="110"/>
      <c r="S148" s="110"/>
      <c r="T148" s="110"/>
      <c r="U148" s="110"/>
      <c r="V148" s="112"/>
      <c r="W148" s="100"/>
      <c r="X148" s="100"/>
      <c r="Y148" s="100"/>
      <c r="Z148" s="100"/>
      <c r="AA148" s="100"/>
      <c r="AB148" s="100"/>
      <c r="AC148" s="100"/>
      <c r="AD148" s="100"/>
      <c r="AE148" s="10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</row>
    <row r="149" spans="1:70" s="98" customFormat="1" ht="42.75" customHeight="1">
      <c r="A149" s="88">
        <v>1</v>
      </c>
      <c r="B149" s="89"/>
      <c r="C149" s="89"/>
      <c r="D149" s="115" t="s">
        <v>201</v>
      </c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3"/>
      <c r="Q149" s="36" t="s">
        <v>184</v>
      </c>
      <c r="R149" s="36"/>
      <c r="S149" s="36"/>
      <c r="T149" s="36"/>
      <c r="U149" s="36"/>
      <c r="V149" s="115" t="s">
        <v>202</v>
      </c>
      <c r="W149" s="92"/>
      <c r="X149" s="92"/>
      <c r="Y149" s="92"/>
      <c r="Z149" s="92"/>
      <c r="AA149" s="92"/>
      <c r="AB149" s="92"/>
      <c r="AC149" s="92"/>
      <c r="AD149" s="92"/>
      <c r="AE149" s="93"/>
      <c r="AF149" s="118">
        <v>0</v>
      </c>
      <c r="AG149" s="118"/>
      <c r="AH149" s="118"/>
      <c r="AI149" s="118"/>
      <c r="AJ149" s="118"/>
      <c r="AK149" s="118">
        <v>0</v>
      </c>
      <c r="AL149" s="118"/>
      <c r="AM149" s="118"/>
      <c r="AN149" s="118"/>
      <c r="AO149" s="118"/>
      <c r="AP149" s="118">
        <v>0</v>
      </c>
      <c r="AQ149" s="118"/>
      <c r="AR149" s="118"/>
      <c r="AS149" s="118"/>
      <c r="AT149" s="118"/>
      <c r="AU149" s="118">
        <v>0</v>
      </c>
      <c r="AV149" s="118"/>
      <c r="AW149" s="118"/>
      <c r="AX149" s="118"/>
      <c r="AY149" s="118"/>
      <c r="AZ149" s="118">
        <v>0</v>
      </c>
      <c r="BA149" s="118"/>
      <c r="BB149" s="118"/>
      <c r="BC149" s="118"/>
      <c r="BD149" s="118"/>
      <c r="BE149" s="118">
        <v>0</v>
      </c>
      <c r="BF149" s="118"/>
      <c r="BG149" s="118"/>
      <c r="BH149" s="118"/>
      <c r="BI149" s="118"/>
    </row>
    <row r="150" spans="1:70" s="98" customFormat="1" ht="30" customHeight="1">
      <c r="A150" s="88">
        <v>2</v>
      </c>
      <c r="B150" s="89"/>
      <c r="C150" s="89"/>
      <c r="D150" s="115" t="s">
        <v>203</v>
      </c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3"/>
      <c r="Q150" s="36" t="s">
        <v>184</v>
      </c>
      <c r="R150" s="36"/>
      <c r="S150" s="36"/>
      <c r="T150" s="36"/>
      <c r="U150" s="36"/>
      <c r="V150" s="115" t="s">
        <v>202</v>
      </c>
      <c r="W150" s="92"/>
      <c r="X150" s="92"/>
      <c r="Y150" s="92"/>
      <c r="Z150" s="92"/>
      <c r="AA150" s="92"/>
      <c r="AB150" s="92"/>
      <c r="AC150" s="92"/>
      <c r="AD150" s="92"/>
      <c r="AE150" s="93"/>
      <c r="AF150" s="118">
        <v>2</v>
      </c>
      <c r="AG150" s="118"/>
      <c r="AH150" s="118"/>
      <c r="AI150" s="118"/>
      <c r="AJ150" s="118"/>
      <c r="AK150" s="118">
        <v>0</v>
      </c>
      <c r="AL150" s="118"/>
      <c r="AM150" s="118"/>
      <c r="AN150" s="118"/>
      <c r="AO150" s="118"/>
      <c r="AP150" s="118">
        <v>2</v>
      </c>
      <c r="AQ150" s="118"/>
      <c r="AR150" s="118"/>
      <c r="AS150" s="118"/>
      <c r="AT150" s="118"/>
      <c r="AU150" s="118">
        <v>2</v>
      </c>
      <c r="AV150" s="118"/>
      <c r="AW150" s="118"/>
      <c r="AX150" s="118"/>
      <c r="AY150" s="118"/>
      <c r="AZ150" s="118">
        <v>0</v>
      </c>
      <c r="BA150" s="118"/>
      <c r="BB150" s="118"/>
      <c r="BC150" s="118"/>
      <c r="BD150" s="118"/>
      <c r="BE150" s="118">
        <v>2</v>
      </c>
      <c r="BF150" s="118"/>
      <c r="BG150" s="118"/>
      <c r="BH150" s="118"/>
      <c r="BI150" s="118"/>
    </row>
    <row r="151" spans="1:70" s="98" customFormat="1" ht="45" customHeight="1">
      <c r="A151" s="88">
        <v>3</v>
      </c>
      <c r="B151" s="89"/>
      <c r="C151" s="89"/>
      <c r="D151" s="115" t="s">
        <v>204</v>
      </c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3"/>
      <c r="Q151" s="36" t="s">
        <v>190</v>
      </c>
      <c r="R151" s="36"/>
      <c r="S151" s="36"/>
      <c r="T151" s="36"/>
      <c r="U151" s="36"/>
      <c r="V151" s="115" t="s">
        <v>202</v>
      </c>
      <c r="W151" s="92"/>
      <c r="X151" s="92"/>
      <c r="Y151" s="92"/>
      <c r="Z151" s="92"/>
      <c r="AA151" s="92"/>
      <c r="AB151" s="92"/>
      <c r="AC151" s="92"/>
      <c r="AD151" s="92"/>
      <c r="AE151" s="93"/>
      <c r="AF151" s="118">
        <v>410327</v>
      </c>
      <c r="AG151" s="118"/>
      <c r="AH151" s="118"/>
      <c r="AI151" s="118"/>
      <c r="AJ151" s="118"/>
      <c r="AK151" s="118">
        <v>0</v>
      </c>
      <c r="AL151" s="118"/>
      <c r="AM151" s="118"/>
      <c r="AN151" s="118"/>
      <c r="AO151" s="118"/>
      <c r="AP151" s="118">
        <v>410327</v>
      </c>
      <c r="AQ151" s="118"/>
      <c r="AR151" s="118"/>
      <c r="AS151" s="118"/>
      <c r="AT151" s="118"/>
      <c r="AU151" s="118">
        <v>470646</v>
      </c>
      <c r="AV151" s="118"/>
      <c r="AW151" s="118"/>
      <c r="AX151" s="118"/>
      <c r="AY151" s="118"/>
      <c r="AZ151" s="118">
        <v>0</v>
      </c>
      <c r="BA151" s="118"/>
      <c r="BB151" s="118"/>
      <c r="BC151" s="118"/>
      <c r="BD151" s="118"/>
      <c r="BE151" s="118">
        <v>470646</v>
      </c>
      <c r="BF151" s="118"/>
      <c r="BG151" s="118"/>
      <c r="BH151" s="118"/>
      <c r="BI151" s="118"/>
    </row>
    <row r="152" spans="1:70" s="98" customFormat="1" ht="45" customHeight="1">
      <c r="A152" s="88">
        <v>4</v>
      </c>
      <c r="B152" s="89"/>
      <c r="C152" s="89"/>
      <c r="D152" s="115" t="s">
        <v>205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3"/>
      <c r="Q152" s="36" t="s">
        <v>190</v>
      </c>
      <c r="R152" s="36"/>
      <c r="S152" s="36"/>
      <c r="T152" s="36"/>
      <c r="U152" s="36"/>
      <c r="V152" s="115" t="s">
        <v>202</v>
      </c>
      <c r="W152" s="92"/>
      <c r="X152" s="92"/>
      <c r="Y152" s="92"/>
      <c r="Z152" s="92"/>
      <c r="AA152" s="92"/>
      <c r="AB152" s="92"/>
      <c r="AC152" s="92"/>
      <c r="AD152" s="92"/>
      <c r="AE152" s="93"/>
      <c r="AF152" s="118">
        <v>4046</v>
      </c>
      <c r="AG152" s="118"/>
      <c r="AH152" s="118"/>
      <c r="AI152" s="118"/>
      <c r="AJ152" s="118"/>
      <c r="AK152" s="118">
        <v>0</v>
      </c>
      <c r="AL152" s="118"/>
      <c r="AM152" s="118"/>
      <c r="AN152" s="118"/>
      <c r="AO152" s="118"/>
      <c r="AP152" s="118">
        <v>4046</v>
      </c>
      <c r="AQ152" s="118"/>
      <c r="AR152" s="118"/>
      <c r="AS152" s="118"/>
      <c r="AT152" s="118"/>
      <c r="AU152" s="118">
        <v>4641</v>
      </c>
      <c r="AV152" s="118"/>
      <c r="AW152" s="118"/>
      <c r="AX152" s="118"/>
      <c r="AY152" s="118"/>
      <c r="AZ152" s="118">
        <v>0</v>
      </c>
      <c r="BA152" s="118"/>
      <c r="BB152" s="118"/>
      <c r="BC152" s="118"/>
      <c r="BD152" s="118"/>
      <c r="BE152" s="118">
        <v>4641</v>
      </c>
      <c r="BF152" s="118"/>
      <c r="BG152" s="118"/>
      <c r="BH152" s="118"/>
      <c r="BI152" s="118"/>
    </row>
    <row r="153" spans="1:70" s="6" customFormat="1" ht="14.25">
      <c r="A153" s="86">
        <v>0</v>
      </c>
      <c r="B153" s="84"/>
      <c r="C153" s="84"/>
      <c r="D153" s="112" t="s">
        <v>206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1"/>
      <c r="Q153" s="110"/>
      <c r="R153" s="110"/>
      <c r="S153" s="110"/>
      <c r="T153" s="110"/>
      <c r="U153" s="110"/>
      <c r="V153" s="112"/>
      <c r="W153" s="100"/>
      <c r="X153" s="100"/>
      <c r="Y153" s="100"/>
      <c r="Z153" s="100"/>
      <c r="AA153" s="100"/>
      <c r="AB153" s="100"/>
      <c r="AC153" s="100"/>
      <c r="AD153" s="100"/>
      <c r="AE153" s="10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1"/>
      <c r="BH153" s="111"/>
      <c r="BI153" s="111"/>
    </row>
    <row r="154" spans="1:70" s="98" customFormat="1" ht="42.75" customHeight="1">
      <c r="A154" s="88">
        <v>1</v>
      </c>
      <c r="B154" s="89"/>
      <c r="C154" s="89"/>
      <c r="D154" s="115" t="s">
        <v>207</v>
      </c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3"/>
      <c r="Q154" s="36" t="s">
        <v>208</v>
      </c>
      <c r="R154" s="36"/>
      <c r="S154" s="36"/>
      <c r="T154" s="36"/>
      <c r="U154" s="36"/>
      <c r="V154" s="115" t="s">
        <v>202</v>
      </c>
      <c r="W154" s="92"/>
      <c r="X154" s="92"/>
      <c r="Y154" s="92"/>
      <c r="Z154" s="92"/>
      <c r="AA154" s="92"/>
      <c r="AB154" s="92"/>
      <c r="AC154" s="92"/>
      <c r="AD154" s="92"/>
      <c r="AE154" s="93"/>
      <c r="AF154" s="118">
        <v>100</v>
      </c>
      <c r="AG154" s="118"/>
      <c r="AH154" s="118"/>
      <c r="AI154" s="118"/>
      <c r="AJ154" s="118"/>
      <c r="AK154" s="118">
        <v>0</v>
      </c>
      <c r="AL154" s="118"/>
      <c r="AM154" s="118"/>
      <c r="AN154" s="118"/>
      <c r="AO154" s="118"/>
      <c r="AP154" s="118">
        <v>100</v>
      </c>
      <c r="AQ154" s="118"/>
      <c r="AR154" s="118"/>
      <c r="AS154" s="118"/>
      <c r="AT154" s="118"/>
      <c r="AU154" s="118">
        <v>100</v>
      </c>
      <c r="AV154" s="118"/>
      <c r="AW154" s="118"/>
      <c r="AX154" s="118"/>
      <c r="AY154" s="118"/>
      <c r="AZ154" s="118">
        <v>0</v>
      </c>
      <c r="BA154" s="118"/>
      <c r="BB154" s="118"/>
      <c r="BC154" s="118"/>
      <c r="BD154" s="118"/>
      <c r="BE154" s="118">
        <v>100</v>
      </c>
      <c r="BF154" s="118"/>
      <c r="BG154" s="118"/>
      <c r="BH154" s="118"/>
      <c r="BI154" s="118"/>
    </row>
    <row r="156" spans="1:70" ht="14.25" customHeight="1">
      <c r="A156" s="42" t="s">
        <v>124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70" ht="15" customHeight="1">
      <c r="A157" s="53" t="s">
        <v>234</v>
      </c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</row>
    <row r="158" spans="1:70" ht="12.95" customHeight="1">
      <c r="A158" s="60" t="s">
        <v>19</v>
      </c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2"/>
      <c r="U158" s="36" t="s">
        <v>235</v>
      </c>
      <c r="V158" s="36"/>
      <c r="W158" s="36"/>
      <c r="X158" s="36"/>
      <c r="Y158" s="36"/>
      <c r="Z158" s="36"/>
      <c r="AA158" s="36"/>
      <c r="AB158" s="36"/>
      <c r="AC158" s="36"/>
      <c r="AD158" s="36"/>
      <c r="AE158" s="36" t="s">
        <v>238</v>
      </c>
      <c r="AF158" s="36"/>
      <c r="AG158" s="36"/>
      <c r="AH158" s="36"/>
      <c r="AI158" s="36"/>
      <c r="AJ158" s="36"/>
      <c r="AK158" s="36"/>
      <c r="AL158" s="36"/>
      <c r="AM158" s="36"/>
      <c r="AN158" s="36"/>
      <c r="AO158" s="36" t="s">
        <v>246</v>
      </c>
      <c r="AP158" s="36"/>
      <c r="AQ158" s="36"/>
      <c r="AR158" s="36"/>
      <c r="AS158" s="36"/>
      <c r="AT158" s="36"/>
      <c r="AU158" s="36"/>
      <c r="AV158" s="36"/>
      <c r="AW158" s="36"/>
      <c r="AX158" s="36"/>
      <c r="AY158" s="36" t="s">
        <v>256</v>
      </c>
      <c r="AZ158" s="36"/>
      <c r="BA158" s="36"/>
      <c r="BB158" s="36"/>
      <c r="BC158" s="36"/>
      <c r="BD158" s="36"/>
      <c r="BE158" s="36"/>
      <c r="BF158" s="36"/>
      <c r="BG158" s="36"/>
      <c r="BH158" s="36"/>
      <c r="BI158" s="36" t="s">
        <v>261</v>
      </c>
      <c r="BJ158" s="36"/>
      <c r="BK158" s="36"/>
      <c r="BL158" s="36"/>
      <c r="BM158" s="36"/>
      <c r="BN158" s="36"/>
      <c r="BO158" s="36"/>
      <c r="BP158" s="36"/>
      <c r="BQ158" s="36"/>
      <c r="BR158" s="36"/>
    </row>
    <row r="159" spans="1:70" ht="30" customHeight="1">
      <c r="A159" s="63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5"/>
      <c r="U159" s="36" t="s">
        <v>4</v>
      </c>
      <c r="V159" s="36"/>
      <c r="W159" s="36"/>
      <c r="X159" s="36"/>
      <c r="Y159" s="36"/>
      <c r="Z159" s="36" t="s">
        <v>3</v>
      </c>
      <c r="AA159" s="36"/>
      <c r="AB159" s="36"/>
      <c r="AC159" s="36"/>
      <c r="AD159" s="36"/>
      <c r="AE159" s="36" t="s">
        <v>4</v>
      </c>
      <c r="AF159" s="36"/>
      <c r="AG159" s="36"/>
      <c r="AH159" s="36"/>
      <c r="AI159" s="36"/>
      <c r="AJ159" s="36" t="s">
        <v>3</v>
      </c>
      <c r="AK159" s="36"/>
      <c r="AL159" s="36"/>
      <c r="AM159" s="36"/>
      <c r="AN159" s="36"/>
      <c r="AO159" s="36" t="s">
        <v>4</v>
      </c>
      <c r="AP159" s="36"/>
      <c r="AQ159" s="36"/>
      <c r="AR159" s="36"/>
      <c r="AS159" s="36"/>
      <c r="AT159" s="36" t="s">
        <v>3</v>
      </c>
      <c r="AU159" s="36"/>
      <c r="AV159" s="36"/>
      <c r="AW159" s="36"/>
      <c r="AX159" s="36"/>
      <c r="AY159" s="36" t="s">
        <v>4</v>
      </c>
      <c r="AZ159" s="36"/>
      <c r="BA159" s="36"/>
      <c r="BB159" s="36"/>
      <c r="BC159" s="36"/>
      <c r="BD159" s="36" t="s">
        <v>3</v>
      </c>
      <c r="BE159" s="36"/>
      <c r="BF159" s="36"/>
      <c r="BG159" s="36"/>
      <c r="BH159" s="36"/>
      <c r="BI159" s="36" t="s">
        <v>4</v>
      </c>
      <c r="BJ159" s="36"/>
      <c r="BK159" s="36"/>
      <c r="BL159" s="36"/>
      <c r="BM159" s="36"/>
      <c r="BN159" s="36" t="s">
        <v>3</v>
      </c>
      <c r="BO159" s="36"/>
      <c r="BP159" s="36"/>
      <c r="BQ159" s="36"/>
      <c r="BR159" s="36"/>
    </row>
    <row r="160" spans="1:70" ht="15" customHeight="1">
      <c r="A160" s="30">
        <v>1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2"/>
      <c r="U160" s="36">
        <v>2</v>
      </c>
      <c r="V160" s="36"/>
      <c r="W160" s="36"/>
      <c r="X160" s="36"/>
      <c r="Y160" s="36"/>
      <c r="Z160" s="36">
        <v>3</v>
      </c>
      <c r="AA160" s="36"/>
      <c r="AB160" s="36"/>
      <c r="AC160" s="36"/>
      <c r="AD160" s="36"/>
      <c r="AE160" s="36">
        <v>4</v>
      </c>
      <c r="AF160" s="36"/>
      <c r="AG160" s="36"/>
      <c r="AH160" s="36"/>
      <c r="AI160" s="36"/>
      <c r="AJ160" s="36">
        <v>5</v>
      </c>
      <c r="AK160" s="36"/>
      <c r="AL160" s="36"/>
      <c r="AM160" s="36"/>
      <c r="AN160" s="36"/>
      <c r="AO160" s="36">
        <v>6</v>
      </c>
      <c r="AP160" s="36"/>
      <c r="AQ160" s="36"/>
      <c r="AR160" s="36"/>
      <c r="AS160" s="36"/>
      <c r="AT160" s="36">
        <v>7</v>
      </c>
      <c r="AU160" s="36"/>
      <c r="AV160" s="36"/>
      <c r="AW160" s="36"/>
      <c r="AX160" s="36"/>
      <c r="AY160" s="36">
        <v>8</v>
      </c>
      <c r="AZ160" s="36"/>
      <c r="BA160" s="36"/>
      <c r="BB160" s="36"/>
      <c r="BC160" s="36"/>
      <c r="BD160" s="36">
        <v>9</v>
      </c>
      <c r="BE160" s="36"/>
      <c r="BF160" s="36"/>
      <c r="BG160" s="36"/>
      <c r="BH160" s="36"/>
      <c r="BI160" s="36">
        <v>10</v>
      </c>
      <c r="BJ160" s="36"/>
      <c r="BK160" s="36"/>
      <c r="BL160" s="36"/>
      <c r="BM160" s="36"/>
      <c r="BN160" s="36">
        <v>11</v>
      </c>
      <c r="BO160" s="36"/>
      <c r="BP160" s="36"/>
      <c r="BQ160" s="36"/>
      <c r="BR160" s="36"/>
    </row>
    <row r="161" spans="1:79" s="1" customFormat="1" ht="15.75" hidden="1" customHeight="1">
      <c r="A161" s="33" t="s">
        <v>57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5"/>
      <c r="U161" s="38" t="s">
        <v>65</v>
      </c>
      <c r="V161" s="38"/>
      <c r="W161" s="38"/>
      <c r="X161" s="38"/>
      <c r="Y161" s="38"/>
      <c r="Z161" s="37" t="s">
        <v>66</v>
      </c>
      <c r="AA161" s="37"/>
      <c r="AB161" s="37"/>
      <c r="AC161" s="37"/>
      <c r="AD161" s="37"/>
      <c r="AE161" s="38" t="s">
        <v>67</v>
      </c>
      <c r="AF161" s="38"/>
      <c r="AG161" s="38"/>
      <c r="AH161" s="38"/>
      <c r="AI161" s="38"/>
      <c r="AJ161" s="37" t="s">
        <v>68</v>
      </c>
      <c r="AK161" s="37"/>
      <c r="AL161" s="37"/>
      <c r="AM161" s="37"/>
      <c r="AN161" s="37"/>
      <c r="AO161" s="38" t="s">
        <v>58</v>
      </c>
      <c r="AP161" s="38"/>
      <c r="AQ161" s="38"/>
      <c r="AR161" s="38"/>
      <c r="AS161" s="38"/>
      <c r="AT161" s="37" t="s">
        <v>59</v>
      </c>
      <c r="AU161" s="37"/>
      <c r="AV161" s="37"/>
      <c r="AW161" s="37"/>
      <c r="AX161" s="37"/>
      <c r="AY161" s="38" t="s">
        <v>60</v>
      </c>
      <c r="AZ161" s="38"/>
      <c r="BA161" s="38"/>
      <c r="BB161" s="38"/>
      <c r="BC161" s="38"/>
      <c r="BD161" s="37" t="s">
        <v>61</v>
      </c>
      <c r="BE161" s="37"/>
      <c r="BF161" s="37"/>
      <c r="BG161" s="37"/>
      <c r="BH161" s="37"/>
      <c r="BI161" s="38" t="s">
        <v>62</v>
      </c>
      <c r="BJ161" s="38"/>
      <c r="BK161" s="38"/>
      <c r="BL161" s="38"/>
      <c r="BM161" s="38"/>
      <c r="BN161" s="37" t="s">
        <v>63</v>
      </c>
      <c r="BO161" s="37"/>
      <c r="BP161" s="37"/>
      <c r="BQ161" s="37"/>
      <c r="BR161" s="37"/>
      <c r="CA161" t="s">
        <v>41</v>
      </c>
    </row>
    <row r="162" spans="1:79" s="6" customFormat="1" ht="12.75" customHeight="1">
      <c r="A162" s="99" t="s">
        <v>209</v>
      </c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1"/>
      <c r="U162" s="119">
        <v>572194</v>
      </c>
      <c r="V162" s="119"/>
      <c r="W162" s="119"/>
      <c r="X162" s="119"/>
      <c r="Y162" s="119"/>
      <c r="Z162" s="119">
        <v>0</v>
      </c>
      <c r="AA162" s="119"/>
      <c r="AB162" s="119"/>
      <c r="AC162" s="119"/>
      <c r="AD162" s="119"/>
      <c r="AE162" s="119">
        <v>668784</v>
      </c>
      <c r="AF162" s="119"/>
      <c r="AG162" s="119"/>
      <c r="AH162" s="119"/>
      <c r="AI162" s="119"/>
      <c r="AJ162" s="119">
        <v>0</v>
      </c>
      <c r="AK162" s="119"/>
      <c r="AL162" s="119"/>
      <c r="AM162" s="119"/>
      <c r="AN162" s="119"/>
      <c r="AO162" s="119">
        <v>935379</v>
      </c>
      <c r="AP162" s="119"/>
      <c r="AQ162" s="119"/>
      <c r="AR162" s="119"/>
      <c r="AS162" s="119"/>
      <c r="AT162" s="119">
        <v>0</v>
      </c>
      <c r="AU162" s="119"/>
      <c r="AV162" s="119"/>
      <c r="AW162" s="119"/>
      <c r="AX162" s="119"/>
      <c r="AY162" s="119">
        <v>1059784</v>
      </c>
      <c r="AZ162" s="119"/>
      <c r="BA162" s="119"/>
      <c r="BB162" s="119"/>
      <c r="BC162" s="119"/>
      <c r="BD162" s="119">
        <v>0</v>
      </c>
      <c r="BE162" s="119"/>
      <c r="BF162" s="119"/>
      <c r="BG162" s="119"/>
      <c r="BH162" s="119"/>
      <c r="BI162" s="119">
        <v>1215572</v>
      </c>
      <c r="BJ162" s="119"/>
      <c r="BK162" s="119"/>
      <c r="BL162" s="119"/>
      <c r="BM162" s="119"/>
      <c r="BN162" s="119">
        <v>0</v>
      </c>
      <c r="BO162" s="119"/>
      <c r="BP162" s="119"/>
      <c r="BQ162" s="119"/>
      <c r="BR162" s="119"/>
      <c r="CA162" s="6" t="s">
        <v>42</v>
      </c>
    </row>
    <row r="163" spans="1:79" s="98" customFormat="1" ht="12.75" customHeight="1">
      <c r="A163" s="91" t="s">
        <v>210</v>
      </c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3"/>
      <c r="U163" s="120">
        <v>507228</v>
      </c>
      <c r="V163" s="120"/>
      <c r="W163" s="120"/>
      <c r="X163" s="120"/>
      <c r="Y163" s="120"/>
      <c r="Z163" s="120">
        <v>0</v>
      </c>
      <c r="AA163" s="120"/>
      <c r="AB163" s="120"/>
      <c r="AC163" s="120"/>
      <c r="AD163" s="120"/>
      <c r="AE163" s="120">
        <v>513228</v>
      </c>
      <c r="AF163" s="120"/>
      <c r="AG163" s="120"/>
      <c r="AH163" s="120"/>
      <c r="AI163" s="120"/>
      <c r="AJ163" s="120">
        <v>0</v>
      </c>
      <c r="AK163" s="120"/>
      <c r="AL163" s="120"/>
      <c r="AM163" s="120"/>
      <c r="AN163" s="120"/>
      <c r="AO163" s="120">
        <v>796356</v>
      </c>
      <c r="AP163" s="120"/>
      <c r="AQ163" s="120"/>
      <c r="AR163" s="120"/>
      <c r="AS163" s="120"/>
      <c r="AT163" s="120">
        <v>0</v>
      </c>
      <c r="AU163" s="120"/>
      <c r="AV163" s="120"/>
      <c r="AW163" s="120"/>
      <c r="AX163" s="120"/>
      <c r="AY163" s="120">
        <v>902271</v>
      </c>
      <c r="AZ163" s="120"/>
      <c r="BA163" s="120"/>
      <c r="BB163" s="120"/>
      <c r="BC163" s="120"/>
      <c r="BD163" s="120">
        <v>0</v>
      </c>
      <c r="BE163" s="120"/>
      <c r="BF163" s="120"/>
      <c r="BG163" s="120"/>
      <c r="BH163" s="120"/>
      <c r="BI163" s="120">
        <v>1034905</v>
      </c>
      <c r="BJ163" s="120"/>
      <c r="BK163" s="120"/>
      <c r="BL163" s="120"/>
      <c r="BM163" s="120"/>
      <c r="BN163" s="120">
        <v>0</v>
      </c>
      <c r="BO163" s="120"/>
      <c r="BP163" s="120"/>
      <c r="BQ163" s="120"/>
      <c r="BR163" s="120"/>
    </row>
    <row r="164" spans="1:79" s="98" customFormat="1" ht="12.75" customHeight="1">
      <c r="A164" s="91" t="s">
        <v>211</v>
      </c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3"/>
      <c r="U164" s="120">
        <v>64966</v>
      </c>
      <c r="V164" s="120"/>
      <c r="W164" s="120"/>
      <c r="X164" s="120"/>
      <c r="Y164" s="120"/>
      <c r="Z164" s="120">
        <v>0</v>
      </c>
      <c r="AA164" s="120"/>
      <c r="AB164" s="120"/>
      <c r="AC164" s="120"/>
      <c r="AD164" s="120"/>
      <c r="AE164" s="120">
        <v>155556</v>
      </c>
      <c r="AF164" s="120"/>
      <c r="AG164" s="120"/>
      <c r="AH164" s="120"/>
      <c r="AI164" s="120"/>
      <c r="AJ164" s="120">
        <v>0</v>
      </c>
      <c r="AK164" s="120"/>
      <c r="AL164" s="120"/>
      <c r="AM164" s="120"/>
      <c r="AN164" s="120"/>
      <c r="AO164" s="120">
        <v>139023</v>
      </c>
      <c r="AP164" s="120"/>
      <c r="AQ164" s="120"/>
      <c r="AR164" s="120"/>
      <c r="AS164" s="120"/>
      <c r="AT164" s="120">
        <v>0</v>
      </c>
      <c r="AU164" s="120"/>
      <c r="AV164" s="120"/>
      <c r="AW164" s="120"/>
      <c r="AX164" s="120"/>
      <c r="AY164" s="120">
        <v>157513</v>
      </c>
      <c r="AZ164" s="120"/>
      <c r="BA164" s="120"/>
      <c r="BB164" s="120"/>
      <c r="BC164" s="120"/>
      <c r="BD164" s="120">
        <v>0</v>
      </c>
      <c r="BE164" s="120"/>
      <c r="BF164" s="120"/>
      <c r="BG164" s="120"/>
      <c r="BH164" s="120"/>
      <c r="BI164" s="120">
        <v>180667</v>
      </c>
      <c r="BJ164" s="120"/>
      <c r="BK164" s="120"/>
      <c r="BL164" s="120"/>
      <c r="BM164" s="120"/>
      <c r="BN164" s="120">
        <v>0</v>
      </c>
      <c r="BO164" s="120"/>
      <c r="BP164" s="120"/>
      <c r="BQ164" s="120"/>
      <c r="BR164" s="120"/>
    </row>
    <row r="165" spans="1:79" s="98" customFormat="1" ht="12.75" customHeight="1">
      <c r="A165" s="91" t="s">
        <v>212</v>
      </c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3"/>
      <c r="U165" s="120">
        <v>472344</v>
      </c>
      <c r="V165" s="120"/>
      <c r="W165" s="120"/>
      <c r="X165" s="120"/>
      <c r="Y165" s="120"/>
      <c r="Z165" s="120">
        <v>0</v>
      </c>
      <c r="AA165" s="120"/>
      <c r="AB165" s="120"/>
      <c r="AC165" s="120"/>
      <c r="AD165" s="120"/>
      <c r="AE165" s="120">
        <v>220087</v>
      </c>
      <c r="AF165" s="120"/>
      <c r="AG165" s="120"/>
      <c r="AH165" s="120"/>
      <c r="AI165" s="120"/>
      <c r="AJ165" s="120">
        <v>0</v>
      </c>
      <c r="AK165" s="120"/>
      <c r="AL165" s="120"/>
      <c r="AM165" s="120"/>
      <c r="AN165" s="120"/>
      <c r="AO165" s="120">
        <v>256692</v>
      </c>
      <c r="AP165" s="120"/>
      <c r="AQ165" s="120"/>
      <c r="AR165" s="120"/>
      <c r="AS165" s="120"/>
      <c r="AT165" s="120">
        <v>0</v>
      </c>
      <c r="AU165" s="120"/>
      <c r="AV165" s="120"/>
      <c r="AW165" s="120"/>
      <c r="AX165" s="120"/>
      <c r="AY165" s="120">
        <v>548966</v>
      </c>
      <c r="AZ165" s="120"/>
      <c r="BA165" s="120"/>
      <c r="BB165" s="120"/>
      <c r="BC165" s="120"/>
      <c r="BD165" s="120">
        <v>0</v>
      </c>
      <c r="BE165" s="120"/>
      <c r="BF165" s="120"/>
      <c r="BG165" s="120"/>
      <c r="BH165" s="120"/>
      <c r="BI165" s="120">
        <v>629664</v>
      </c>
      <c r="BJ165" s="120"/>
      <c r="BK165" s="120"/>
      <c r="BL165" s="120"/>
      <c r="BM165" s="120"/>
      <c r="BN165" s="120">
        <v>0</v>
      </c>
      <c r="BO165" s="120"/>
      <c r="BP165" s="120"/>
      <c r="BQ165" s="120"/>
      <c r="BR165" s="120"/>
    </row>
    <row r="166" spans="1:79" s="6" customFormat="1" ht="12.75" customHeight="1">
      <c r="A166" s="99" t="s">
        <v>213</v>
      </c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1"/>
      <c r="U166" s="119">
        <v>126954</v>
      </c>
      <c r="V166" s="119"/>
      <c r="W166" s="119"/>
      <c r="X166" s="119"/>
      <c r="Y166" s="119"/>
      <c r="Z166" s="119">
        <v>0</v>
      </c>
      <c r="AA166" s="119"/>
      <c r="AB166" s="119"/>
      <c r="AC166" s="119"/>
      <c r="AD166" s="119"/>
      <c r="AE166" s="119">
        <v>113048</v>
      </c>
      <c r="AF166" s="119"/>
      <c r="AG166" s="119"/>
      <c r="AH166" s="119"/>
      <c r="AI166" s="119"/>
      <c r="AJ166" s="119">
        <v>0</v>
      </c>
      <c r="AK166" s="119"/>
      <c r="AL166" s="119"/>
      <c r="AM166" s="119"/>
      <c r="AN166" s="119"/>
      <c r="AO166" s="119">
        <v>139944</v>
      </c>
      <c r="AP166" s="119"/>
      <c r="AQ166" s="119"/>
      <c r="AR166" s="119"/>
      <c r="AS166" s="119"/>
      <c r="AT166" s="119">
        <v>0</v>
      </c>
      <c r="AU166" s="119"/>
      <c r="AV166" s="119"/>
      <c r="AW166" s="119"/>
      <c r="AX166" s="119"/>
      <c r="AY166" s="119">
        <v>180068</v>
      </c>
      <c r="AZ166" s="119"/>
      <c r="BA166" s="119"/>
      <c r="BB166" s="119"/>
      <c r="BC166" s="119"/>
      <c r="BD166" s="119">
        <v>0</v>
      </c>
      <c r="BE166" s="119"/>
      <c r="BF166" s="119"/>
      <c r="BG166" s="119"/>
      <c r="BH166" s="119"/>
      <c r="BI166" s="119">
        <v>206538</v>
      </c>
      <c r="BJ166" s="119"/>
      <c r="BK166" s="119"/>
      <c r="BL166" s="119"/>
      <c r="BM166" s="119"/>
      <c r="BN166" s="119">
        <v>0</v>
      </c>
      <c r="BO166" s="119"/>
      <c r="BP166" s="119"/>
      <c r="BQ166" s="119"/>
      <c r="BR166" s="119"/>
    </row>
    <row r="167" spans="1:79" s="98" customFormat="1" ht="12.75" customHeight="1">
      <c r="A167" s="91" t="s">
        <v>214</v>
      </c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3"/>
      <c r="U167" s="120">
        <v>126954</v>
      </c>
      <c r="V167" s="120"/>
      <c r="W167" s="120"/>
      <c r="X167" s="120"/>
      <c r="Y167" s="120"/>
      <c r="Z167" s="120">
        <v>0</v>
      </c>
      <c r="AA167" s="120"/>
      <c r="AB167" s="120"/>
      <c r="AC167" s="120"/>
      <c r="AD167" s="120"/>
      <c r="AE167" s="120">
        <v>113048</v>
      </c>
      <c r="AF167" s="120"/>
      <c r="AG167" s="120"/>
      <c r="AH167" s="120"/>
      <c r="AI167" s="120"/>
      <c r="AJ167" s="120">
        <v>0</v>
      </c>
      <c r="AK167" s="120"/>
      <c r="AL167" s="120"/>
      <c r="AM167" s="120"/>
      <c r="AN167" s="120"/>
      <c r="AO167" s="120">
        <v>139944</v>
      </c>
      <c r="AP167" s="120"/>
      <c r="AQ167" s="120"/>
      <c r="AR167" s="120"/>
      <c r="AS167" s="120"/>
      <c r="AT167" s="120">
        <v>0</v>
      </c>
      <c r="AU167" s="120"/>
      <c r="AV167" s="120"/>
      <c r="AW167" s="120"/>
      <c r="AX167" s="120"/>
      <c r="AY167" s="120">
        <v>180068</v>
      </c>
      <c r="AZ167" s="120"/>
      <c r="BA167" s="120"/>
      <c r="BB167" s="120"/>
      <c r="BC167" s="120"/>
      <c r="BD167" s="120">
        <v>0</v>
      </c>
      <c r="BE167" s="120"/>
      <c r="BF167" s="120"/>
      <c r="BG167" s="120"/>
      <c r="BH167" s="120"/>
      <c r="BI167" s="120">
        <v>206538</v>
      </c>
      <c r="BJ167" s="120"/>
      <c r="BK167" s="120"/>
      <c r="BL167" s="120"/>
      <c r="BM167" s="120"/>
      <c r="BN167" s="120">
        <v>0</v>
      </c>
      <c r="BO167" s="120"/>
      <c r="BP167" s="120"/>
      <c r="BQ167" s="120"/>
      <c r="BR167" s="120"/>
    </row>
    <row r="168" spans="1:79" s="98" customFormat="1" ht="12.75" customHeight="1">
      <c r="A168" s="91" t="s">
        <v>215</v>
      </c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3"/>
      <c r="U168" s="120">
        <v>358845</v>
      </c>
      <c r="V168" s="120"/>
      <c r="W168" s="120"/>
      <c r="X168" s="120"/>
      <c r="Y168" s="120"/>
      <c r="Z168" s="120">
        <v>0</v>
      </c>
      <c r="AA168" s="120"/>
      <c r="AB168" s="120"/>
      <c r="AC168" s="120"/>
      <c r="AD168" s="120"/>
      <c r="AE168" s="120">
        <v>348900</v>
      </c>
      <c r="AF168" s="120"/>
      <c r="AG168" s="120"/>
      <c r="AH168" s="120"/>
      <c r="AI168" s="120"/>
      <c r="AJ168" s="120">
        <v>0</v>
      </c>
      <c r="AK168" s="120"/>
      <c r="AL168" s="120"/>
      <c r="AM168" s="120"/>
      <c r="AN168" s="120"/>
      <c r="AO168" s="120">
        <v>499135</v>
      </c>
      <c r="AP168" s="120"/>
      <c r="AQ168" s="120"/>
      <c r="AR168" s="120"/>
      <c r="AS168" s="120"/>
      <c r="AT168" s="120">
        <v>0</v>
      </c>
      <c r="AU168" s="120"/>
      <c r="AV168" s="120"/>
      <c r="AW168" s="120"/>
      <c r="AX168" s="120"/>
      <c r="AY168" s="120">
        <v>565520</v>
      </c>
      <c r="AZ168" s="120"/>
      <c r="BA168" s="120"/>
      <c r="BB168" s="120"/>
      <c r="BC168" s="120"/>
      <c r="BD168" s="120">
        <v>0</v>
      </c>
      <c r="BE168" s="120"/>
      <c r="BF168" s="120"/>
      <c r="BG168" s="120"/>
      <c r="BH168" s="120"/>
      <c r="BI168" s="120">
        <v>648651</v>
      </c>
      <c r="BJ168" s="120"/>
      <c r="BK168" s="120"/>
      <c r="BL168" s="120"/>
      <c r="BM168" s="120"/>
      <c r="BN168" s="120">
        <v>0</v>
      </c>
      <c r="BO168" s="120"/>
      <c r="BP168" s="120"/>
      <c r="BQ168" s="120"/>
      <c r="BR168" s="120"/>
    </row>
    <row r="169" spans="1:79" s="6" customFormat="1" ht="12.75" customHeight="1">
      <c r="A169" s="99" t="s">
        <v>147</v>
      </c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1"/>
      <c r="U169" s="119">
        <v>1530337</v>
      </c>
      <c r="V169" s="119"/>
      <c r="W169" s="119"/>
      <c r="X169" s="119"/>
      <c r="Y169" s="119"/>
      <c r="Z169" s="119">
        <v>0</v>
      </c>
      <c r="AA169" s="119"/>
      <c r="AB169" s="119"/>
      <c r="AC169" s="119"/>
      <c r="AD169" s="119"/>
      <c r="AE169" s="119">
        <v>1350819</v>
      </c>
      <c r="AF169" s="119"/>
      <c r="AG169" s="119"/>
      <c r="AH169" s="119"/>
      <c r="AI169" s="119"/>
      <c r="AJ169" s="119">
        <v>0</v>
      </c>
      <c r="AK169" s="119"/>
      <c r="AL169" s="119"/>
      <c r="AM169" s="119"/>
      <c r="AN169" s="119"/>
      <c r="AO169" s="119">
        <v>1831150</v>
      </c>
      <c r="AP169" s="119"/>
      <c r="AQ169" s="119"/>
      <c r="AR169" s="119"/>
      <c r="AS169" s="119"/>
      <c r="AT169" s="119">
        <v>0</v>
      </c>
      <c r="AU169" s="119"/>
      <c r="AV169" s="119"/>
      <c r="AW169" s="119"/>
      <c r="AX169" s="119"/>
      <c r="AY169" s="119">
        <v>2354338</v>
      </c>
      <c r="AZ169" s="119"/>
      <c r="BA169" s="119"/>
      <c r="BB169" s="119"/>
      <c r="BC169" s="119"/>
      <c r="BD169" s="119">
        <v>0</v>
      </c>
      <c r="BE169" s="119"/>
      <c r="BF169" s="119"/>
      <c r="BG169" s="119"/>
      <c r="BH169" s="119"/>
      <c r="BI169" s="119">
        <v>2700425</v>
      </c>
      <c r="BJ169" s="119"/>
      <c r="BK169" s="119"/>
      <c r="BL169" s="119"/>
      <c r="BM169" s="119"/>
      <c r="BN169" s="119">
        <v>0</v>
      </c>
      <c r="BO169" s="119"/>
      <c r="BP169" s="119"/>
      <c r="BQ169" s="119"/>
      <c r="BR169" s="119"/>
    </row>
    <row r="170" spans="1:79" s="98" customFormat="1" ht="38.25" customHeight="1">
      <c r="A170" s="91" t="s">
        <v>216</v>
      </c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3"/>
      <c r="U170" s="120" t="s">
        <v>173</v>
      </c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 t="s">
        <v>173</v>
      </c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 t="s">
        <v>173</v>
      </c>
      <c r="AP170" s="120"/>
      <c r="AQ170" s="120"/>
      <c r="AR170" s="120"/>
      <c r="AS170" s="120"/>
      <c r="AT170" s="120"/>
      <c r="AU170" s="120"/>
      <c r="AV170" s="120"/>
      <c r="AW170" s="120"/>
      <c r="AX170" s="120"/>
      <c r="AY170" s="120" t="s">
        <v>173</v>
      </c>
      <c r="AZ170" s="120"/>
      <c r="BA170" s="120"/>
      <c r="BB170" s="120"/>
      <c r="BC170" s="120"/>
      <c r="BD170" s="120"/>
      <c r="BE170" s="120"/>
      <c r="BF170" s="120"/>
      <c r="BG170" s="120"/>
      <c r="BH170" s="120"/>
      <c r="BI170" s="120" t="s">
        <v>173</v>
      </c>
      <c r="BJ170" s="120"/>
      <c r="BK170" s="120"/>
      <c r="BL170" s="120"/>
      <c r="BM170" s="120"/>
      <c r="BN170" s="120"/>
      <c r="BO170" s="120"/>
      <c r="BP170" s="120"/>
      <c r="BQ170" s="120"/>
      <c r="BR170" s="120"/>
    </row>
    <row r="173" spans="1:79" ht="14.25" customHeight="1">
      <c r="A173" s="42" t="s">
        <v>125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</row>
    <row r="174" spans="1:79" ht="15" customHeight="1">
      <c r="A174" s="60" t="s">
        <v>6</v>
      </c>
      <c r="B174" s="61"/>
      <c r="C174" s="61"/>
      <c r="D174" s="60" t="s">
        <v>10</v>
      </c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2"/>
      <c r="W174" s="36" t="s">
        <v>235</v>
      </c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 t="s">
        <v>239</v>
      </c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 t="s">
        <v>251</v>
      </c>
      <c r="AV174" s="36"/>
      <c r="AW174" s="36"/>
      <c r="AX174" s="36"/>
      <c r="AY174" s="36"/>
      <c r="AZ174" s="36"/>
      <c r="BA174" s="36" t="s">
        <v>257</v>
      </c>
      <c r="BB174" s="36"/>
      <c r="BC174" s="36"/>
      <c r="BD174" s="36"/>
      <c r="BE174" s="36"/>
      <c r="BF174" s="36"/>
      <c r="BG174" s="36" t="s">
        <v>266</v>
      </c>
      <c r="BH174" s="36"/>
      <c r="BI174" s="36"/>
      <c r="BJ174" s="36"/>
      <c r="BK174" s="36"/>
      <c r="BL174" s="36"/>
    </row>
    <row r="175" spans="1:79" ht="15" customHeight="1">
      <c r="A175" s="76"/>
      <c r="B175" s="77"/>
      <c r="C175" s="77"/>
      <c r="D175" s="76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8"/>
      <c r="W175" s="36" t="s">
        <v>4</v>
      </c>
      <c r="X175" s="36"/>
      <c r="Y175" s="36"/>
      <c r="Z175" s="36"/>
      <c r="AA175" s="36"/>
      <c r="AB175" s="36"/>
      <c r="AC175" s="36" t="s">
        <v>3</v>
      </c>
      <c r="AD175" s="36"/>
      <c r="AE175" s="36"/>
      <c r="AF175" s="36"/>
      <c r="AG175" s="36"/>
      <c r="AH175" s="36"/>
      <c r="AI175" s="36" t="s">
        <v>4</v>
      </c>
      <c r="AJ175" s="36"/>
      <c r="AK175" s="36"/>
      <c r="AL175" s="36"/>
      <c r="AM175" s="36"/>
      <c r="AN175" s="36"/>
      <c r="AO175" s="36" t="s">
        <v>3</v>
      </c>
      <c r="AP175" s="36"/>
      <c r="AQ175" s="36"/>
      <c r="AR175" s="36"/>
      <c r="AS175" s="36"/>
      <c r="AT175" s="36"/>
      <c r="AU175" s="49" t="s">
        <v>4</v>
      </c>
      <c r="AV175" s="49"/>
      <c r="AW175" s="49"/>
      <c r="AX175" s="49" t="s">
        <v>3</v>
      </c>
      <c r="AY175" s="49"/>
      <c r="AZ175" s="49"/>
      <c r="BA175" s="49" t="s">
        <v>4</v>
      </c>
      <c r="BB175" s="49"/>
      <c r="BC175" s="49"/>
      <c r="BD175" s="49" t="s">
        <v>3</v>
      </c>
      <c r="BE175" s="49"/>
      <c r="BF175" s="49"/>
      <c r="BG175" s="49" t="s">
        <v>4</v>
      </c>
      <c r="BH175" s="49"/>
      <c r="BI175" s="49"/>
      <c r="BJ175" s="49" t="s">
        <v>3</v>
      </c>
      <c r="BK175" s="49"/>
      <c r="BL175" s="49"/>
    </row>
    <row r="176" spans="1:79" ht="57" customHeight="1">
      <c r="A176" s="63"/>
      <c r="B176" s="64"/>
      <c r="C176" s="64"/>
      <c r="D176" s="63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5"/>
      <c r="W176" s="36" t="s">
        <v>12</v>
      </c>
      <c r="X176" s="36"/>
      <c r="Y176" s="36"/>
      <c r="Z176" s="36" t="s">
        <v>11</v>
      </c>
      <c r="AA176" s="36"/>
      <c r="AB176" s="36"/>
      <c r="AC176" s="36" t="s">
        <v>12</v>
      </c>
      <c r="AD176" s="36"/>
      <c r="AE176" s="36"/>
      <c r="AF176" s="36" t="s">
        <v>11</v>
      </c>
      <c r="AG176" s="36"/>
      <c r="AH176" s="36"/>
      <c r="AI176" s="36" t="s">
        <v>12</v>
      </c>
      <c r="AJ176" s="36"/>
      <c r="AK176" s="36"/>
      <c r="AL176" s="36" t="s">
        <v>11</v>
      </c>
      <c r="AM176" s="36"/>
      <c r="AN176" s="36"/>
      <c r="AO176" s="36" t="s">
        <v>12</v>
      </c>
      <c r="AP176" s="36"/>
      <c r="AQ176" s="36"/>
      <c r="AR176" s="36" t="s">
        <v>11</v>
      </c>
      <c r="AS176" s="36"/>
      <c r="AT176" s="36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</row>
    <row r="177" spans="1:79" ht="15" customHeight="1">
      <c r="A177" s="30">
        <v>1</v>
      </c>
      <c r="B177" s="31"/>
      <c r="C177" s="31"/>
      <c r="D177" s="30">
        <v>2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2"/>
      <c r="W177" s="36">
        <v>3</v>
      </c>
      <c r="X177" s="36"/>
      <c r="Y177" s="36"/>
      <c r="Z177" s="36">
        <v>4</v>
      </c>
      <c r="AA177" s="36"/>
      <c r="AB177" s="36"/>
      <c r="AC177" s="36">
        <v>5</v>
      </c>
      <c r="AD177" s="36"/>
      <c r="AE177" s="36"/>
      <c r="AF177" s="36">
        <v>6</v>
      </c>
      <c r="AG177" s="36"/>
      <c r="AH177" s="36"/>
      <c r="AI177" s="36">
        <v>7</v>
      </c>
      <c r="AJ177" s="36"/>
      <c r="AK177" s="36"/>
      <c r="AL177" s="36">
        <v>8</v>
      </c>
      <c r="AM177" s="36"/>
      <c r="AN177" s="36"/>
      <c r="AO177" s="36">
        <v>9</v>
      </c>
      <c r="AP177" s="36"/>
      <c r="AQ177" s="36"/>
      <c r="AR177" s="36">
        <v>10</v>
      </c>
      <c r="AS177" s="36"/>
      <c r="AT177" s="36"/>
      <c r="AU177" s="36">
        <v>11</v>
      </c>
      <c r="AV177" s="36"/>
      <c r="AW177" s="36"/>
      <c r="AX177" s="36">
        <v>12</v>
      </c>
      <c r="AY177" s="36"/>
      <c r="AZ177" s="36"/>
      <c r="BA177" s="36">
        <v>13</v>
      </c>
      <c r="BB177" s="36"/>
      <c r="BC177" s="36"/>
      <c r="BD177" s="36">
        <v>14</v>
      </c>
      <c r="BE177" s="36"/>
      <c r="BF177" s="36"/>
      <c r="BG177" s="36">
        <v>15</v>
      </c>
      <c r="BH177" s="36"/>
      <c r="BI177" s="36"/>
      <c r="BJ177" s="36">
        <v>16</v>
      </c>
      <c r="BK177" s="36"/>
      <c r="BL177" s="36"/>
    </row>
    <row r="178" spans="1:79" s="1" customFormat="1" ht="12.75" hidden="1" customHeight="1">
      <c r="A178" s="33" t="s">
        <v>69</v>
      </c>
      <c r="B178" s="34"/>
      <c r="C178" s="34"/>
      <c r="D178" s="33" t="s">
        <v>57</v>
      </c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8" t="s">
        <v>72</v>
      </c>
      <c r="X178" s="38"/>
      <c r="Y178" s="38"/>
      <c r="Z178" s="38" t="s">
        <v>73</v>
      </c>
      <c r="AA178" s="38"/>
      <c r="AB178" s="38"/>
      <c r="AC178" s="37" t="s">
        <v>74</v>
      </c>
      <c r="AD178" s="37"/>
      <c r="AE178" s="37"/>
      <c r="AF178" s="37" t="s">
        <v>75</v>
      </c>
      <c r="AG178" s="37"/>
      <c r="AH178" s="37"/>
      <c r="AI178" s="38" t="s">
        <v>76</v>
      </c>
      <c r="AJ178" s="38"/>
      <c r="AK178" s="38"/>
      <c r="AL178" s="38" t="s">
        <v>77</v>
      </c>
      <c r="AM178" s="38"/>
      <c r="AN178" s="38"/>
      <c r="AO178" s="37" t="s">
        <v>104</v>
      </c>
      <c r="AP178" s="37"/>
      <c r="AQ178" s="37"/>
      <c r="AR178" s="37" t="s">
        <v>78</v>
      </c>
      <c r="AS178" s="37"/>
      <c r="AT178" s="37"/>
      <c r="AU178" s="38" t="s">
        <v>105</v>
      </c>
      <c r="AV178" s="38"/>
      <c r="AW178" s="38"/>
      <c r="AX178" s="37" t="s">
        <v>106</v>
      </c>
      <c r="AY178" s="37"/>
      <c r="AZ178" s="37"/>
      <c r="BA178" s="38" t="s">
        <v>107</v>
      </c>
      <c r="BB178" s="38"/>
      <c r="BC178" s="38"/>
      <c r="BD178" s="37" t="s">
        <v>108</v>
      </c>
      <c r="BE178" s="37"/>
      <c r="BF178" s="37"/>
      <c r="BG178" s="38" t="s">
        <v>109</v>
      </c>
      <c r="BH178" s="38"/>
      <c r="BI178" s="38"/>
      <c r="BJ178" s="37" t="s">
        <v>110</v>
      </c>
      <c r="BK178" s="37"/>
      <c r="BL178" s="37"/>
      <c r="CA178" s="1" t="s">
        <v>103</v>
      </c>
    </row>
    <row r="179" spans="1:79" s="98" customFormat="1" ht="12.75" customHeight="1">
      <c r="A179" s="88">
        <v>1</v>
      </c>
      <c r="B179" s="89"/>
      <c r="C179" s="89"/>
      <c r="D179" s="91" t="s">
        <v>217</v>
      </c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3"/>
      <c r="W179" s="118">
        <v>1</v>
      </c>
      <c r="X179" s="118"/>
      <c r="Y179" s="118"/>
      <c r="Z179" s="118">
        <v>1</v>
      </c>
      <c r="AA179" s="118"/>
      <c r="AB179" s="118"/>
      <c r="AC179" s="118">
        <v>0</v>
      </c>
      <c r="AD179" s="118"/>
      <c r="AE179" s="118"/>
      <c r="AF179" s="118">
        <v>0</v>
      </c>
      <c r="AG179" s="118"/>
      <c r="AH179" s="118"/>
      <c r="AI179" s="118">
        <v>1</v>
      </c>
      <c r="AJ179" s="118"/>
      <c r="AK179" s="118"/>
      <c r="AL179" s="118">
        <v>1</v>
      </c>
      <c r="AM179" s="118"/>
      <c r="AN179" s="118"/>
      <c r="AO179" s="118">
        <v>0</v>
      </c>
      <c r="AP179" s="118"/>
      <c r="AQ179" s="118"/>
      <c r="AR179" s="118">
        <v>0</v>
      </c>
      <c r="AS179" s="118"/>
      <c r="AT179" s="118"/>
      <c r="AU179" s="118">
        <v>1</v>
      </c>
      <c r="AV179" s="118"/>
      <c r="AW179" s="118"/>
      <c r="AX179" s="118">
        <v>0</v>
      </c>
      <c r="AY179" s="118"/>
      <c r="AZ179" s="118"/>
      <c r="BA179" s="118">
        <v>1</v>
      </c>
      <c r="BB179" s="118"/>
      <c r="BC179" s="118"/>
      <c r="BD179" s="118">
        <v>0</v>
      </c>
      <c r="BE179" s="118"/>
      <c r="BF179" s="118"/>
      <c r="BG179" s="118">
        <v>1</v>
      </c>
      <c r="BH179" s="118"/>
      <c r="BI179" s="118"/>
      <c r="BJ179" s="118">
        <v>0</v>
      </c>
      <c r="BK179" s="118"/>
      <c r="BL179" s="118"/>
      <c r="CA179" s="98" t="s">
        <v>43</v>
      </c>
    </row>
    <row r="180" spans="1:79" s="98" customFormat="1" ht="12.75" customHeight="1">
      <c r="A180" s="88">
        <v>2</v>
      </c>
      <c r="B180" s="89"/>
      <c r="C180" s="89"/>
      <c r="D180" s="91" t="s">
        <v>218</v>
      </c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3"/>
      <c r="W180" s="118">
        <v>6</v>
      </c>
      <c r="X180" s="118"/>
      <c r="Y180" s="118"/>
      <c r="Z180" s="118">
        <v>6</v>
      </c>
      <c r="AA180" s="118"/>
      <c r="AB180" s="118"/>
      <c r="AC180" s="118">
        <v>0</v>
      </c>
      <c r="AD180" s="118"/>
      <c r="AE180" s="118"/>
      <c r="AF180" s="118">
        <v>0</v>
      </c>
      <c r="AG180" s="118"/>
      <c r="AH180" s="118"/>
      <c r="AI180" s="118">
        <v>6</v>
      </c>
      <c r="AJ180" s="118"/>
      <c r="AK180" s="118"/>
      <c r="AL180" s="118">
        <v>6</v>
      </c>
      <c r="AM180" s="118"/>
      <c r="AN180" s="118"/>
      <c r="AO180" s="118">
        <v>0</v>
      </c>
      <c r="AP180" s="118"/>
      <c r="AQ180" s="118"/>
      <c r="AR180" s="118">
        <v>0</v>
      </c>
      <c r="AS180" s="118"/>
      <c r="AT180" s="118"/>
      <c r="AU180" s="118">
        <v>6</v>
      </c>
      <c r="AV180" s="118"/>
      <c r="AW180" s="118"/>
      <c r="AX180" s="118">
        <v>0</v>
      </c>
      <c r="AY180" s="118"/>
      <c r="AZ180" s="118"/>
      <c r="BA180" s="118">
        <v>6</v>
      </c>
      <c r="BB180" s="118"/>
      <c r="BC180" s="118"/>
      <c r="BD180" s="118">
        <v>0</v>
      </c>
      <c r="BE180" s="118"/>
      <c r="BF180" s="118"/>
      <c r="BG180" s="118">
        <v>6</v>
      </c>
      <c r="BH180" s="118"/>
      <c r="BI180" s="118"/>
      <c r="BJ180" s="118">
        <v>0</v>
      </c>
      <c r="BK180" s="118"/>
      <c r="BL180" s="118"/>
    </row>
    <row r="181" spans="1:79" s="6" customFormat="1" ht="12.75" customHeight="1">
      <c r="A181" s="86">
        <v>3</v>
      </c>
      <c r="B181" s="84"/>
      <c r="C181" s="84"/>
      <c r="D181" s="99" t="s">
        <v>219</v>
      </c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1"/>
      <c r="W181" s="111">
        <v>7</v>
      </c>
      <c r="X181" s="111"/>
      <c r="Y181" s="111"/>
      <c r="Z181" s="111">
        <v>7</v>
      </c>
      <c r="AA181" s="111"/>
      <c r="AB181" s="111"/>
      <c r="AC181" s="111">
        <v>0</v>
      </c>
      <c r="AD181" s="111"/>
      <c r="AE181" s="111"/>
      <c r="AF181" s="111">
        <v>0</v>
      </c>
      <c r="AG181" s="111"/>
      <c r="AH181" s="111"/>
      <c r="AI181" s="111">
        <v>7</v>
      </c>
      <c r="AJ181" s="111"/>
      <c r="AK181" s="111"/>
      <c r="AL181" s="111">
        <v>7</v>
      </c>
      <c r="AM181" s="111"/>
      <c r="AN181" s="111"/>
      <c r="AO181" s="111">
        <v>0</v>
      </c>
      <c r="AP181" s="111"/>
      <c r="AQ181" s="111"/>
      <c r="AR181" s="111">
        <v>0</v>
      </c>
      <c r="AS181" s="111"/>
      <c r="AT181" s="111"/>
      <c r="AU181" s="111">
        <v>7</v>
      </c>
      <c r="AV181" s="111"/>
      <c r="AW181" s="111"/>
      <c r="AX181" s="111">
        <v>0</v>
      </c>
      <c r="AY181" s="111"/>
      <c r="AZ181" s="111"/>
      <c r="BA181" s="111">
        <v>7</v>
      </c>
      <c r="BB181" s="111"/>
      <c r="BC181" s="111"/>
      <c r="BD181" s="111">
        <v>0</v>
      </c>
      <c r="BE181" s="111"/>
      <c r="BF181" s="111"/>
      <c r="BG181" s="111">
        <v>7</v>
      </c>
      <c r="BH181" s="111"/>
      <c r="BI181" s="111"/>
      <c r="BJ181" s="111">
        <v>0</v>
      </c>
      <c r="BK181" s="111"/>
      <c r="BL181" s="111"/>
    </row>
    <row r="182" spans="1:79" s="98" customFormat="1" ht="25.5" customHeight="1">
      <c r="A182" s="88">
        <v>4</v>
      </c>
      <c r="B182" s="89"/>
      <c r="C182" s="89"/>
      <c r="D182" s="91" t="s">
        <v>220</v>
      </c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3"/>
      <c r="W182" s="118" t="s">
        <v>173</v>
      </c>
      <c r="X182" s="118"/>
      <c r="Y182" s="118"/>
      <c r="Z182" s="118" t="s">
        <v>173</v>
      </c>
      <c r="AA182" s="118"/>
      <c r="AB182" s="118"/>
      <c r="AC182" s="118"/>
      <c r="AD182" s="118"/>
      <c r="AE182" s="118"/>
      <c r="AF182" s="118"/>
      <c r="AG182" s="118"/>
      <c r="AH182" s="118"/>
      <c r="AI182" s="118" t="s">
        <v>173</v>
      </c>
      <c r="AJ182" s="118"/>
      <c r="AK182" s="118"/>
      <c r="AL182" s="118" t="s">
        <v>173</v>
      </c>
      <c r="AM182" s="118"/>
      <c r="AN182" s="118"/>
      <c r="AO182" s="118"/>
      <c r="AP182" s="118"/>
      <c r="AQ182" s="118"/>
      <c r="AR182" s="118"/>
      <c r="AS182" s="118"/>
      <c r="AT182" s="118"/>
      <c r="AU182" s="118" t="s">
        <v>173</v>
      </c>
      <c r="AV182" s="118"/>
      <c r="AW182" s="118"/>
      <c r="AX182" s="118"/>
      <c r="AY182" s="118"/>
      <c r="AZ182" s="118"/>
      <c r="BA182" s="118" t="s">
        <v>173</v>
      </c>
      <c r="BB182" s="118"/>
      <c r="BC182" s="118"/>
      <c r="BD182" s="118"/>
      <c r="BE182" s="118"/>
      <c r="BF182" s="118"/>
      <c r="BG182" s="118" t="s">
        <v>173</v>
      </c>
      <c r="BH182" s="118"/>
      <c r="BI182" s="118"/>
      <c r="BJ182" s="118"/>
      <c r="BK182" s="118"/>
      <c r="BL182" s="118"/>
    </row>
    <row r="185" spans="1:79" ht="14.25" customHeight="1">
      <c r="A185" s="42" t="s">
        <v>153</v>
      </c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</row>
    <row r="186" spans="1:79" ht="14.25" customHeight="1">
      <c r="A186" s="42" t="s">
        <v>252</v>
      </c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</row>
    <row r="187" spans="1:79" ht="15" customHeight="1">
      <c r="A187" s="40" t="s">
        <v>234</v>
      </c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</row>
    <row r="188" spans="1:79" ht="15" customHeight="1">
      <c r="A188" s="36" t="s">
        <v>6</v>
      </c>
      <c r="B188" s="36"/>
      <c r="C188" s="36"/>
      <c r="D188" s="36"/>
      <c r="E188" s="36"/>
      <c r="F188" s="36"/>
      <c r="G188" s="36" t="s">
        <v>126</v>
      </c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 t="s">
        <v>13</v>
      </c>
      <c r="U188" s="36"/>
      <c r="V188" s="36"/>
      <c r="W188" s="36"/>
      <c r="X188" s="36"/>
      <c r="Y188" s="36"/>
      <c r="Z188" s="36"/>
      <c r="AA188" s="30" t="s">
        <v>235</v>
      </c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5"/>
      <c r="AP188" s="30" t="s">
        <v>238</v>
      </c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2"/>
      <c r="BE188" s="30" t="s">
        <v>246</v>
      </c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2"/>
    </row>
    <row r="189" spans="1:79" ht="32.1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 t="s">
        <v>4</v>
      </c>
      <c r="AB189" s="36"/>
      <c r="AC189" s="36"/>
      <c r="AD189" s="36"/>
      <c r="AE189" s="36"/>
      <c r="AF189" s="36" t="s">
        <v>3</v>
      </c>
      <c r="AG189" s="36"/>
      <c r="AH189" s="36"/>
      <c r="AI189" s="36"/>
      <c r="AJ189" s="36"/>
      <c r="AK189" s="36" t="s">
        <v>89</v>
      </c>
      <c r="AL189" s="36"/>
      <c r="AM189" s="36"/>
      <c r="AN189" s="36"/>
      <c r="AO189" s="36"/>
      <c r="AP189" s="36" t="s">
        <v>4</v>
      </c>
      <c r="AQ189" s="36"/>
      <c r="AR189" s="36"/>
      <c r="AS189" s="36"/>
      <c r="AT189" s="36"/>
      <c r="AU189" s="36" t="s">
        <v>3</v>
      </c>
      <c r="AV189" s="36"/>
      <c r="AW189" s="36"/>
      <c r="AX189" s="36"/>
      <c r="AY189" s="36"/>
      <c r="AZ189" s="36" t="s">
        <v>96</v>
      </c>
      <c r="BA189" s="36"/>
      <c r="BB189" s="36"/>
      <c r="BC189" s="36"/>
      <c r="BD189" s="36"/>
      <c r="BE189" s="36" t="s">
        <v>4</v>
      </c>
      <c r="BF189" s="36"/>
      <c r="BG189" s="36"/>
      <c r="BH189" s="36"/>
      <c r="BI189" s="36"/>
      <c r="BJ189" s="36" t="s">
        <v>3</v>
      </c>
      <c r="BK189" s="36"/>
      <c r="BL189" s="36"/>
      <c r="BM189" s="36"/>
      <c r="BN189" s="36"/>
      <c r="BO189" s="36" t="s">
        <v>127</v>
      </c>
      <c r="BP189" s="36"/>
      <c r="BQ189" s="36"/>
      <c r="BR189" s="36"/>
      <c r="BS189" s="36"/>
    </row>
    <row r="190" spans="1:79" ht="15" customHeight="1">
      <c r="A190" s="36">
        <v>1</v>
      </c>
      <c r="B190" s="36"/>
      <c r="C190" s="36"/>
      <c r="D190" s="36"/>
      <c r="E190" s="36"/>
      <c r="F190" s="36"/>
      <c r="G190" s="36">
        <v>2</v>
      </c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>
        <v>3</v>
      </c>
      <c r="U190" s="36"/>
      <c r="V190" s="36"/>
      <c r="W190" s="36"/>
      <c r="X190" s="36"/>
      <c r="Y190" s="36"/>
      <c r="Z190" s="36"/>
      <c r="AA190" s="36">
        <v>4</v>
      </c>
      <c r="AB190" s="36"/>
      <c r="AC190" s="36"/>
      <c r="AD190" s="36"/>
      <c r="AE190" s="36"/>
      <c r="AF190" s="36">
        <v>5</v>
      </c>
      <c r="AG190" s="36"/>
      <c r="AH190" s="36"/>
      <c r="AI190" s="36"/>
      <c r="AJ190" s="36"/>
      <c r="AK190" s="36">
        <v>6</v>
      </c>
      <c r="AL190" s="36"/>
      <c r="AM190" s="36"/>
      <c r="AN190" s="36"/>
      <c r="AO190" s="36"/>
      <c r="AP190" s="36">
        <v>7</v>
      </c>
      <c r="AQ190" s="36"/>
      <c r="AR190" s="36"/>
      <c r="AS190" s="36"/>
      <c r="AT190" s="36"/>
      <c r="AU190" s="36">
        <v>8</v>
      </c>
      <c r="AV190" s="36"/>
      <c r="AW190" s="36"/>
      <c r="AX190" s="36"/>
      <c r="AY190" s="36"/>
      <c r="AZ190" s="36">
        <v>9</v>
      </c>
      <c r="BA190" s="36"/>
      <c r="BB190" s="36"/>
      <c r="BC190" s="36"/>
      <c r="BD190" s="36"/>
      <c r="BE190" s="36">
        <v>10</v>
      </c>
      <c r="BF190" s="36"/>
      <c r="BG190" s="36"/>
      <c r="BH190" s="36"/>
      <c r="BI190" s="36"/>
      <c r="BJ190" s="36">
        <v>11</v>
      </c>
      <c r="BK190" s="36"/>
      <c r="BL190" s="36"/>
      <c r="BM190" s="36"/>
      <c r="BN190" s="36"/>
      <c r="BO190" s="36">
        <v>12</v>
      </c>
      <c r="BP190" s="36"/>
      <c r="BQ190" s="36"/>
      <c r="BR190" s="36"/>
      <c r="BS190" s="36"/>
    </row>
    <row r="191" spans="1:79" s="1" customFormat="1" ht="15" hidden="1" customHeight="1">
      <c r="A191" s="38" t="s">
        <v>69</v>
      </c>
      <c r="B191" s="38"/>
      <c r="C191" s="38"/>
      <c r="D191" s="38"/>
      <c r="E191" s="38"/>
      <c r="F191" s="38"/>
      <c r="G191" s="72" t="s">
        <v>57</v>
      </c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 t="s">
        <v>79</v>
      </c>
      <c r="U191" s="72"/>
      <c r="V191" s="72"/>
      <c r="W191" s="72"/>
      <c r="X191" s="72"/>
      <c r="Y191" s="72"/>
      <c r="Z191" s="72"/>
      <c r="AA191" s="37" t="s">
        <v>65</v>
      </c>
      <c r="AB191" s="37"/>
      <c r="AC191" s="37"/>
      <c r="AD191" s="37"/>
      <c r="AE191" s="37"/>
      <c r="AF191" s="37" t="s">
        <v>66</v>
      </c>
      <c r="AG191" s="37"/>
      <c r="AH191" s="37"/>
      <c r="AI191" s="37"/>
      <c r="AJ191" s="37"/>
      <c r="AK191" s="44" t="s">
        <v>122</v>
      </c>
      <c r="AL191" s="44"/>
      <c r="AM191" s="44"/>
      <c r="AN191" s="44"/>
      <c r="AO191" s="44"/>
      <c r="AP191" s="37" t="s">
        <v>67</v>
      </c>
      <c r="AQ191" s="37"/>
      <c r="AR191" s="37"/>
      <c r="AS191" s="37"/>
      <c r="AT191" s="37"/>
      <c r="AU191" s="37" t="s">
        <v>68</v>
      </c>
      <c r="AV191" s="37"/>
      <c r="AW191" s="37"/>
      <c r="AX191" s="37"/>
      <c r="AY191" s="37"/>
      <c r="AZ191" s="44" t="s">
        <v>122</v>
      </c>
      <c r="BA191" s="44"/>
      <c r="BB191" s="44"/>
      <c r="BC191" s="44"/>
      <c r="BD191" s="44"/>
      <c r="BE191" s="37" t="s">
        <v>58</v>
      </c>
      <c r="BF191" s="37"/>
      <c r="BG191" s="37"/>
      <c r="BH191" s="37"/>
      <c r="BI191" s="37"/>
      <c r="BJ191" s="37" t="s">
        <v>59</v>
      </c>
      <c r="BK191" s="37"/>
      <c r="BL191" s="37"/>
      <c r="BM191" s="37"/>
      <c r="BN191" s="37"/>
      <c r="BO191" s="44" t="s">
        <v>122</v>
      </c>
      <c r="BP191" s="44"/>
      <c r="BQ191" s="44"/>
      <c r="BR191" s="44"/>
      <c r="BS191" s="44"/>
      <c r="CA191" s="1" t="s">
        <v>44</v>
      </c>
    </row>
    <row r="192" spans="1:79" s="6" customFormat="1" ht="12.75" customHeight="1">
      <c r="A192" s="87"/>
      <c r="B192" s="87"/>
      <c r="C192" s="87"/>
      <c r="D192" s="87"/>
      <c r="E192" s="87"/>
      <c r="F192" s="87"/>
      <c r="G192" s="121" t="s">
        <v>147</v>
      </c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2"/>
      <c r="U192" s="122"/>
      <c r="V192" s="122"/>
      <c r="W192" s="122"/>
      <c r="X192" s="122"/>
      <c r="Y192" s="122"/>
      <c r="Z192" s="122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>
        <f>IF(ISNUMBER(AA192),AA192,0)+IF(ISNUMBER(AF192),AF192,0)</f>
        <v>0</v>
      </c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>
        <f>IF(ISNUMBER(AP192),AP192,0)+IF(ISNUMBER(AU192),AU192,0)</f>
        <v>0</v>
      </c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O192" s="119">
        <f>IF(ISNUMBER(BE192),BE192,0)+IF(ISNUMBER(BJ192),BJ192,0)</f>
        <v>0</v>
      </c>
      <c r="BP192" s="119"/>
      <c r="BQ192" s="119"/>
      <c r="BR192" s="119"/>
      <c r="BS192" s="119"/>
      <c r="CA192" s="6" t="s">
        <v>45</v>
      </c>
    </row>
    <row r="194" spans="1:79" ht="13.5" customHeight="1">
      <c r="A194" s="42" t="s">
        <v>267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</row>
    <row r="195" spans="1:79" ht="15" customHeight="1">
      <c r="A195" s="53" t="s">
        <v>234</v>
      </c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</row>
    <row r="196" spans="1:79" ht="15" customHeight="1">
      <c r="A196" s="36" t="s">
        <v>6</v>
      </c>
      <c r="B196" s="36"/>
      <c r="C196" s="36"/>
      <c r="D196" s="36"/>
      <c r="E196" s="36"/>
      <c r="F196" s="36"/>
      <c r="G196" s="36" t="s">
        <v>126</v>
      </c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 t="s">
        <v>13</v>
      </c>
      <c r="U196" s="36"/>
      <c r="V196" s="36"/>
      <c r="W196" s="36"/>
      <c r="X196" s="36"/>
      <c r="Y196" s="36"/>
      <c r="Z196" s="36"/>
      <c r="AA196" s="30" t="s">
        <v>256</v>
      </c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5"/>
      <c r="AP196" s="30" t="s">
        <v>261</v>
      </c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2"/>
    </row>
    <row r="197" spans="1:79" ht="32.1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 t="s">
        <v>4</v>
      </c>
      <c r="AB197" s="36"/>
      <c r="AC197" s="36"/>
      <c r="AD197" s="36"/>
      <c r="AE197" s="36"/>
      <c r="AF197" s="36" t="s">
        <v>3</v>
      </c>
      <c r="AG197" s="36"/>
      <c r="AH197" s="36"/>
      <c r="AI197" s="36"/>
      <c r="AJ197" s="36"/>
      <c r="AK197" s="36" t="s">
        <v>89</v>
      </c>
      <c r="AL197" s="36"/>
      <c r="AM197" s="36"/>
      <c r="AN197" s="36"/>
      <c r="AO197" s="36"/>
      <c r="AP197" s="36" t="s">
        <v>4</v>
      </c>
      <c r="AQ197" s="36"/>
      <c r="AR197" s="36"/>
      <c r="AS197" s="36"/>
      <c r="AT197" s="36"/>
      <c r="AU197" s="36" t="s">
        <v>3</v>
      </c>
      <c r="AV197" s="36"/>
      <c r="AW197" s="36"/>
      <c r="AX197" s="36"/>
      <c r="AY197" s="36"/>
      <c r="AZ197" s="36" t="s">
        <v>96</v>
      </c>
      <c r="BA197" s="36"/>
      <c r="BB197" s="36"/>
      <c r="BC197" s="36"/>
      <c r="BD197" s="36"/>
    </row>
    <row r="198" spans="1:79" ht="15" customHeight="1">
      <c r="A198" s="36">
        <v>1</v>
      </c>
      <c r="B198" s="36"/>
      <c r="C198" s="36"/>
      <c r="D198" s="36"/>
      <c r="E198" s="36"/>
      <c r="F198" s="36"/>
      <c r="G198" s="36">
        <v>2</v>
      </c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>
        <v>3</v>
      </c>
      <c r="U198" s="36"/>
      <c r="V198" s="36"/>
      <c r="W198" s="36"/>
      <c r="X198" s="36"/>
      <c r="Y198" s="36"/>
      <c r="Z198" s="36"/>
      <c r="AA198" s="36">
        <v>4</v>
      </c>
      <c r="AB198" s="36"/>
      <c r="AC198" s="36"/>
      <c r="AD198" s="36"/>
      <c r="AE198" s="36"/>
      <c r="AF198" s="36">
        <v>5</v>
      </c>
      <c r="AG198" s="36"/>
      <c r="AH198" s="36"/>
      <c r="AI198" s="36"/>
      <c r="AJ198" s="36"/>
      <c r="AK198" s="36">
        <v>6</v>
      </c>
      <c r="AL198" s="36"/>
      <c r="AM198" s="36"/>
      <c r="AN198" s="36"/>
      <c r="AO198" s="36"/>
      <c r="AP198" s="36">
        <v>7</v>
      </c>
      <c r="AQ198" s="36"/>
      <c r="AR198" s="36"/>
      <c r="AS198" s="36"/>
      <c r="AT198" s="36"/>
      <c r="AU198" s="36">
        <v>8</v>
      </c>
      <c r="AV198" s="36"/>
      <c r="AW198" s="36"/>
      <c r="AX198" s="36"/>
      <c r="AY198" s="36"/>
      <c r="AZ198" s="36">
        <v>9</v>
      </c>
      <c r="BA198" s="36"/>
      <c r="BB198" s="36"/>
      <c r="BC198" s="36"/>
      <c r="BD198" s="36"/>
    </row>
    <row r="199" spans="1:79" s="1" customFormat="1" ht="12" hidden="1" customHeight="1">
      <c r="A199" s="38" t="s">
        <v>69</v>
      </c>
      <c r="B199" s="38"/>
      <c r="C199" s="38"/>
      <c r="D199" s="38"/>
      <c r="E199" s="38"/>
      <c r="F199" s="38"/>
      <c r="G199" s="72" t="s">
        <v>57</v>
      </c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 t="s">
        <v>79</v>
      </c>
      <c r="U199" s="72"/>
      <c r="V199" s="72"/>
      <c r="W199" s="72"/>
      <c r="X199" s="72"/>
      <c r="Y199" s="72"/>
      <c r="Z199" s="72"/>
      <c r="AA199" s="37" t="s">
        <v>60</v>
      </c>
      <c r="AB199" s="37"/>
      <c r="AC199" s="37"/>
      <c r="AD199" s="37"/>
      <c r="AE199" s="37"/>
      <c r="AF199" s="37" t="s">
        <v>61</v>
      </c>
      <c r="AG199" s="37"/>
      <c r="AH199" s="37"/>
      <c r="AI199" s="37"/>
      <c r="AJ199" s="37"/>
      <c r="AK199" s="44" t="s">
        <v>122</v>
      </c>
      <c r="AL199" s="44"/>
      <c r="AM199" s="44"/>
      <c r="AN199" s="44"/>
      <c r="AO199" s="44"/>
      <c r="AP199" s="37" t="s">
        <v>62</v>
      </c>
      <c r="AQ199" s="37"/>
      <c r="AR199" s="37"/>
      <c r="AS199" s="37"/>
      <c r="AT199" s="37"/>
      <c r="AU199" s="37" t="s">
        <v>63</v>
      </c>
      <c r="AV199" s="37"/>
      <c r="AW199" s="37"/>
      <c r="AX199" s="37"/>
      <c r="AY199" s="37"/>
      <c r="AZ199" s="44" t="s">
        <v>122</v>
      </c>
      <c r="BA199" s="44"/>
      <c r="BB199" s="44"/>
      <c r="BC199" s="44"/>
      <c r="BD199" s="44"/>
      <c r="CA199" s="1" t="s">
        <v>46</v>
      </c>
    </row>
    <row r="200" spans="1:79" s="6" customFormat="1">
      <c r="A200" s="87"/>
      <c r="B200" s="87"/>
      <c r="C200" s="87"/>
      <c r="D200" s="87"/>
      <c r="E200" s="87"/>
      <c r="F200" s="87"/>
      <c r="G200" s="121" t="s">
        <v>147</v>
      </c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2"/>
      <c r="U200" s="122"/>
      <c r="V200" s="122"/>
      <c r="W200" s="122"/>
      <c r="X200" s="122"/>
      <c r="Y200" s="122"/>
      <c r="Z200" s="122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>
        <f>IF(ISNUMBER(AA200),AA200,0)+IF(ISNUMBER(AF200),AF200,0)</f>
        <v>0</v>
      </c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>
        <f>IF(ISNUMBER(AP200),AP200,0)+IF(ISNUMBER(AU200),AU200,0)</f>
        <v>0</v>
      </c>
      <c r="BA200" s="119"/>
      <c r="BB200" s="119"/>
      <c r="BC200" s="119"/>
      <c r="BD200" s="119"/>
      <c r="CA200" s="6" t="s">
        <v>47</v>
      </c>
    </row>
    <row r="203" spans="1:79" ht="14.25" customHeight="1">
      <c r="A203" s="42" t="s">
        <v>268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</row>
    <row r="204" spans="1:79" ht="15" customHeight="1">
      <c r="A204" s="53" t="s">
        <v>234</v>
      </c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</row>
    <row r="205" spans="1:79" ht="23.1" customHeight="1">
      <c r="A205" s="36" t="s">
        <v>128</v>
      </c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60" t="s">
        <v>129</v>
      </c>
      <c r="O205" s="61"/>
      <c r="P205" s="61"/>
      <c r="Q205" s="61"/>
      <c r="R205" s="61"/>
      <c r="S205" s="61"/>
      <c r="T205" s="61"/>
      <c r="U205" s="62"/>
      <c r="V205" s="60" t="s">
        <v>130</v>
      </c>
      <c r="W205" s="61"/>
      <c r="X205" s="61"/>
      <c r="Y205" s="61"/>
      <c r="Z205" s="62"/>
      <c r="AA205" s="36" t="s">
        <v>235</v>
      </c>
      <c r="AB205" s="36"/>
      <c r="AC205" s="36"/>
      <c r="AD205" s="36"/>
      <c r="AE205" s="36"/>
      <c r="AF205" s="36"/>
      <c r="AG205" s="36"/>
      <c r="AH205" s="36"/>
      <c r="AI205" s="36"/>
      <c r="AJ205" s="36" t="s">
        <v>238</v>
      </c>
      <c r="AK205" s="36"/>
      <c r="AL205" s="36"/>
      <c r="AM205" s="36"/>
      <c r="AN205" s="36"/>
      <c r="AO205" s="36"/>
      <c r="AP205" s="36"/>
      <c r="AQ205" s="36"/>
      <c r="AR205" s="36"/>
      <c r="AS205" s="36" t="s">
        <v>246</v>
      </c>
      <c r="AT205" s="36"/>
      <c r="AU205" s="36"/>
      <c r="AV205" s="36"/>
      <c r="AW205" s="36"/>
      <c r="AX205" s="36"/>
      <c r="AY205" s="36"/>
      <c r="AZ205" s="36"/>
      <c r="BA205" s="36"/>
      <c r="BB205" s="36" t="s">
        <v>256</v>
      </c>
      <c r="BC205" s="36"/>
      <c r="BD205" s="36"/>
      <c r="BE205" s="36"/>
      <c r="BF205" s="36"/>
      <c r="BG205" s="36"/>
      <c r="BH205" s="36"/>
      <c r="BI205" s="36"/>
      <c r="BJ205" s="36"/>
      <c r="BK205" s="36" t="s">
        <v>261</v>
      </c>
      <c r="BL205" s="36"/>
      <c r="BM205" s="36"/>
      <c r="BN205" s="36"/>
      <c r="BO205" s="36"/>
      <c r="BP205" s="36"/>
      <c r="BQ205" s="36"/>
      <c r="BR205" s="36"/>
      <c r="BS205" s="36"/>
    </row>
    <row r="206" spans="1:79" ht="95.2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63"/>
      <c r="O206" s="64"/>
      <c r="P206" s="64"/>
      <c r="Q206" s="64"/>
      <c r="R206" s="64"/>
      <c r="S206" s="64"/>
      <c r="T206" s="64"/>
      <c r="U206" s="65"/>
      <c r="V206" s="63"/>
      <c r="W206" s="64"/>
      <c r="X206" s="64"/>
      <c r="Y206" s="64"/>
      <c r="Z206" s="65"/>
      <c r="AA206" s="49" t="s">
        <v>133</v>
      </c>
      <c r="AB206" s="49"/>
      <c r="AC206" s="49"/>
      <c r="AD206" s="49"/>
      <c r="AE206" s="49"/>
      <c r="AF206" s="49" t="s">
        <v>134</v>
      </c>
      <c r="AG206" s="49"/>
      <c r="AH206" s="49"/>
      <c r="AI206" s="49"/>
      <c r="AJ206" s="49" t="s">
        <v>133</v>
      </c>
      <c r="AK206" s="49"/>
      <c r="AL206" s="49"/>
      <c r="AM206" s="49"/>
      <c r="AN206" s="49"/>
      <c r="AO206" s="49" t="s">
        <v>134</v>
      </c>
      <c r="AP206" s="49"/>
      <c r="AQ206" s="49"/>
      <c r="AR206" s="49"/>
      <c r="AS206" s="49" t="s">
        <v>133</v>
      </c>
      <c r="AT206" s="49"/>
      <c r="AU206" s="49"/>
      <c r="AV206" s="49"/>
      <c r="AW206" s="49"/>
      <c r="AX206" s="49" t="s">
        <v>134</v>
      </c>
      <c r="AY206" s="49"/>
      <c r="AZ206" s="49"/>
      <c r="BA206" s="49"/>
      <c r="BB206" s="49" t="s">
        <v>133</v>
      </c>
      <c r="BC206" s="49"/>
      <c r="BD206" s="49"/>
      <c r="BE206" s="49"/>
      <c r="BF206" s="49"/>
      <c r="BG206" s="49" t="s">
        <v>134</v>
      </c>
      <c r="BH206" s="49"/>
      <c r="BI206" s="49"/>
      <c r="BJ206" s="49"/>
      <c r="BK206" s="49" t="s">
        <v>133</v>
      </c>
      <c r="BL206" s="49"/>
      <c r="BM206" s="49"/>
      <c r="BN206" s="49"/>
      <c r="BO206" s="49"/>
      <c r="BP206" s="49" t="s">
        <v>134</v>
      </c>
      <c r="BQ206" s="49"/>
      <c r="BR206" s="49"/>
      <c r="BS206" s="49"/>
    </row>
    <row r="207" spans="1:79" ht="15" customHeight="1">
      <c r="A207" s="36">
        <v>1</v>
      </c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0">
        <v>2</v>
      </c>
      <c r="O207" s="31"/>
      <c r="P207" s="31"/>
      <c r="Q207" s="31"/>
      <c r="R207" s="31"/>
      <c r="S207" s="31"/>
      <c r="T207" s="31"/>
      <c r="U207" s="32"/>
      <c r="V207" s="36">
        <v>3</v>
      </c>
      <c r="W207" s="36"/>
      <c r="X207" s="36"/>
      <c r="Y207" s="36"/>
      <c r="Z207" s="36"/>
      <c r="AA207" s="36">
        <v>4</v>
      </c>
      <c r="AB207" s="36"/>
      <c r="AC207" s="36"/>
      <c r="AD207" s="36"/>
      <c r="AE207" s="36"/>
      <c r="AF207" s="36">
        <v>5</v>
      </c>
      <c r="AG207" s="36"/>
      <c r="AH207" s="36"/>
      <c r="AI207" s="36"/>
      <c r="AJ207" s="36">
        <v>6</v>
      </c>
      <c r="AK207" s="36"/>
      <c r="AL207" s="36"/>
      <c r="AM207" s="36"/>
      <c r="AN207" s="36"/>
      <c r="AO207" s="36">
        <v>7</v>
      </c>
      <c r="AP207" s="36"/>
      <c r="AQ207" s="36"/>
      <c r="AR207" s="36"/>
      <c r="AS207" s="36">
        <v>8</v>
      </c>
      <c r="AT207" s="36"/>
      <c r="AU207" s="36"/>
      <c r="AV207" s="36"/>
      <c r="AW207" s="36"/>
      <c r="AX207" s="36">
        <v>9</v>
      </c>
      <c r="AY207" s="36"/>
      <c r="AZ207" s="36"/>
      <c r="BA207" s="36"/>
      <c r="BB207" s="36">
        <v>10</v>
      </c>
      <c r="BC207" s="36"/>
      <c r="BD207" s="36"/>
      <c r="BE207" s="36"/>
      <c r="BF207" s="36"/>
      <c r="BG207" s="36">
        <v>11</v>
      </c>
      <c r="BH207" s="36"/>
      <c r="BI207" s="36"/>
      <c r="BJ207" s="36"/>
      <c r="BK207" s="36">
        <v>12</v>
      </c>
      <c r="BL207" s="36"/>
      <c r="BM207" s="36"/>
      <c r="BN207" s="36"/>
      <c r="BO207" s="36"/>
      <c r="BP207" s="36">
        <v>13</v>
      </c>
      <c r="BQ207" s="36"/>
      <c r="BR207" s="36"/>
      <c r="BS207" s="36"/>
    </row>
    <row r="208" spans="1:79" s="1" customFormat="1" ht="12" hidden="1" customHeight="1">
      <c r="A208" s="72" t="s">
        <v>146</v>
      </c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38" t="s">
        <v>131</v>
      </c>
      <c r="O208" s="38"/>
      <c r="P208" s="38"/>
      <c r="Q208" s="38"/>
      <c r="R208" s="38"/>
      <c r="S208" s="38"/>
      <c r="T208" s="38"/>
      <c r="U208" s="38"/>
      <c r="V208" s="38" t="s">
        <v>132</v>
      </c>
      <c r="W208" s="38"/>
      <c r="X208" s="38"/>
      <c r="Y208" s="38"/>
      <c r="Z208" s="38"/>
      <c r="AA208" s="37" t="s">
        <v>65</v>
      </c>
      <c r="AB208" s="37"/>
      <c r="AC208" s="37"/>
      <c r="AD208" s="37"/>
      <c r="AE208" s="37"/>
      <c r="AF208" s="37" t="s">
        <v>66</v>
      </c>
      <c r="AG208" s="37"/>
      <c r="AH208" s="37"/>
      <c r="AI208" s="37"/>
      <c r="AJ208" s="37" t="s">
        <v>67</v>
      </c>
      <c r="AK208" s="37"/>
      <c r="AL208" s="37"/>
      <c r="AM208" s="37"/>
      <c r="AN208" s="37"/>
      <c r="AO208" s="37" t="s">
        <v>68</v>
      </c>
      <c r="AP208" s="37"/>
      <c r="AQ208" s="37"/>
      <c r="AR208" s="37"/>
      <c r="AS208" s="37" t="s">
        <v>58</v>
      </c>
      <c r="AT208" s="37"/>
      <c r="AU208" s="37"/>
      <c r="AV208" s="37"/>
      <c r="AW208" s="37"/>
      <c r="AX208" s="37" t="s">
        <v>59</v>
      </c>
      <c r="AY208" s="37"/>
      <c r="AZ208" s="37"/>
      <c r="BA208" s="37"/>
      <c r="BB208" s="37" t="s">
        <v>60</v>
      </c>
      <c r="BC208" s="37"/>
      <c r="BD208" s="37"/>
      <c r="BE208" s="37"/>
      <c r="BF208" s="37"/>
      <c r="BG208" s="37" t="s">
        <v>61</v>
      </c>
      <c r="BH208" s="37"/>
      <c r="BI208" s="37"/>
      <c r="BJ208" s="37"/>
      <c r="BK208" s="37" t="s">
        <v>62</v>
      </c>
      <c r="BL208" s="37"/>
      <c r="BM208" s="37"/>
      <c r="BN208" s="37"/>
      <c r="BO208" s="37"/>
      <c r="BP208" s="37" t="s">
        <v>63</v>
      </c>
      <c r="BQ208" s="37"/>
      <c r="BR208" s="37"/>
      <c r="BS208" s="37"/>
      <c r="CA208" s="1" t="s">
        <v>48</v>
      </c>
    </row>
    <row r="209" spans="1:79" s="6" customFormat="1" ht="12.75" customHeight="1">
      <c r="A209" s="121" t="s">
        <v>147</v>
      </c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86"/>
      <c r="O209" s="84"/>
      <c r="P209" s="84"/>
      <c r="Q209" s="84"/>
      <c r="R209" s="84"/>
      <c r="S209" s="84"/>
      <c r="T209" s="84"/>
      <c r="U209" s="85"/>
      <c r="V209" s="123"/>
      <c r="W209" s="123"/>
      <c r="X209" s="123"/>
      <c r="Y209" s="123"/>
      <c r="Z209" s="123"/>
      <c r="AA209" s="123"/>
      <c r="AB209" s="123"/>
      <c r="AC209" s="123"/>
      <c r="AD209" s="123"/>
      <c r="AE209" s="123"/>
      <c r="AF209" s="123"/>
      <c r="AG209" s="123"/>
      <c r="AH209" s="123"/>
      <c r="AI209" s="123"/>
      <c r="AJ209" s="123"/>
      <c r="AK209" s="123"/>
      <c r="AL209" s="123"/>
      <c r="AM209" s="123"/>
      <c r="AN209" s="123"/>
      <c r="AO209" s="123"/>
      <c r="AP209" s="123"/>
      <c r="AQ209" s="123"/>
      <c r="AR209" s="123"/>
      <c r="AS209" s="123"/>
      <c r="AT209" s="123"/>
      <c r="AU209" s="123"/>
      <c r="AV209" s="123"/>
      <c r="AW209" s="123"/>
      <c r="AX209" s="123"/>
      <c r="AY209" s="123"/>
      <c r="AZ209" s="123"/>
      <c r="BA209" s="123"/>
      <c r="BB209" s="123"/>
      <c r="BC209" s="123"/>
      <c r="BD209" s="123"/>
      <c r="BE209" s="123"/>
      <c r="BF209" s="123"/>
      <c r="BG209" s="123"/>
      <c r="BH209" s="123"/>
      <c r="BI209" s="123"/>
      <c r="BJ209" s="123"/>
      <c r="BK209" s="123"/>
      <c r="BL209" s="123"/>
      <c r="BM209" s="123"/>
      <c r="BN209" s="123"/>
      <c r="BO209" s="123"/>
      <c r="BP209" s="124"/>
      <c r="BQ209" s="125"/>
      <c r="BR209" s="125"/>
      <c r="BS209" s="126"/>
      <c r="CA209" s="6" t="s">
        <v>49</v>
      </c>
    </row>
    <row r="212" spans="1:79" ht="35.25" customHeight="1">
      <c r="A212" s="42" t="s">
        <v>269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</row>
    <row r="213" spans="1:79" ht="90" customHeight="1">
      <c r="A213" s="128" t="s">
        <v>223</v>
      </c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  <c r="BC213" s="129"/>
      <c r="BD213" s="129"/>
      <c r="BE213" s="129"/>
      <c r="BF213" s="129"/>
      <c r="BG213" s="129"/>
      <c r="BH213" s="129"/>
      <c r="BI213" s="129"/>
      <c r="BJ213" s="129"/>
      <c r="BK213" s="129"/>
      <c r="BL213" s="129"/>
    </row>
    <row r="214" spans="1:79" ht="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6" spans="1:79" ht="28.5" customHeight="1">
      <c r="A216" s="39" t="s">
        <v>253</v>
      </c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</row>
    <row r="217" spans="1:79" ht="14.25" customHeight="1">
      <c r="A217" s="42" t="s">
        <v>236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</row>
    <row r="218" spans="1:79" ht="15" customHeight="1">
      <c r="A218" s="40" t="s">
        <v>234</v>
      </c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</row>
    <row r="219" spans="1:79" ht="42.95" customHeight="1">
      <c r="A219" s="49" t="s">
        <v>135</v>
      </c>
      <c r="B219" s="49"/>
      <c r="C219" s="49"/>
      <c r="D219" s="49"/>
      <c r="E219" s="49"/>
      <c r="F219" s="49"/>
      <c r="G219" s="36" t="s">
        <v>19</v>
      </c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 t="s">
        <v>15</v>
      </c>
      <c r="U219" s="36"/>
      <c r="V219" s="36"/>
      <c r="W219" s="36"/>
      <c r="X219" s="36"/>
      <c r="Y219" s="36"/>
      <c r="Z219" s="36" t="s">
        <v>14</v>
      </c>
      <c r="AA219" s="36"/>
      <c r="AB219" s="36"/>
      <c r="AC219" s="36"/>
      <c r="AD219" s="36"/>
      <c r="AE219" s="36" t="s">
        <v>136</v>
      </c>
      <c r="AF219" s="36"/>
      <c r="AG219" s="36"/>
      <c r="AH219" s="36"/>
      <c r="AI219" s="36"/>
      <c r="AJ219" s="36"/>
      <c r="AK219" s="36" t="s">
        <v>137</v>
      </c>
      <c r="AL219" s="36"/>
      <c r="AM219" s="36"/>
      <c r="AN219" s="36"/>
      <c r="AO219" s="36"/>
      <c r="AP219" s="36"/>
      <c r="AQ219" s="36" t="s">
        <v>138</v>
      </c>
      <c r="AR219" s="36"/>
      <c r="AS219" s="36"/>
      <c r="AT219" s="36"/>
      <c r="AU219" s="36"/>
      <c r="AV219" s="36"/>
      <c r="AW219" s="36" t="s">
        <v>98</v>
      </c>
      <c r="AX219" s="36"/>
      <c r="AY219" s="36"/>
      <c r="AZ219" s="36"/>
      <c r="BA219" s="36"/>
      <c r="BB219" s="36"/>
      <c r="BC219" s="36"/>
      <c r="BD219" s="36"/>
      <c r="BE219" s="36"/>
      <c r="BF219" s="36"/>
      <c r="BG219" s="36" t="s">
        <v>139</v>
      </c>
      <c r="BH219" s="36"/>
      <c r="BI219" s="36"/>
      <c r="BJ219" s="36"/>
      <c r="BK219" s="36"/>
      <c r="BL219" s="36"/>
    </row>
    <row r="220" spans="1:79" ht="39.950000000000003" customHeight="1">
      <c r="A220" s="49"/>
      <c r="B220" s="49"/>
      <c r="C220" s="49"/>
      <c r="D220" s="49"/>
      <c r="E220" s="49"/>
      <c r="F220" s="49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 t="s">
        <v>17</v>
      </c>
      <c r="AX220" s="36"/>
      <c r="AY220" s="36"/>
      <c r="AZ220" s="36"/>
      <c r="BA220" s="36"/>
      <c r="BB220" s="36" t="s">
        <v>16</v>
      </c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</row>
    <row r="221" spans="1:79" ht="15" customHeight="1">
      <c r="A221" s="36">
        <v>1</v>
      </c>
      <c r="B221" s="36"/>
      <c r="C221" s="36"/>
      <c r="D221" s="36"/>
      <c r="E221" s="36"/>
      <c r="F221" s="36"/>
      <c r="G221" s="36">
        <v>2</v>
      </c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>
        <v>3</v>
      </c>
      <c r="U221" s="36"/>
      <c r="V221" s="36"/>
      <c r="W221" s="36"/>
      <c r="X221" s="36"/>
      <c r="Y221" s="36"/>
      <c r="Z221" s="36">
        <v>4</v>
      </c>
      <c r="AA221" s="36"/>
      <c r="AB221" s="36"/>
      <c r="AC221" s="36"/>
      <c r="AD221" s="36"/>
      <c r="AE221" s="36">
        <v>5</v>
      </c>
      <c r="AF221" s="36"/>
      <c r="AG221" s="36"/>
      <c r="AH221" s="36"/>
      <c r="AI221" s="36"/>
      <c r="AJ221" s="36"/>
      <c r="AK221" s="36">
        <v>6</v>
      </c>
      <c r="AL221" s="36"/>
      <c r="AM221" s="36"/>
      <c r="AN221" s="36"/>
      <c r="AO221" s="36"/>
      <c r="AP221" s="36"/>
      <c r="AQ221" s="36">
        <v>7</v>
      </c>
      <c r="AR221" s="36"/>
      <c r="AS221" s="36"/>
      <c r="AT221" s="36"/>
      <c r="AU221" s="36"/>
      <c r="AV221" s="36"/>
      <c r="AW221" s="36">
        <v>8</v>
      </c>
      <c r="AX221" s="36"/>
      <c r="AY221" s="36"/>
      <c r="AZ221" s="36"/>
      <c r="BA221" s="36"/>
      <c r="BB221" s="36">
        <v>9</v>
      </c>
      <c r="BC221" s="36"/>
      <c r="BD221" s="36"/>
      <c r="BE221" s="36"/>
      <c r="BF221" s="36"/>
      <c r="BG221" s="36">
        <v>10</v>
      </c>
      <c r="BH221" s="36"/>
      <c r="BI221" s="36"/>
      <c r="BJ221" s="36"/>
      <c r="BK221" s="36"/>
      <c r="BL221" s="36"/>
    </row>
    <row r="222" spans="1:79" s="1" customFormat="1" ht="12" hidden="1" customHeight="1">
      <c r="A222" s="38" t="s">
        <v>64</v>
      </c>
      <c r="B222" s="38"/>
      <c r="C222" s="38"/>
      <c r="D222" s="38"/>
      <c r="E222" s="38"/>
      <c r="F222" s="38"/>
      <c r="G222" s="72" t="s">
        <v>57</v>
      </c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37" t="s">
        <v>80</v>
      </c>
      <c r="U222" s="37"/>
      <c r="V222" s="37"/>
      <c r="W222" s="37"/>
      <c r="X222" s="37"/>
      <c r="Y222" s="37"/>
      <c r="Z222" s="37" t="s">
        <v>81</v>
      </c>
      <c r="AA222" s="37"/>
      <c r="AB222" s="37"/>
      <c r="AC222" s="37"/>
      <c r="AD222" s="37"/>
      <c r="AE222" s="37" t="s">
        <v>82</v>
      </c>
      <c r="AF222" s="37"/>
      <c r="AG222" s="37"/>
      <c r="AH222" s="37"/>
      <c r="AI222" s="37"/>
      <c r="AJ222" s="37"/>
      <c r="AK222" s="37" t="s">
        <v>83</v>
      </c>
      <c r="AL222" s="37"/>
      <c r="AM222" s="37"/>
      <c r="AN222" s="37"/>
      <c r="AO222" s="37"/>
      <c r="AP222" s="37"/>
      <c r="AQ222" s="73" t="s">
        <v>99</v>
      </c>
      <c r="AR222" s="37"/>
      <c r="AS222" s="37"/>
      <c r="AT222" s="37"/>
      <c r="AU222" s="37"/>
      <c r="AV222" s="37"/>
      <c r="AW222" s="37" t="s">
        <v>84</v>
      </c>
      <c r="AX222" s="37"/>
      <c r="AY222" s="37"/>
      <c r="AZ222" s="37"/>
      <c r="BA222" s="37"/>
      <c r="BB222" s="37" t="s">
        <v>85</v>
      </c>
      <c r="BC222" s="37"/>
      <c r="BD222" s="37"/>
      <c r="BE222" s="37"/>
      <c r="BF222" s="37"/>
      <c r="BG222" s="73" t="s">
        <v>100</v>
      </c>
      <c r="BH222" s="37"/>
      <c r="BI222" s="37"/>
      <c r="BJ222" s="37"/>
      <c r="BK222" s="37"/>
      <c r="BL222" s="37"/>
      <c r="CA222" s="1" t="s">
        <v>50</v>
      </c>
    </row>
    <row r="223" spans="1:79" s="98" customFormat="1" ht="12.75" customHeight="1">
      <c r="A223" s="109">
        <v>2111</v>
      </c>
      <c r="B223" s="109"/>
      <c r="C223" s="109"/>
      <c r="D223" s="109"/>
      <c r="E223" s="109"/>
      <c r="F223" s="109"/>
      <c r="G223" s="91" t="s">
        <v>174</v>
      </c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3"/>
      <c r="T223" s="120">
        <v>1530337</v>
      </c>
      <c r="U223" s="120"/>
      <c r="V223" s="120"/>
      <c r="W223" s="120"/>
      <c r="X223" s="120"/>
      <c r="Y223" s="120"/>
      <c r="Z223" s="120">
        <v>1530337</v>
      </c>
      <c r="AA223" s="120"/>
      <c r="AB223" s="120"/>
      <c r="AC223" s="120"/>
      <c r="AD223" s="120"/>
      <c r="AE223" s="120">
        <v>0</v>
      </c>
      <c r="AF223" s="120"/>
      <c r="AG223" s="120"/>
      <c r="AH223" s="120"/>
      <c r="AI223" s="120"/>
      <c r="AJ223" s="120"/>
      <c r="AK223" s="120">
        <v>0</v>
      </c>
      <c r="AL223" s="120"/>
      <c r="AM223" s="120"/>
      <c r="AN223" s="120"/>
      <c r="AO223" s="120"/>
      <c r="AP223" s="120"/>
      <c r="AQ223" s="120">
        <f>IF(ISNUMBER(AK223),AK223,0)-IF(ISNUMBER(AE223),AE223,0)</f>
        <v>0</v>
      </c>
      <c r="AR223" s="120"/>
      <c r="AS223" s="120"/>
      <c r="AT223" s="120"/>
      <c r="AU223" s="120"/>
      <c r="AV223" s="120"/>
      <c r="AW223" s="120">
        <v>0</v>
      </c>
      <c r="AX223" s="120"/>
      <c r="AY223" s="120"/>
      <c r="AZ223" s="120"/>
      <c r="BA223" s="120"/>
      <c r="BB223" s="120">
        <v>0</v>
      </c>
      <c r="BC223" s="120"/>
      <c r="BD223" s="120"/>
      <c r="BE223" s="120"/>
      <c r="BF223" s="120"/>
      <c r="BG223" s="120">
        <f>IF(ISNUMBER(Z223),Z223,0)+IF(ISNUMBER(AK223),AK223,0)</f>
        <v>1530337</v>
      </c>
      <c r="BH223" s="120"/>
      <c r="BI223" s="120"/>
      <c r="BJ223" s="120"/>
      <c r="BK223" s="120"/>
      <c r="BL223" s="120"/>
      <c r="CA223" s="98" t="s">
        <v>51</v>
      </c>
    </row>
    <row r="224" spans="1:79" s="98" customFormat="1" ht="12.75" customHeight="1">
      <c r="A224" s="109">
        <v>2120</v>
      </c>
      <c r="B224" s="109"/>
      <c r="C224" s="109"/>
      <c r="D224" s="109"/>
      <c r="E224" s="109"/>
      <c r="F224" s="109"/>
      <c r="G224" s="91" t="s">
        <v>175</v>
      </c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3"/>
      <c r="T224" s="120">
        <v>347190</v>
      </c>
      <c r="U224" s="120"/>
      <c r="V224" s="120"/>
      <c r="W224" s="120"/>
      <c r="X224" s="120"/>
      <c r="Y224" s="120"/>
      <c r="Z224" s="120">
        <v>333620</v>
      </c>
      <c r="AA224" s="120"/>
      <c r="AB224" s="120"/>
      <c r="AC224" s="120"/>
      <c r="AD224" s="120"/>
      <c r="AE224" s="120">
        <v>0</v>
      </c>
      <c r="AF224" s="120"/>
      <c r="AG224" s="120"/>
      <c r="AH224" s="120"/>
      <c r="AI224" s="120"/>
      <c r="AJ224" s="120"/>
      <c r="AK224" s="120">
        <v>0</v>
      </c>
      <c r="AL224" s="120"/>
      <c r="AM224" s="120"/>
      <c r="AN224" s="120"/>
      <c r="AO224" s="120"/>
      <c r="AP224" s="120"/>
      <c r="AQ224" s="120">
        <f>IF(ISNUMBER(AK224),AK224,0)-IF(ISNUMBER(AE224),AE224,0)</f>
        <v>0</v>
      </c>
      <c r="AR224" s="120"/>
      <c r="AS224" s="120"/>
      <c r="AT224" s="120"/>
      <c r="AU224" s="120"/>
      <c r="AV224" s="120"/>
      <c r="AW224" s="120">
        <v>0</v>
      </c>
      <c r="AX224" s="120"/>
      <c r="AY224" s="120"/>
      <c r="AZ224" s="120"/>
      <c r="BA224" s="120"/>
      <c r="BB224" s="120">
        <v>0</v>
      </c>
      <c r="BC224" s="120"/>
      <c r="BD224" s="120"/>
      <c r="BE224" s="120"/>
      <c r="BF224" s="120"/>
      <c r="BG224" s="120">
        <f>IF(ISNUMBER(Z224),Z224,0)+IF(ISNUMBER(AK224),AK224,0)</f>
        <v>333620</v>
      </c>
      <c r="BH224" s="120"/>
      <c r="BI224" s="120"/>
      <c r="BJ224" s="120"/>
      <c r="BK224" s="120"/>
      <c r="BL224" s="120"/>
    </row>
    <row r="225" spans="1:79" s="98" customFormat="1" ht="25.5" customHeight="1">
      <c r="A225" s="109">
        <v>2210</v>
      </c>
      <c r="B225" s="109"/>
      <c r="C225" s="109"/>
      <c r="D225" s="109"/>
      <c r="E225" s="109"/>
      <c r="F225" s="109"/>
      <c r="G225" s="91" t="s">
        <v>176</v>
      </c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3"/>
      <c r="T225" s="120">
        <v>30000</v>
      </c>
      <c r="U225" s="120"/>
      <c r="V225" s="120"/>
      <c r="W225" s="120"/>
      <c r="X225" s="120"/>
      <c r="Y225" s="120"/>
      <c r="Z225" s="120">
        <v>30000</v>
      </c>
      <c r="AA225" s="120"/>
      <c r="AB225" s="120"/>
      <c r="AC225" s="120"/>
      <c r="AD225" s="120"/>
      <c r="AE225" s="120">
        <v>0</v>
      </c>
      <c r="AF225" s="120"/>
      <c r="AG225" s="120"/>
      <c r="AH225" s="120"/>
      <c r="AI225" s="120"/>
      <c r="AJ225" s="120"/>
      <c r="AK225" s="120">
        <v>0</v>
      </c>
      <c r="AL225" s="120"/>
      <c r="AM225" s="120"/>
      <c r="AN225" s="120"/>
      <c r="AO225" s="120"/>
      <c r="AP225" s="120"/>
      <c r="AQ225" s="120">
        <f>IF(ISNUMBER(AK225),AK225,0)-IF(ISNUMBER(AE225),AE225,0)</f>
        <v>0</v>
      </c>
      <c r="AR225" s="120"/>
      <c r="AS225" s="120"/>
      <c r="AT225" s="120"/>
      <c r="AU225" s="120"/>
      <c r="AV225" s="120"/>
      <c r="AW225" s="120">
        <v>0</v>
      </c>
      <c r="AX225" s="120"/>
      <c r="AY225" s="120"/>
      <c r="AZ225" s="120"/>
      <c r="BA225" s="120"/>
      <c r="BB225" s="120">
        <v>0</v>
      </c>
      <c r="BC225" s="120"/>
      <c r="BD225" s="120"/>
      <c r="BE225" s="120"/>
      <c r="BF225" s="120"/>
      <c r="BG225" s="120">
        <f>IF(ISNUMBER(Z225),Z225,0)+IF(ISNUMBER(AK225),AK225,0)</f>
        <v>30000</v>
      </c>
      <c r="BH225" s="120"/>
      <c r="BI225" s="120"/>
      <c r="BJ225" s="120"/>
      <c r="BK225" s="120"/>
      <c r="BL225" s="120"/>
    </row>
    <row r="226" spans="1:79" s="98" customFormat="1" ht="12.75" customHeight="1">
      <c r="A226" s="109">
        <v>2240</v>
      </c>
      <c r="B226" s="109"/>
      <c r="C226" s="109"/>
      <c r="D226" s="109"/>
      <c r="E226" s="109"/>
      <c r="F226" s="109"/>
      <c r="G226" s="91" t="s">
        <v>177</v>
      </c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3"/>
      <c r="T226" s="120">
        <v>19004</v>
      </c>
      <c r="U226" s="120"/>
      <c r="V226" s="120"/>
      <c r="W226" s="120"/>
      <c r="X226" s="120"/>
      <c r="Y226" s="120"/>
      <c r="Z226" s="120">
        <v>18057</v>
      </c>
      <c r="AA226" s="120"/>
      <c r="AB226" s="120"/>
      <c r="AC226" s="120"/>
      <c r="AD226" s="120"/>
      <c r="AE226" s="120">
        <v>0</v>
      </c>
      <c r="AF226" s="120"/>
      <c r="AG226" s="120"/>
      <c r="AH226" s="120"/>
      <c r="AI226" s="120"/>
      <c r="AJ226" s="120"/>
      <c r="AK226" s="120">
        <v>0</v>
      </c>
      <c r="AL226" s="120"/>
      <c r="AM226" s="120"/>
      <c r="AN226" s="120"/>
      <c r="AO226" s="120"/>
      <c r="AP226" s="120"/>
      <c r="AQ226" s="120">
        <f>IF(ISNUMBER(AK226),AK226,0)-IF(ISNUMBER(AE226),AE226,0)</f>
        <v>0</v>
      </c>
      <c r="AR226" s="120"/>
      <c r="AS226" s="120"/>
      <c r="AT226" s="120"/>
      <c r="AU226" s="120"/>
      <c r="AV226" s="120"/>
      <c r="AW226" s="120">
        <v>0</v>
      </c>
      <c r="AX226" s="120"/>
      <c r="AY226" s="120"/>
      <c r="AZ226" s="120"/>
      <c r="BA226" s="120"/>
      <c r="BB226" s="120">
        <v>0</v>
      </c>
      <c r="BC226" s="120"/>
      <c r="BD226" s="120"/>
      <c r="BE226" s="120"/>
      <c r="BF226" s="120"/>
      <c r="BG226" s="120">
        <f>IF(ISNUMBER(Z226),Z226,0)+IF(ISNUMBER(AK226),AK226,0)</f>
        <v>18057</v>
      </c>
      <c r="BH226" s="120"/>
      <c r="BI226" s="120"/>
      <c r="BJ226" s="120"/>
      <c r="BK226" s="120"/>
      <c r="BL226" s="120"/>
    </row>
    <row r="227" spans="1:79" s="98" customFormat="1" ht="12.75" customHeight="1">
      <c r="A227" s="109">
        <v>2250</v>
      </c>
      <c r="B227" s="109"/>
      <c r="C227" s="109"/>
      <c r="D227" s="109"/>
      <c r="E227" s="109"/>
      <c r="F227" s="109"/>
      <c r="G227" s="91" t="s">
        <v>178</v>
      </c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3"/>
      <c r="T227" s="120">
        <v>41766</v>
      </c>
      <c r="U227" s="120"/>
      <c r="V227" s="120"/>
      <c r="W227" s="120"/>
      <c r="X227" s="120"/>
      <c r="Y227" s="120"/>
      <c r="Z227" s="120">
        <v>40565</v>
      </c>
      <c r="AA227" s="120"/>
      <c r="AB227" s="120"/>
      <c r="AC227" s="120"/>
      <c r="AD227" s="120"/>
      <c r="AE227" s="120">
        <v>0</v>
      </c>
      <c r="AF227" s="120"/>
      <c r="AG227" s="120"/>
      <c r="AH227" s="120"/>
      <c r="AI227" s="120"/>
      <c r="AJ227" s="120"/>
      <c r="AK227" s="120">
        <v>0</v>
      </c>
      <c r="AL227" s="120"/>
      <c r="AM227" s="120"/>
      <c r="AN227" s="120"/>
      <c r="AO227" s="120"/>
      <c r="AP227" s="120"/>
      <c r="AQ227" s="120">
        <f>IF(ISNUMBER(AK227),AK227,0)-IF(ISNUMBER(AE227),AE227,0)</f>
        <v>0</v>
      </c>
      <c r="AR227" s="120"/>
      <c r="AS227" s="120"/>
      <c r="AT227" s="120"/>
      <c r="AU227" s="120"/>
      <c r="AV227" s="120"/>
      <c r="AW227" s="120">
        <v>0</v>
      </c>
      <c r="AX227" s="120"/>
      <c r="AY227" s="120"/>
      <c r="AZ227" s="120"/>
      <c r="BA227" s="120"/>
      <c r="BB227" s="120">
        <v>0</v>
      </c>
      <c r="BC227" s="120"/>
      <c r="BD227" s="120"/>
      <c r="BE227" s="120"/>
      <c r="BF227" s="120"/>
      <c r="BG227" s="120">
        <f>IF(ISNUMBER(Z227),Z227,0)+IF(ISNUMBER(AK227),AK227,0)</f>
        <v>40565</v>
      </c>
      <c r="BH227" s="120"/>
      <c r="BI227" s="120"/>
      <c r="BJ227" s="120"/>
      <c r="BK227" s="120"/>
      <c r="BL227" s="120"/>
    </row>
    <row r="228" spans="1:79" s="6" customFormat="1" ht="12.75" customHeight="1">
      <c r="A228" s="87"/>
      <c r="B228" s="87"/>
      <c r="C228" s="87"/>
      <c r="D228" s="87"/>
      <c r="E228" s="87"/>
      <c r="F228" s="87"/>
      <c r="G228" s="99" t="s">
        <v>147</v>
      </c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1"/>
      <c r="T228" s="119">
        <v>1968297</v>
      </c>
      <c r="U228" s="119"/>
      <c r="V228" s="119"/>
      <c r="W228" s="119"/>
      <c r="X228" s="119"/>
      <c r="Y228" s="119"/>
      <c r="Z228" s="119">
        <v>1952579</v>
      </c>
      <c r="AA228" s="119"/>
      <c r="AB228" s="119"/>
      <c r="AC228" s="119"/>
      <c r="AD228" s="119"/>
      <c r="AE228" s="119">
        <v>0</v>
      </c>
      <c r="AF228" s="119"/>
      <c r="AG228" s="119"/>
      <c r="AH228" s="119"/>
      <c r="AI228" s="119"/>
      <c r="AJ228" s="119"/>
      <c r="AK228" s="119">
        <v>0</v>
      </c>
      <c r="AL228" s="119"/>
      <c r="AM228" s="119"/>
      <c r="AN228" s="119"/>
      <c r="AO228" s="119"/>
      <c r="AP228" s="119"/>
      <c r="AQ228" s="119">
        <f>IF(ISNUMBER(AK228),AK228,0)-IF(ISNUMBER(AE228),AE228,0)</f>
        <v>0</v>
      </c>
      <c r="AR228" s="119"/>
      <c r="AS228" s="119"/>
      <c r="AT228" s="119"/>
      <c r="AU228" s="119"/>
      <c r="AV228" s="119"/>
      <c r="AW228" s="119">
        <v>0</v>
      </c>
      <c r="AX228" s="119"/>
      <c r="AY228" s="119"/>
      <c r="AZ228" s="119"/>
      <c r="BA228" s="119"/>
      <c r="BB228" s="119">
        <v>0</v>
      </c>
      <c r="BC228" s="119"/>
      <c r="BD228" s="119"/>
      <c r="BE228" s="119"/>
      <c r="BF228" s="119"/>
      <c r="BG228" s="119">
        <f>IF(ISNUMBER(Z228),Z228,0)+IF(ISNUMBER(AK228),AK228,0)</f>
        <v>1952579</v>
      </c>
      <c r="BH228" s="119"/>
      <c r="BI228" s="119"/>
      <c r="BJ228" s="119"/>
      <c r="BK228" s="119"/>
      <c r="BL228" s="119"/>
    </row>
    <row r="230" spans="1:79" ht="14.25" customHeight="1">
      <c r="A230" s="42" t="s">
        <v>254</v>
      </c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</row>
    <row r="231" spans="1:79" ht="15" customHeight="1">
      <c r="A231" s="40" t="s">
        <v>234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</row>
    <row r="232" spans="1:79" ht="18" customHeight="1">
      <c r="A232" s="36" t="s">
        <v>135</v>
      </c>
      <c r="B232" s="36"/>
      <c r="C232" s="36"/>
      <c r="D232" s="36"/>
      <c r="E232" s="36"/>
      <c r="F232" s="36"/>
      <c r="G232" s="36" t="s">
        <v>19</v>
      </c>
      <c r="H232" s="36"/>
      <c r="I232" s="36"/>
      <c r="J232" s="36"/>
      <c r="K232" s="36"/>
      <c r="L232" s="36"/>
      <c r="M232" s="36"/>
      <c r="N232" s="36"/>
      <c r="O232" s="36"/>
      <c r="P232" s="36"/>
      <c r="Q232" s="36" t="s">
        <v>240</v>
      </c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 t="s">
        <v>251</v>
      </c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</row>
    <row r="233" spans="1:79" ht="42.9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 t="s">
        <v>140</v>
      </c>
      <c r="R233" s="36"/>
      <c r="S233" s="36"/>
      <c r="T233" s="36"/>
      <c r="U233" s="36"/>
      <c r="V233" s="49" t="s">
        <v>141</v>
      </c>
      <c r="W233" s="49"/>
      <c r="X233" s="49"/>
      <c r="Y233" s="49"/>
      <c r="Z233" s="36" t="s">
        <v>142</v>
      </c>
      <c r="AA233" s="36"/>
      <c r="AB233" s="36"/>
      <c r="AC233" s="36"/>
      <c r="AD233" s="36"/>
      <c r="AE233" s="36"/>
      <c r="AF233" s="36"/>
      <c r="AG233" s="36"/>
      <c r="AH233" s="36"/>
      <c r="AI233" s="36"/>
      <c r="AJ233" s="36" t="s">
        <v>143</v>
      </c>
      <c r="AK233" s="36"/>
      <c r="AL233" s="36"/>
      <c r="AM233" s="36"/>
      <c r="AN233" s="36"/>
      <c r="AO233" s="36" t="s">
        <v>20</v>
      </c>
      <c r="AP233" s="36"/>
      <c r="AQ233" s="36"/>
      <c r="AR233" s="36"/>
      <c r="AS233" s="36"/>
      <c r="AT233" s="49" t="s">
        <v>144</v>
      </c>
      <c r="AU233" s="49"/>
      <c r="AV233" s="49"/>
      <c r="AW233" s="49"/>
      <c r="AX233" s="36" t="s">
        <v>142</v>
      </c>
      <c r="AY233" s="36"/>
      <c r="AZ233" s="36"/>
      <c r="BA233" s="36"/>
      <c r="BB233" s="36"/>
      <c r="BC233" s="36"/>
      <c r="BD233" s="36"/>
      <c r="BE233" s="36"/>
      <c r="BF233" s="36"/>
      <c r="BG233" s="36"/>
      <c r="BH233" s="36" t="s">
        <v>145</v>
      </c>
      <c r="BI233" s="36"/>
      <c r="BJ233" s="36"/>
      <c r="BK233" s="36"/>
      <c r="BL233" s="36"/>
    </row>
    <row r="234" spans="1:79" ht="63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49"/>
      <c r="W234" s="49"/>
      <c r="X234" s="49"/>
      <c r="Y234" s="49"/>
      <c r="Z234" s="36" t="s">
        <v>17</v>
      </c>
      <c r="AA234" s="36"/>
      <c r="AB234" s="36"/>
      <c r="AC234" s="36"/>
      <c r="AD234" s="36"/>
      <c r="AE234" s="36" t="s">
        <v>16</v>
      </c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49"/>
      <c r="AU234" s="49"/>
      <c r="AV234" s="49"/>
      <c r="AW234" s="49"/>
      <c r="AX234" s="36" t="s">
        <v>17</v>
      </c>
      <c r="AY234" s="36"/>
      <c r="AZ234" s="36"/>
      <c r="BA234" s="36"/>
      <c r="BB234" s="36"/>
      <c r="BC234" s="36" t="s">
        <v>16</v>
      </c>
      <c r="BD234" s="36"/>
      <c r="BE234" s="36"/>
      <c r="BF234" s="36"/>
      <c r="BG234" s="36"/>
      <c r="BH234" s="36"/>
      <c r="BI234" s="36"/>
      <c r="BJ234" s="36"/>
      <c r="BK234" s="36"/>
      <c r="BL234" s="36"/>
    </row>
    <row r="235" spans="1:79" ht="15" customHeight="1">
      <c r="A235" s="36">
        <v>1</v>
      </c>
      <c r="B235" s="36"/>
      <c r="C235" s="36"/>
      <c r="D235" s="36"/>
      <c r="E235" s="36"/>
      <c r="F235" s="36"/>
      <c r="G235" s="36">
        <v>2</v>
      </c>
      <c r="H235" s="36"/>
      <c r="I235" s="36"/>
      <c r="J235" s="36"/>
      <c r="K235" s="36"/>
      <c r="L235" s="36"/>
      <c r="M235" s="36"/>
      <c r="N235" s="36"/>
      <c r="O235" s="36"/>
      <c r="P235" s="36"/>
      <c r="Q235" s="36">
        <v>3</v>
      </c>
      <c r="R235" s="36"/>
      <c r="S235" s="36"/>
      <c r="T235" s="36"/>
      <c r="U235" s="36"/>
      <c r="V235" s="36">
        <v>4</v>
      </c>
      <c r="W235" s="36"/>
      <c r="X235" s="36"/>
      <c r="Y235" s="36"/>
      <c r="Z235" s="36">
        <v>5</v>
      </c>
      <c r="AA235" s="36"/>
      <c r="AB235" s="36"/>
      <c r="AC235" s="36"/>
      <c r="AD235" s="36"/>
      <c r="AE235" s="36">
        <v>6</v>
      </c>
      <c r="AF235" s="36"/>
      <c r="AG235" s="36"/>
      <c r="AH235" s="36"/>
      <c r="AI235" s="36"/>
      <c r="AJ235" s="36">
        <v>7</v>
      </c>
      <c r="AK235" s="36"/>
      <c r="AL235" s="36"/>
      <c r="AM235" s="36"/>
      <c r="AN235" s="36"/>
      <c r="AO235" s="36">
        <v>8</v>
      </c>
      <c r="AP235" s="36"/>
      <c r="AQ235" s="36"/>
      <c r="AR235" s="36"/>
      <c r="AS235" s="36"/>
      <c r="AT235" s="36">
        <v>9</v>
      </c>
      <c r="AU235" s="36"/>
      <c r="AV235" s="36"/>
      <c r="AW235" s="36"/>
      <c r="AX235" s="36">
        <v>10</v>
      </c>
      <c r="AY235" s="36"/>
      <c r="AZ235" s="36"/>
      <c r="BA235" s="36"/>
      <c r="BB235" s="36"/>
      <c r="BC235" s="36">
        <v>11</v>
      </c>
      <c r="BD235" s="36"/>
      <c r="BE235" s="36"/>
      <c r="BF235" s="36"/>
      <c r="BG235" s="36"/>
      <c r="BH235" s="36">
        <v>12</v>
      </c>
      <c r="BI235" s="36"/>
      <c r="BJ235" s="36"/>
      <c r="BK235" s="36"/>
      <c r="BL235" s="36"/>
    </row>
    <row r="236" spans="1:79" s="1" customFormat="1" ht="12" hidden="1" customHeight="1">
      <c r="A236" s="38" t="s">
        <v>64</v>
      </c>
      <c r="B236" s="38"/>
      <c r="C236" s="38"/>
      <c r="D236" s="38"/>
      <c r="E236" s="38"/>
      <c r="F236" s="38"/>
      <c r="G236" s="72" t="s">
        <v>57</v>
      </c>
      <c r="H236" s="72"/>
      <c r="I236" s="72"/>
      <c r="J236" s="72"/>
      <c r="K236" s="72"/>
      <c r="L236" s="72"/>
      <c r="M236" s="72"/>
      <c r="N236" s="72"/>
      <c r="O236" s="72"/>
      <c r="P236" s="72"/>
      <c r="Q236" s="37" t="s">
        <v>80</v>
      </c>
      <c r="R236" s="37"/>
      <c r="S236" s="37"/>
      <c r="T236" s="37"/>
      <c r="U236" s="37"/>
      <c r="V236" s="37" t="s">
        <v>81</v>
      </c>
      <c r="W236" s="37"/>
      <c r="X236" s="37"/>
      <c r="Y236" s="37"/>
      <c r="Z236" s="37" t="s">
        <v>82</v>
      </c>
      <c r="AA236" s="37"/>
      <c r="AB236" s="37"/>
      <c r="AC236" s="37"/>
      <c r="AD236" s="37"/>
      <c r="AE236" s="37" t="s">
        <v>83</v>
      </c>
      <c r="AF236" s="37"/>
      <c r="AG236" s="37"/>
      <c r="AH236" s="37"/>
      <c r="AI236" s="37"/>
      <c r="AJ236" s="73" t="s">
        <v>101</v>
      </c>
      <c r="AK236" s="37"/>
      <c r="AL236" s="37"/>
      <c r="AM236" s="37"/>
      <c r="AN236" s="37"/>
      <c r="AO236" s="37" t="s">
        <v>84</v>
      </c>
      <c r="AP236" s="37"/>
      <c r="AQ236" s="37"/>
      <c r="AR236" s="37"/>
      <c r="AS236" s="37"/>
      <c r="AT236" s="73" t="s">
        <v>102</v>
      </c>
      <c r="AU236" s="37"/>
      <c r="AV236" s="37"/>
      <c r="AW236" s="37"/>
      <c r="AX236" s="37" t="s">
        <v>85</v>
      </c>
      <c r="AY236" s="37"/>
      <c r="AZ236" s="37"/>
      <c r="BA236" s="37"/>
      <c r="BB236" s="37"/>
      <c r="BC236" s="37" t="s">
        <v>86</v>
      </c>
      <c r="BD236" s="37"/>
      <c r="BE236" s="37"/>
      <c r="BF236" s="37"/>
      <c r="BG236" s="37"/>
      <c r="BH236" s="73" t="s">
        <v>101</v>
      </c>
      <c r="BI236" s="37"/>
      <c r="BJ236" s="37"/>
      <c r="BK236" s="37"/>
      <c r="BL236" s="37"/>
      <c r="CA236" s="1" t="s">
        <v>52</v>
      </c>
    </row>
    <row r="237" spans="1:79" s="98" customFormat="1" ht="12.75" customHeight="1">
      <c r="A237" s="109">
        <v>2111</v>
      </c>
      <c r="B237" s="109"/>
      <c r="C237" s="109"/>
      <c r="D237" s="109"/>
      <c r="E237" s="109"/>
      <c r="F237" s="109"/>
      <c r="G237" s="91" t="s">
        <v>174</v>
      </c>
      <c r="H237" s="92"/>
      <c r="I237" s="92"/>
      <c r="J237" s="92"/>
      <c r="K237" s="92"/>
      <c r="L237" s="92"/>
      <c r="M237" s="92"/>
      <c r="N237" s="92"/>
      <c r="O237" s="92"/>
      <c r="P237" s="93"/>
      <c r="Q237" s="120">
        <v>1350819</v>
      </c>
      <c r="R237" s="120"/>
      <c r="S237" s="120"/>
      <c r="T237" s="120"/>
      <c r="U237" s="120"/>
      <c r="V237" s="120">
        <v>0</v>
      </c>
      <c r="W237" s="120"/>
      <c r="X237" s="120"/>
      <c r="Y237" s="120"/>
      <c r="Z237" s="120">
        <v>0</v>
      </c>
      <c r="AA237" s="120"/>
      <c r="AB237" s="120"/>
      <c r="AC237" s="120"/>
      <c r="AD237" s="120"/>
      <c r="AE237" s="120">
        <v>0</v>
      </c>
      <c r="AF237" s="120"/>
      <c r="AG237" s="120"/>
      <c r="AH237" s="120"/>
      <c r="AI237" s="120"/>
      <c r="AJ237" s="120">
        <f>IF(ISNUMBER(Q237),Q237,0)-IF(ISNUMBER(Z237),Z237,0)</f>
        <v>1350819</v>
      </c>
      <c r="AK237" s="120"/>
      <c r="AL237" s="120"/>
      <c r="AM237" s="120"/>
      <c r="AN237" s="120"/>
      <c r="AO237" s="120">
        <v>1831150</v>
      </c>
      <c r="AP237" s="120"/>
      <c r="AQ237" s="120"/>
      <c r="AR237" s="120"/>
      <c r="AS237" s="120"/>
      <c r="AT237" s="120">
        <f>IF(ISNUMBER(V237),V237,0)-IF(ISNUMBER(Z237),Z237,0)-IF(ISNUMBER(AE237),AE237,0)</f>
        <v>0</v>
      </c>
      <c r="AU237" s="120"/>
      <c r="AV237" s="120"/>
      <c r="AW237" s="120"/>
      <c r="AX237" s="120">
        <v>0</v>
      </c>
      <c r="AY237" s="120"/>
      <c r="AZ237" s="120"/>
      <c r="BA237" s="120"/>
      <c r="BB237" s="120"/>
      <c r="BC237" s="120">
        <v>0</v>
      </c>
      <c r="BD237" s="120"/>
      <c r="BE237" s="120"/>
      <c r="BF237" s="120"/>
      <c r="BG237" s="120"/>
      <c r="BH237" s="120">
        <f>IF(ISNUMBER(AO237),AO237,0)-IF(ISNUMBER(AX237),AX237,0)</f>
        <v>1831150</v>
      </c>
      <c r="BI237" s="120"/>
      <c r="BJ237" s="120"/>
      <c r="BK237" s="120"/>
      <c r="BL237" s="120"/>
      <c r="CA237" s="98" t="s">
        <v>53</v>
      </c>
    </row>
    <row r="238" spans="1:79" s="98" customFormat="1" ht="12.75" customHeight="1">
      <c r="A238" s="109">
        <v>2120</v>
      </c>
      <c r="B238" s="109"/>
      <c r="C238" s="109"/>
      <c r="D238" s="109"/>
      <c r="E238" s="109"/>
      <c r="F238" s="109"/>
      <c r="G238" s="91" t="s">
        <v>175</v>
      </c>
      <c r="H238" s="92"/>
      <c r="I238" s="92"/>
      <c r="J238" s="92"/>
      <c r="K238" s="92"/>
      <c r="L238" s="92"/>
      <c r="M238" s="92"/>
      <c r="N238" s="92"/>
      <c r="O238" s="92"/>
      <c r="P238" s="93"/>
      <c r="Q238" s="120">
        <v>297181</v>
      </c>
      <c r="R238" s="120"/>
      <c r="S238" s="120"/>
      <c r="T238" s="120"/>
      <c r="U238" s="120"/>
      <c r="V238" s="120">
        <v>0</v>
      </c>
      <c r="W238" s="120"/>
      <c r="X238" s="120"/>
      <c r="Y238" s="120"/>
      <c r="Z238" s="120">
        <v>0</v>
      </c>
      <c r="AA238" s="120"/>
      <c r="AB238" s="120"/>
      <c r="AC238" s="120"/>
      <c r="AD238" s="120"/>
      <c r="AE238" s="120">
        <v>0</v>
      </c>
      <c r="AF238" s="120"/>
      <c r="AG238" s="120"/>
      <c r="AH238" s="120"/>
      <c r="AI238" s="120"/>
      <c r="AJ238" s="120">
        <f>IF(ISNUMBER(Q238),Q238,0)-IF(ISNUMBER(Z238),Z238,0)</f>
        <v>297181</v>
      </c>
      <c r="AK238" s="120"/>
      <c r="AL238" s="120"/>
      <c r="AM238" s="120"/>
      <c r="AN238" s="120"/>
      <c r="AO238" s="120">
        <v>402853</v>
      </c>
      <c r="AP238" s="120"/>
      <c r="AQ238" s="120"/>
      <c r="AR238" s="120"/>
      <c r="AS238" s="120"/>
      <c r="AT238" s="120">
        <f>IF(ISNUMBER(V238),V238,0)-IF(ISNUMBER(Z238),Z238,0)-IF(ISNUMBER(AE238),AE238,0)</f>
        <v>0</v>
      </c>
      <c r="AU238" s="120"/>
      <c r="AV238" s="120"/>
      <c r="AW238" s="120"/>
      <c r="AX238" s="120">
        <v>0</v>
      </c>
      <c r="AY238" s="120"/>
      <c r="AZ238" s="120"/>
      <c r="BA238" s="120"/>
      <c r="BB238" s="120"/>
      <c r="BC238" s="120">
        <v>0</v>
      </c>
      <c r="BD238" s="120"/>
      <c r="BE238" s="120"/>
      <c r="BF238" s="120"/>
      <c r="BG238" s="120"/>
      <c r="BH238" s="120">
        <f>IF(ISNUMBER(AO238),AO238,0)-IF(ISNUMBER(AX238),AX238,0)</f>
        <v>402853</v>
      </c>
      <c r="BI238" s="120"/>
      <c r="BJ238" s="120"/>
      <c r="BK238" s="120"/>
      <c r="BL238" s="120"/>
    </row>
    <row r="239" spans="1:79" s="98" customFormat="1" ht="25.5" customHeight="1">
      <c r="A239" s="109">
        <v>2210</v>
      </c>
      <c r="B239" s="109"/>
      <c r="C239" s="109"/>
      <c r="D239" s="109"/>
      <c r="E239" s="109"/>
      <c r="F239" s="109"/>
      <c r="G239" s="91" t="s">
        <v>176</v>
      </c>
      <c r="H239" s="92"/>
      <c r="I239" s="92"/>
      <c r="J239" s="92"/>
      <c r="K239" s="92"/>
      <c r="L239" s="92"/>
      <c r="M239" s="92"/>
      <c r="N239" s="92"/>
      <c r="O239" s="92"/>
      <c r="P239" s="93"/>
      <c r="Q239" s="120">
        <v>20000</v>
      </c>
      <c r="R239" s="120"/>
      <c r="S239" s="120"/>
      <c r="T239" s="120"/>
      <c r="U239" s="120"/>
      <c r="V239" s="120">
        <v>0</v>
      </c>
      <c r="W239" s="120"/>
      <c r="X239" s="120"/>
      <c r="Y239" s="120"/>
      <c r="Z239" s="120">
        <v>0</v>
      </c>
      <c r="AA239" s="120"/>
      <c r="AB239" s="120"/>
      <c r="AC239" s="120"/>
      <c r="AD239" s="120"/>
      <c r="AE239" s="120">
        <v>0</v>
      </c>
      <c r="AF239" s="120"/>
      <c r="AG239" s="120"/>
      <c r="AH239" s="120"/>
      <c r="AI239" s="120"/>
      <c r="AJ239" s="120">
        <f>IF(ISNUMBER(Q239),Q239,0)-IF(ISNUMBER(Z239),Z239,0)</f>
        <v>20000</v>
      </c>
      <c r="AK239" s="120"/>
      <c r="AL239" s="120"/>
      <c r="AM239" s="120"/>
      <c r="AN239" s="120"/>
      <c r="AO239" s="120">
        <v>24000</v>
      </c>
      <c r="AP239" s="120"/>
      <c r="AQ239" s="120"/>
      <c r="AR239" s="120"/>
      <c r="AS239" s="120"/>
      <c r="AT239" s="120">
        <f>IF(ISNUMBER(V239),V239,0)-IF(ISNUMBER(Z239),Z239,0)-IF(ISNUMBER(AE239),AE239,0)</f>
        <v>0</v>
      </c>
      <c r="AU239" s="120"/>
      <c r="AV239" s="120"/>
      <c r="AW239" s="120"/>
      <c r="AX239" s="120">
        <v>0</v>
      </c>
      <c r="AY239" s="120"/>
      <c r="AZ239" s="120"/>
      <c r="BA239" s="120"/>
      <c r="BB239" s="120"/>
      <c r="BC239" s="120">
        <v>0</v>
      </c>
      <c r="BD239" s="120"/>
      <c r="BE239" s="120"/>
      <c r="BF239" s="120"/>
      <c r="BG239" s="120"/>
      <c r="BH239" s="120">
        <f>IF(ISNUMBER(AO239),AO239,0)-IF(ISNUMBER(AX239),AX239,0)</f>
        <v>24000</v>
      </c>
      <c r="BI239" s="120"/>
      <c r="BJ239" s="120"/>
      <c r="BK239" s="120"/>
      <c r="BL239" s="120"/>
    </row>
    <row r="240" spans="1:79" s="98" customFormat="1" ht="25.5" customHeight="1">
      <c r="A240" s="109">
        <v>2240</v>
      </c>
      <c r="B240" s="109"/>
      <c r="C240" s="109"/>
      <c r="D240" s="109"/>
      <c r="E240" s="109"/>
      <c r="F240" s="109"/>
      <c r="G240" s="91" t="s">
        <v>177</v>
      </c>
      <c r="H240" s="92"/>
      <c r="I240" s="92"/>
      <c r="J240" s="92"/>
      <c r="K240" s="92"/>
      <c r="L240" s="92"/>
      <c r="M240" s="92"/>
      <c r="N240" s="92"/>
      <c r="O240" s="92"/>
      <c r="P240" s="93"/>
      <c r="Q240" s="120">
        <v>20000</v>
      </c>
      <c r="R240" s="120"/>
      <c r="S240" s="120"/>
      <c r="T240" s="120"/>
      <c r="U240" s="120"/>
      <c r="V240" s="120">
        <v>0</v>
      </c>
      <c r="W240" s="120"/>
      <c r="X240" s="120"/>
      <c r="Y240" s="120"/>
      <c r="Z240" s="120">
        <v>0</v>
      </c>
      <c r="AA240" s="120"/>
      <c r="AB240" s="120"/>
      <c r="AC240" s="120"/>
      <c r="AD240" s="120"/>
      <c r="AE240" s="120">
        <v>0</v>
      </c>
      <c r="AF240" s="120"/>
      <c r="AG240" s="120"/>
      <c r="AH240" s="120"/>
      <c r="AI240" s="120"/>
      <c r="AJ240" s="120">
        <f>IF(ISNUMBER(Q240),Q240,0)-IF(ISNUMBER(Z240),Z240,0)</f>
        <v>20000</v>
      </c>
      <c r="AK240" s="120"/>
      <c r="AL240" s="120"/>
      <c r="AM240" s="120"/>
      <c r="AN240" s="120"/>
      <c r="AO240" s="120">
        <v>25000</v>
      </c>
      <c r="AP240" s="120"/>
      <c r="AQ240" s="120"/>
      <c r="AR240" s="120"/>
      <c r="AS240" s="120"/>
      <c r="AT240" s="120">
        <f>IF(ISNUMBER(V240),V240,0)-IF(ISNUMBER(Z240),Z240,0)-IF(ISNUMBER(AE240),AE240,0)</f>
        <v>0</v>
      </c>
      <c r="AU240" s="120"/>
      <c r="AV240" s="120"/>
      <c r="AW240" s="120"/>
      <c r="AX240" s="120">
        <v>0</v>
      </c>
      <c r="AY240" s="120"/>
      <c r="AZ240" s="120"/>
      <c r="BA240" s="120"/>
      <c r="BB240" s="120"/>
      <c r="BC240" s="120">
        <v>0</v>
      </c>
      <c r="BD240" s="120"/>
      <c r="BE240" s="120"/>
      <c r="BF240" s="120"/>
      <c r="BG240" s="120"/>
      <c r="BH240" s="120">
        <f>IF(ISNUMBER(AO240),AO240,0)-IF(ISNUMBER(AX240),AX240,0)</f>
        <v>25000</v>
      </c>
      <c r="BI240" s="120"/>
      <c r="BJ240" s="120"/>
      <c r="BK240" s="120"/>
      <c r="BL240" s="120"/>
    </row>
    <row r="241" spans="1:79" s="98" customFormat="1" ht="12.75" customHeight="1">
      <c r="A241" s="109">
        <v>2250</v>
      </c>
      <c r="B241" s="109"/>
      <c r="C241" s="109"/>
      <c r="D241" s="109"/>
      <c r="E241" s="109"/>
      <c r="F241" s="109"/>
      <c r="G241" s="91" t="s">
        <v>178</v>
      </c>
      <c r="H241" s="92"/>
      <c r="I241" s="92"/>
      <c r="J241" s="92"/>
      <c r="K241" s="92"/>
      <c r="L241" s="92"/>
      <c r="M241" s="92"/>
      <c r="N241" s="92"/>
      <c r="O241" s="92"/>
      <c r="P241" s="93"/>
      <c r="Q241" s="120">
        <v>12000</v>
      </c>
      <c r="R241" s="120"/>
      <c r="S241" s="120"/>
      <c r="T241" s="120"/>
      <c r="U241" s="120"/>
      <c r="V241" s="120">
        <v>0</v>
      </c>
      <c r="W241" s="120"/>
      <c r="X241" s="120"/>
      <c r="Y241" s="120"/>
      <c r="Z241" s="120">
        <v>0</v>
      </c>
      <c r="AA241" s="120"/>
      <c r="AB241" s="120"/>
      <c r="AC241" s="120"/>
      <c r="AD241" s="120"/>
      <c r="AE241" s="120">
        <v>0</v>
      </c>
      <c r="AF241" s="120"/>
      <c r="AG241" s="120"/>
      <c r="AH241" s="120"/>
      <c r="AI241" s="120"/>
      <c r="AJ241" s="120">
        <f>IF(ISNUMBER(Q241),Q241,0)-IF(ISNUMBER(Z241),Z241,0)</f>
        <v>12000</v>
      </c>
      <c r="AK241" s="120"/>
      <c r="AL241" s="120"/>
      <c r="AM241" s="120"/>
      <c r="AN241" s="120"/>
      <c r="AO241" s="120">
        <v>15000</v>
      </c>
      <c r="AP241" s="120"/>
      <c r="AQ241" s="120"/>
      <c r="AR241" s="120"/>
      <c r="AS241" s="120"/>
      <c r="AT241" s="120">
        <f>IF(ISNUMBER(V241),V241,0)-IF(ISNUMBER(Z241),Z241,0)-IF(ISNUMBER(AE241),AE241,0)</f>
        <v>0</v>
      </c>
      <c r="AU241" s="120"/>
      <c r="AV241" s="120"/>
      <c r="AW241" s="120"/>
      <c r="AX241" s="120">
        <v>0</v>
      </c>
      <c r="AY241" s="120"/>
      <c r="AZ241" s="120"/>
      <c r="BA241" s="120"/>
      <c r="BB241" s="120"/>
      <c r="BC241" s="120">
        <v>0</v>
      </c>
      <c r="BD241" s="120"/>
      <c r="BE241" s="120"/>
      <c r="BF241" s="120"/>
      <c r="BG241" s="120"/>
      <c r="BH241" s="120">
        <f>IF(ISNUMBER(AO241),AO241,0)-IF(ISNUMBER(AX241),AX241,0)</f>
        <v>15000</v>
      </c>
      <c r="BI241" s="120"/>
      <c r="BJ241" s="120"/>
      <c r="BK241" s="120"/>
      <c r="BL241" s="120"/>
    </row>
    <row r="242" spans="1:79" s="6" customFormat="1" ht="12.75" customHeight="1">
      <c r="A242" s="87"/>
      <c r="B242" s="87"/>
      <c r="C242" s="87"/>
      <c r="D242" s="87"/>
      <c r="E242" s="87"/>
      <c r="F242" s="87"/>
      <c r="G242" s="99" t="s">
        <v>147</v>
      </c>
      <c r="H242" s="100"/>
      <c r="I242" s="100"/>
      <c r="J242" s="100"/>
      <c r="K242" s="100"/>
      <c r="L242" s="100"/>
      <c r="M242" s="100"/>
      <c r="N242" s="100"/>
      <c r="O242" s="100"/>
      <c r="P242" s="101"/>
      <c r="Q242" s="119">
        <v>1700000</v>
      </c>
      <c r="R242" s="119"/>
      <c r="S242" s="119"/>
      <c r="T242" s="119"/>
      <c r="U242" s="119"/>
      <c r="V242" s="119">
        <v>0</v>
      </c>
      <c r="W242" s="119"/>
      <c r="X242" s="119"/>
      <c r="Y242" s="119"/>
      <c r="Z242" s="119">
        <v>0</v>
      </c>
      <c r="AA242" s="119"/>
      <c r="AB242" s="119"/>
      <c r="AC242" s="119"/>
      <c r="AD242" s="119"/>
      <c r="AE242" s="119">
        <v>0</v>
      </c>
      <c r="AF242" s="119"/>
      <c r="AG242" s="119"/>
      <c r="AH242" s="119"/>
      <c r="AI242" s="119"/>
      <c r="AJ242" s="119">
        <f>IF(ISNUMBER(Q242),Q242,0)-IF(ISNUMBER(Z242),Z242,0)</f>
        <v>1700000</v>
      </c>
      <c r="AK242" s="119"/>
      <c r="AL242" s="119"/>
      <c r="AM242" s="119"/>
      <c r="AN242" s="119"/>
      <c r="AO242" s="119">
        <v>2298003</v>
      </c>
      <c r="AP242" s="119"/>
      <c r="AQ242" s="119"/>
      <c r="AR242" s="119"/>
      <c r="AS242" s="119"/>
      <c r="AT242" s="119">
        <f>IF(ISNUMBER(V242),V242,0)-IF(ISNUMBER(Z242),Z242,0)-IF(ISNUMBER(AE242),AE242,0)</f>
        <v>0</v>
      </c>
      <c r="AU242" s="119"/>
      <c r="AV242" s="119"/>
      <c r="AW242" s="119"/>
      <c r="AX242" s="119">
        <v>0</v>
      </c>
      <c r="AY242" s="119"/>
      <c r="AZ242" s="119"/>
      <c r="BA242" s="119"/>
      <c r="BB242" s="119"/>
      <c r="BC242" s="119">
        <v>0</v>
      </c>
      <c r="BD242" s="119"/>
      <c r="BE242" s="119"/>
      <c r="BF242" s="119"/>
      <c r="BG242" s="119"/>
      <c r="BH242" s="119">
        <f>IF(ISNUMBER(AO242),AO242,0)-IF(ISNUMBER(AX242),AX242,0)</f>
        <v>2298003</v>
      </c>
      <c r="BI242" s="119"/>
      <c r="BJ242" s="119"/>
      <c r="BK242" s="119"/>
      <c r="BL242" s="119"/>
    </row>
    <row r="244" spans="1:79" ht="14.25" customHeight="1">
      <c r="A244" s="42" t="s">
        <v>241</v>
      </c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</row>
    <row r="245" spans="1:79" ht="15" customHeight="1">
      <c r="A245" s="40" t="s">
        <v>234</v>
      </c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</row>
    <row r="246" spans="1:79" ht="42.95" customHeight="1">
      <c r="A246" s="49" t="s">
        <v>135</v>
      </c>
      <c r="B246" s="49"/>
      <c r="C246" s="49"/>
      <c r="D246" s="49"/>
      <c r="E246" s="49"/>
      <c r="F246" s="49"/>
      <c r="G246" s="36" t="s">
        <v>19</v>
      </c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 t="s">
        <v>15</v>
      </c>
      <c r="U246" s="36"/>
      <c r="V246" s="36"/>
      <c r="W246" s="36"/>
      <c r="X246" s="36"/>
      <c r="Y246" s="36"/>
      <c r="Z246" s="36" t="s">
        <v>14</v>
      </c>
      <c r="AA246" s="36"/>
      <c r="AB246" s="36"/>
      <c r="AC246" s="36"/>
      <c r="AD246" s="36"/>
      <c r="AE246" s="36" t="s">
        <v>237</v>
      </c>
      <c r="AF246" s="36"/>
      <c r="AG246" s="36"/>
      <c r="AH246" s="36"/>
      <c r="AI246" s="36"/>
      <c r="AJ246" s="36"/>
      <c r="AK246" s="36" t="s">
        <v>242</v>
      </c>
      <c r="AL246" s="36"/>
      <c r="AM246" s="36"/>
      <c r="AN246" s="36"/>
      <c r="AO246" s="36"/>
      <c r="AP246" s="36"/>
      <c r="AQ246" s="36" t="s">
        <v>255</v>
      </c>
      <c r="AR246" s="36"/>
      <c r="AS246" s="36"/>
      <c r="AT246" s="36"/>
      <c r="AU246" s="36"/>
      <c r="AV246" s="36"/>
      <c r="AW246" s="36" t="s">
        <v>18</v>
      </c>
      <c r="AX246" s="36"/>
      <c r="AY246" s="36"/>
      <c r="AZ246" s="36"/>
      <c r="BA246" s="36"/>
      <c r="BB246" s="36"/>
      <c r="BC246" s="36"/>
      <c r="BD246" s="36"/>
      <c r="BE246" s="36" t="s">
        <v>156</v>
      </c>
      <c r="BF246" s="36"/>
      <c r="BG246" s="36"/>
      <c r="BH246" s="36"/>
      <c r="BI246" s="36"/>
      <c r="BJ246" s="36"/>
      <c r="BK246" s="36"/>
      <c r="BL246" s="36"/>
    </row>
    <row r="247" spans="1:79" ht="21.75" customHeight="1">
      <c r="A247" s="49"/>
      <c r="B247" s="49"/>
      <c r="C247" s="49"/>
      <c r="D247" s="49"/>
      <c r="E247" s="49"/>
      <c r="F247" s="49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</row>
    <row r="248" spans="1:79" ht="15" customHeight="1">
      <c r="A248" s="36">
        <v>1</v>
      </c>
      <c r="B248" s="36"/>
      <c r="C248" s="36"/>
      <c r="D248" s="36"/>
      <c r="E248" s="36"/>
      <c r="F248" s="36"/>
      <c r="G248" s="36">
        <v>2</v>
      </c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>
        <v>3</v>
      </c>
      <c r="U248" s="36"/>
      <c r="V248" s="36"/>
      <c r="W248" s="36"/>
      <c r="X248" s="36"/>
      <c r="Y248" s="36"/>
      <c r="Z248" s="36">
        <v>4</v>
      </c>
      <c r="AA248" s="36"/>
      <c r="AB248" s="36"/>
      <c r="AC248" s="36"/>
      <c r="AD248" s="36"/>
      <c r="AE248" s="36">
        <v>5</v>
      </c>
      <c r="AF248" s="36"/>
      <c r="AG248" s="36"/>
      <c r="AH248" s="36"/>
      <c r="AI248" s="36"/>
      <c r="AJ248" s="36"/>
      <c r="AK248" s="36">
        <v>6</v>
      </c>
      <c r="AL248" s="36"/>
      <c r="AM248" s="36"/>
      <c r="AN248" s="36"/>
      <c r="AO248" s="36"/>
      <c r="AP248" s="36"/>
      <c r="AQ248" s="36">
        <v>7</v>
      </c>
      <c r="AR248" s="36"/>
      <c r="AS248" s="36"/>
      <c r="AT248" s="36"/>
      <c r="AU248" s="36"/>
      <c r="AV248" s="36"/>
      <c r="AW248" s="38">
        <v>8</v>
      </c>
      <c r="AX248" s="38"/>
      <c r="AY248" s="38"/>
      <c r="AZ248" s="38"/>
      <c r="BA248" s="38"/>
      <c r="BB248" s="38"/>
      <c r="BC248" s="38"/>
      <c r="BD248" s="38"/>
      <c r="BE248" s="38">
        <v>9</v>
      </c>
      <c r="BF248" s="38"/>
      <c r="BG248" s="38"/>
      <c r="BH248" s="38"/>
      <c r="BI248" s="38"/>
      <c r="BJ248" s="38"/>
      <c r="BK248" s="38"/>
      <c r="BL248" s="38"/>
    </row>
    <row r="249" spans="1:79" s="1" customFormat="1" ht="18.75" hidden="1" customHeight="1">
      <c r="A249" s="38" t="s">
        <v>64</v>
      </c>
      <c r="B249" s="38"/>
      <c r="C249" s="38"/>
      <c r="D249" s="38"/>
      <c r="E249" s="38"/>
      <c r="F249" s="38"/>
      <c r="G249" s="72" t="s">
        <v>57</v>
      </c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37" t="s">
        <v>80</v>
      </c>
      <c r="U249" s="37"/>
      <c r="V249" s="37"/>
      <c r="W249" s="37"/>
      <c r="X249" s="37"/>
      <c r="Y249" s="37"/>
      <c r="Z249" s="37" t="s">
        <v>81</v>
      </c>
      <c r="AA249" s="37"/>
      <c r="AB249" s="37"/>
      <c r="AC249" s="37"/>
      <c r="AD249" s="37"/>
      <c r="AE249" s="37" t="s">
        <v>82</v>
      </c>
      <c r="AF249" s="37"/>
      <c r="AG249" s="37"/>
      <c r="AH249" s="37"/>
      <c r="AI249" s="37"/>
      <c r="AJ249" s="37"/>
      <c r="AK249" s="37" t="s">
        <v>83</v>
      </c>
      <c r="AL249" s="37"/>
      <c r="AM249" s="37"/>
      <c r="AN249" s="37"/>
      <c r="AO249" s="37"/>
      <c r="AP249" s="37"/>
      <c r="AQ249" s="37" t="s">
        <v>84</v>
      </c>
      <c r="AR249" s="37"/>
      <c r="AS249" s="37"/>
      <c r="AT249" s="37"/>
      <c r="AU249" s="37"/>
      <c r="AV249" s="37"/>
      <c r="AW249" s="72" t="s">
        <v>87</v>
      </c>
      <c r="AX249" s="72"/>
      <c r="AY249" s="72"/>
      <c r="AZ249" s="72"/>
      <c r="BA249" s="72"/>
      <c r="BB249" s="72"/>
      <c r="BC249" s="72"/>
      <c r="BD249" s="72"/>
      <c r="BE249" s="72" t="s">
        <v>88</v>
      </c>
      <c r="BF249" s="72"/>
      <c r="BG249" s="72"/>
      <c r="BH249" s="72"/>
      <c r="BI249" s="72"/>
      <c r="BJ249" s="72"/>
      <c r="BK249" s="72"/>
      <c r="BL249" s="72"/>
      <c r="CA249" s="1" t="s">
        <v>54</v>
      </c>
    </row>
    <row r="250" spans="1:79" s="98" customFormat="1" ht="12.75" customHeight="1">
      <c r="A250" s="109">
        <v>2111</v>
      </c>
      <c r="B250" s="109"/>
      <c r="C250" s="109"/>
      <c r="D250" s="109"/>
      <c r="E250" s="109"/>
      <c r="F250" s="109"/>
      <c r="G250" s="91" t="s">
        <v>174</v>
      </c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3"/>
      <c r="T250" s="120">
        <v>1530337</v>
      </c>
      <c r="U250" s="120"/>
      <c r="V250" s="120"/>
      <c r="W250" s="120"/>
      <c r="X250" s="120"/>
      <c r="Y250" s="120"/>
      <c r="Z250" s="120">
        <v>1530337</v>
      </c>
      <c r="AA250" s="120"/>
      <c r="AB250" s="120"/>
      <c r="AC250" s="120"/>
      <c r="AD250" s="120"/>
      <c r="AE250" s="120">
        <v>0</v>
      </c>
      <c r="AF250" s="120"/>
      <c r="AG250" s="120"/>
      <c r="AH250" s="120"/>
      <c r="AI250" s="120"/>
      <c r="AJ250" s="120"/>
      <c r="AK250" s="120">
        <v>0</v>
      </c>
      <c r="AL250" s="120"/>
      <c r="AM250" s="120"/>
      <c r="AN250" s="120"/>
      <c r="AO250" s="120"/>
      <c r="AP250" s="120"/>
      <c r="AQ250" s="120">
        <v>0</v>
      </c>
      <c r="AR250" s="120"/>
      <c r="AS250" s="120"/>
      <c r="AT250" s="120"/>
      <c r="AU250" s="120"/>
      <c r="AV250" s="120"/>
      <c r="AW250" s="127"/>
      <c r="AX250" s="127"/>
      <c r="AY250" s="127"/>
      <c r="AZ250" s="127"/>
      <c r="BA250" s="127"/>
      <c r="BB250" s="127"/>
      <c r="BC250" s="127"/>
      <c r="BD250" s="127"/>
      <c r="BE250" s="127"/>
      <c r="BF250" s="127"/>
      <c r="BG250" s="127"/>
      <c r="BH250" s="127"/>
      <c r="BI250" s="127"/>
      <c r="BJ250" s="127"/>
      <c r="BK250" s="127"/>
      <c r="BL250" s="127"/>
      <c r="CA250" s="98" t="s">
        <v>55</v>
      </c>
    </row>
    <row r="251" spans="1:79" s="98" customFormat="1" ht="12.75" customHeight="1">
      <c r="A251" s="109">
        <v>2120</v>
      </c>
      <c r="B251" s="109"/>
      <c r="C251" s="109"/>
      <c r="D251" s="109"/>
      <c r="E251" s="109"/>
      <c r="F251" s="109"/>
      <c r="G251" s="91" t="s">
        <v>175</v>
      </c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3"/>
      <c r="T251" s="120">
        <v>347190</v>
      </c>
      <c r="U251" s="120"/>
      <c r="V251" s="120"/>
      <c r="W251" s="120"/>
      <c r="X251" s="120"/>
      <c r="Y251" s="120"/>
      <c r="Z251" s="120">
        <v>333620</v>
      </c>
      <c r="AA251" s="120"/>
      <c r="AB251" s="120"/>
      <c r="AC251" s="120"/>
      <c r="AD251" s="120"/>
      <c r="AE251" s="120">
        <v>0</v>
      </c>
      <c r="AF251" s="120"/>
      <c r="AG251" s="120"/>
      <c r="AH251" s="120"/>
      <c r="AI251" s="120"/>
      <c r="AJ251" s="120"/>
      <c r="AK251" s="120">
        <v>0</v>
      </c>
      <c r="AL251" s="120"/>
      <c r="AM251" s="120"/>
      <c r="AN251" s="120"/>
      <c r="AO251" s="120"/>
      <c r="AP251" s="120"/>
      <c r="AQ251" s="120">
        <v>0</v>
      </c>
      <c r="AR251" s="120"/>
      <c r="AS251" s="120"/>
      <c r="AT251" s="120"/>
      <c r="AU251" s="120"/>
      <c r="AV251" s="120"/>
      <c r="AW251" s="127"/>
      <c r="AX251" s="127"/>
      <c r="AY251" s="127"/>
      <c r="AZ251" s="127"/>
      <c r="BA251" s="127"/>
      <c r="BB251" s="127"/>
      <c r="BC251" s="127"/>
      <c r="BD251" s="127"/>
      <c r="BE251" s="127"/>
      <c r="BF251" s="127"/>
      <c r="BG251" s="127"/>
      <c r="BH251" s="127"/>
      <c r="BI251" s="127"/>
      <c r="BJ251" s="127"/>
      <c r="BK251" s="127"/>
      <c r="BL251" s="127"/>
    </row>
    <row r="252" spans="1:79" s="98" customFormat="1" ht="25.5" customHeight="1">
      <c r="A252" s="109">
        <v>2210</v>
      </c>
      <c r="B252" s="109"/>
      <c r="C252" s="109"/>
      <c r="D252" s="109"/>
      <c r="E252" s="109"/>
      <c r="F252" s="109"/>
      <c r="G252" s="91" t="s">
        <v>176</v>
      </c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3"/>
      <c r="T252" s="120">
        <v>30000</v>
      </c>
      <c r="U252" s="120"/>
      <c r="V252" s="120"/>
      <c r="W252" s="120"/>
      <c r="X252" s="120"/>
      <c r="Y252" s="120"/>
      <c r="Z252" s="120">
        <v>30000</v>
      </c>
      <c r="AA252" s="120"/>
      <c r="AB252" s="120"/>
      <c r="AC252" s="120"/>
      <c r="AD252" s="120"/>
      <c r="AE252" s="120">
        <v>0</v>
      </c>
      <c r="AF252" s="120"/>
      <c r="AG252" s="120"/>
      <c r="AH252" s="120"/>
      <c r="AI252" s="120"/>
      <c r="AJ252" s="120"/>
      <c r="AK252" s="120">
        <v>0</v>
      </c>
      <c r="AL252" s="120"/>
      <c r="AM252" s="120"/>
      <c r="AN252" s="120"/>
      <c r="AO252" s="120"/>
      <c r="AP252" s="120"/>
      <c r="AQ252" s="120">
        <v>0</v>
      </c>
      <c r="AR252" s="120"/>
      <c r="AS252" s="120"/>
      <c r="AT252" s="120"/>
      <c r="AU252" s="120"/>
      <c r="AV252" s="120"/>
      <c r="AW252" s="127"/>
      <c r="AX252" s="127"/>
      <c r="AY252" s="127"/>
      <c r="AZ252" s="127"/>
      <c r="BA252" s="127"/>
      <c r="BB252" s="127"/>
      <c r="BC252" s="127"/>
      <c r="BD252" s="127"/>
      <c r="BE252" s="127"/>
      <c r="BF252" s="127"/>
      <c r="BG252" s="127"/>
      <c r="BH252" s="127"/>
      <c r="BI252" s="127"/>
      <c r="BJ252" s="127"/>
      <c r="BK252" s="127"/>
      <c r="BL252" s="127"/>
    </row>
    <row r="253" spans="1:79" s="98" customFormat="1" ht="12.75" customHeight="1">
      <c r="A253" s="109">
        <v>2240</v>
      </c>
      <c r="B253" s="109"/>
      <c r="C253" s="109"/>
      <c r="D253" s="109"/>
      <c r="E253" s="109"/>
      <c r="F253" s="109"/>
      <c r="G253" s="91" t="s">
        <v>177</v>
      </c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3"/>
      <c r="T253" s="120">
        <v>19004</v>
      </c>
      <c r="U253" s="120"/>
      <c r="V253" s="120"/>
      <c r="W253" s="120"/>
      <c r="X253" s="120"/>
      <c r="Y253" s="120"/>
      <c r="Z253" s="120">
        <v>18057</v>
      </c>
      <c r="AA253" s="120"/>
      <c r="AB253" s="120"/>
      <c r="AC253" s="120"/>
      <c r="AD253" s="120"/>
      <c r="AE253" s="120">
        <v>0</v>
      </c>
      <c r="AF253" s="120"/>
      <c r="AG253" s="120"/>
      <c r="AH253" s="120"/>
      <c r="AI253" s="120"/>
      <c r="AJ253" s="120"/>
      <c r="AK253" s="120">
        <v>0</v>
      </c>
      <c r="AL253" s="120"/>
      <c r="AM253" s="120"/>
      <c r="AN253" s="120"/>
      <c r="AO253" s="120"/>
      <c r="AP253" s="120"/>
      <c r="AQ253" s="120">
        <v>0</v>
      </c>
      <c r="AR253" s="120"/>
      <c r="AS253" s="120"/>
      <c r="AT253" s="120"/>
      <c r="AU253" s="120"/>
      <c r="AV253" s="120"/>
      <c r="AW253" s="127"/>
      <c r="AX253" s="127"/>
      <c r="AY253" s="127"/>
      <c r="AZ253" s="127"/>
      <c r="BA253" s="127"/>
      <c r="BB253" s="127"/>
      <c r="BC253" s="127"/>
      <c r="BD253" s="127"/>
      <c r="BE253" s="127"/>
      <c r="BF253" s="127"/>
      <c r="BG253" s="127"/>
      <c r="BH253" s="127"/>
      <c r="BI253" s="127"/>
      <c r="BJ253" s="127"/>
      <c r="BK253" s="127"/>
      <c r="BL253" s="127"/>
    </row>
    <row r="254" spans="1:79" s="98" customFormat="1" ht="12.75" customHeight="1">
      <c r="A254" s="109">
        <v>2250</v>
      </c>
      <c r="B254" s="109"/>
      <c r="C254" s="109"/>
      <c r="D254" s="109"/>
      <c r="E254" s="109"/>
      <c r="F254" s="109"/>
      <c r="G254" s="91" t="s">
        <v>178</v>
      </c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3"/>
      <c r="T254" s="120">
        <v>41766</v>
      </c>
      <c r="U254" s="120"/>
      <c r="V254" s="120"/>
      <c r="W254" s="120"/>
      <c r="X254" s="120"/>
      <c r="Y254" s="120"/>
      <c r="Z254" s="120">
        <v>40565</v>
      </c>
      <c r="AA254" s="120"/>
      <c r="AB254" s="120"/>
      <c r="AC254" s="120"/>
      <c r="AD254" s="120"/>
      <c r="AE254" s="120">
        <v>0</v>
      </c>
      <c r="AF254" s="120"/>
      <c r="AG254" s="120"/>
      <c r="AH254" s="120"/>
      <c r="AI254" s="120"/>
      <c r="AJ254" s="120"/>
      <c r="AK254" s="120">
        <v>0</v>
      </c>
      <c r="AL254" s="120"/>
      <c r="AM254" s="120"/>
      <c r="AN254" s="120"/>
      <c r="AO254" s="120"/>
      <c r="AP254" s="120"/>
      <c r="AQ254" s="120">
        <v>0</v>
      </c>
      <c r="AR254" s="120"/>
      <c r="AS254" s="120"/>
      <c r="AT254" s="120"/>
      <c r="AU254" s="120"/>
      <c r="AV254" s="120"/>
      <c r="AW254" s="127"/>
      <c r="AX254" s="127"/>
      <c r="AY254" s="127"/>
      <c r="AZ254" s="127"/>
      <c r="BA254" s="127"/>
      <c r="BB254" s="127"/>
      <c r="BC254" s="127"/>
      <c r="BD254" s="127"/>
      <c r="BE254" s="127"/>
      <c r="BF254" s="127"/>
      <c r="BG254" s="127"/>
      <c r="BH254" s="127"/>
      <c r="BI254" s="127"/>
      <c r="BJ254" s="127"/>
      <c r="BK254" s="127"/>
      <c r="BL254" s="127"/>
    </row>
    <row r="255" spans="1:79" s="6" customFormat="1" ht="12.75" customHeight="1">
      <c r="A255" s="87"/>
      <c r="B255" s="87"/>
      <c r="C255" s="87"/>
      <c r="D255" s="87"/>
      <c r="E255" s="87"/>
      <c r="F255" s="87"/>
      <c r="G255" s="99" t="s">
        <v>147</v>
      </c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1"/>
      <c r="T255" s="119">
        <v>1968297</v>
      </c>
      <c r="U255" s="119"/>
      <c r="V255" s="119"/>
      <c r="W255" s="119"/>
      <c r="X255" s="119"/>
      <c r="Y255" s="119"/>
      <c r="Z255" s="119">
        <v>1952579</v>
      </c>
      <c r="AA255" s="119"/>
      <c r="AB255" s="119"/>
      <c r="AC255" s="119"/>
      <c r="AD255" s="119"/>
      <c r="AE255" s="119">
        <v>0</v>
      </c>
      <c r="AF255" s="119"/>
      <c r="AG255" s="119"/>
      <c r="AH255" s="119"/>
      <c r="AI255" s="119"/>
      <c r="AJ255" s="119"/>
      <c r="AK255" s="119">
        <v>0</v>
      </c>
      <c r="AL255" s="119"/>
      <c r="AM255" s="119"/>
      <c r="AN255" s="119"/>
      <c r="AO255" s="119"/>
      <c r="AP255" s="119"/>
      <c r="AQ255" s="119">
        <v>0</v>
      </c>
      <c r="AR255" s="119"/>
      <c r="AS255" s="119"/>
      <c r="AT255" s="119"/>
      <c r="AU255" s="119"/>
      <c r="AV255" s="119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</row>
    <row r="257" spans="1:64" ht="14.25" customHeight="1">
      <c r="A257" s="42" t="s">
        <v>243</v>
      </c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</row>
    <row r="258" spans="1:64" ht="30" customHeight="1">
      <c r="A258" s="128" t="s">
        <v>224</v>
      </c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  <c r="BC258" s="129"/>
      <c r="BD258" s="129"/>
      <c r="BE258" s="129"/>
      <c r="BF258" s="129"/>
      <c r="BG258" s="129"/>
      <c r="BH258" s="129"/>
      <c r="BI258" s="129"/>
      <c r="BJ258" s="129"/>
      <c r="BK258" s="129"/>
      <c r="BL258" s="129"/>
    </row>
    <row r="259" spans="1:6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1" spans="1:64" ht="14.25">
      <c r="A261" s="42" t="s">
        <v>270</v>
      </c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</row>
    <row r="262" spans="1:64" ht="14.25">
      <c r="A262" s="42" t="s">
        <v>244</v>
      </c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</row>
    <row r="263" spans="1:64" ht="30" customHeight="1">
      <c r="A263" s="128" t="s">
        <v>225</v>
      </c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  <c r="AN263" s="129"/>
      <c r="AO263" s="129"/>
      <c r="AP263" s="129"/>
      <c r="AQ263" s="129"/>
      <c r="AR263" s="129"/>
      <c r="AS263" s="129"/>
      <c r="AT263" s="129"/>
      <c r="AU263" s="129"/>
      <c r="AV263" s="129"/>
      <c r="AW263" s="129"/>
      <c r="AX263" s="129"/>
      <c r="AY263" s="129"/>
      <c r="AZ263" s="129"/>
      <c r="BA263" s="129"/>
      <c r="BB263" s="129"/>
      <c r="BC263" s="129"/>
      <c r="BD263" s="129"/>
      <c r="BE263" s="129"/>
      <c r="BF263" s="129"/>
      <c r="BG263" s="129"/>
      <c r="BH263" s="129"/>
      <c r="BI263" s="129"/>
      <c r="BJ263" s="129"/>
      <c r="BK263" s="129"/>
      <c r="BL263" s="129"/>
    </row>
    <row r="264" spans="1:6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7" spans="1:64" ht="18.95" customHeight="1">
      <c r="A267" s="132" t="s">
        <v>228</v>
      </c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22"/>
      <c r="AC267" s="22"/>
      <c r="AD267" s="22"/>
      <c r="AE267" s="22"/>
      <c r="AF267" s="22"/>
      <c r="AG267" s="22"/>
      <c r="AH267" s="25"/>
      <c r="AI267" s="25"/>
      <c r="AJ267" s="25"/>
      <c r="AK267" s="25"/>
      <c r="AL267" s="25"/>
      <c r="AM267" s="25"/>
      <c r="AN267" s="25"/>
      <c r="AO267" s="25"/>
      <c r="AP267" s="25"/>
      <c r="AQ267" s="22"/>
      <c r="AR267" s="22"/>
      <c r="AS267" s="22"/>
      <c r="AT267" s="22"/>
      <c r="AU267" s="133" t="s">
        <v>230</v>
      </c>
      <c r="AV267" s="131"/>
      <c r="AW267" s="131"/>
      <c r="AX267" s="131"/>
      <c r="AY267" s="131"/>
      <c r="AZ267" s="131"/>
      <c r="BA267" s="131"/>
      <c r="BB267" s="131"/>
      <c r="BC267" s="131"/>
      <c r="BD267" s="131"/>
      <c r="BE267" s="131"/>
      <c r="BF267" s="131"/>
    </row>
    <row r="268" spans="1:64" ht="12.75" customHeight="1">
      <c r="AB268" s="23"/>
      <c r="AC268" s="23"/>
      <c r="AD268" s="23"/>
      <c r="AE268" s="23"/>
      <c r="AF268" s="23"/>
      <c r="AG268" s="23"/>
      <c r="AH268" s="27" t="s">
        <v>1</v>
      </c>
      <c r="AI268" s="27"/>
      <c r="AJ268" s="27"/>
      <c r="AK268" s="27"/>
      <c r="AL268" s="27"/>
      <c r="AM268" s="27"/>
      <c r="AN268" s="27"/>
      <c r="AO268" s="27"/>
      <c r="AP268" s="27"/>
      <c r="AQ268" s="23"/>
      <c r="AR268" s="23"/>
      <c r="AS268" s="23"/>
      <c r="AT268" s="23"/>
      <c r="AU268" s="27" t="s">
        <v>160</v>
      </c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</row>
    <row r="269" spans="1:64" ht="15">
      <c r="AB269" s="23"/>
      <c r="AC269" s="23"/>
      <c r="AD269" s="23"/>
      <c r="AE269" s="23"/>
      <c r="AF269" s="23"/>
      <c r="AG269" s="23"/>
      <c r="AH269" s="24"/>
      <c r="AI269" s="24"/>
      <c r="AJ269" s="24"/>
      <c r="AK269" s="24"/>
      <c r="AL269" s="24"/>
      <c r="AM269" s="24"/>
      <c r="AN269" s="24"/>
      <c r="AO269" s="24"/>
      <c r="AP269" s="24"/>
      <c r="AQ269" s="23"/>
      <c r="AR269" s="23"/>
      <c r="AS269" s="23"/>
      <c r="AT269" s="23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</row>
    <row r="270" spans="1:64" ht="18" customHeight="1">
      <c r="A270" s="132" t="s">
        <v>229</v>
      </c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23"/>
      <c r="AC270" s="23"/>
      <c r="AD270" s="23"/>
      <c r="AE270" s="23"/>
      <c r="AF270" s="23"/>
      <c r="AG270" s="23"/>
      <c r="AH270" s="26"/>
      <c r="AI270" s="26"/>
      <c r="AJ270" s="26"/>
      <c r="AK270" s="26"/>
      <c r="AL270" s="26"/>
      <c r="AM270" s="26"/>
      <c r="AN270" s="26"/>
      <c r="AO270" s="26"/>
      <c r="AP270" s="26"/>
      <c r="AQ270" s="23"/>
      <c r="AR270" s="23"/>
      <c r="AS270" s="23"/>
      <c r="AT270" s="23"/>
      <c r="AU270" s="134" t="s">
        <v>231</v>
      </c>
      <c r="AV270" s="131"/>
      <c r="AW270" s="131"/>
      <c r="AX270" s="131"/>
      <c r="AY270" s="131"/>
      <c r="AZ270" s="131"/>
      <c r="BA270" s="131"/>
      <c r="BB270" s="131"/>
      <c r="BC270" s="131"/>
      <c r="BD270" s="131"/>
      <c r="BE270" s="131"/>
      <c r="BF270" s="131"/>
    </row>
    <row r="271" spans="1:64" ht="12" customHeight="1">
      <c r="AB271" s="23"/>
      <c r="AC271" s="23"/>
      <c r="AD271" s="23"/>
      <c r="AE271" s="23"/>
      <c r="AF271" s="23"/>
      <c r="AG271" s="23"/>
      <c r="AH271" s="27" t="s">
        <v>1</v>
      </c>
      <c r="AI271" s="27"/>
      <c r="AJ271" s="27"/>
      <c r="AK271" s="27"/>
      <c r="AL271" s="27"/>
      <c r="AM271" s="27"/>
      <c r="AN271" s="27"/>
      <c r="AO271" s="27"/>
      <c r="AP271" s="27"/>
      <c r="AQ271" s="23"/>
      <c r="AR271" s="23"/>
      <c r="AS271" s="23"/>
      <c r="AT271" s="23"/>
      <c r="AU271" s="27" t="s">
        <v>160</v>
      </c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</row>
  </sheetData>
  <mergeCells count="1836">
    <mergeCell ref="AW255:BD255"/>
    <mergeCell ref="BE255:BL255"/>
    <mergeCell ref="AQ254:AV254"/>
    <mergeCell ref="AW254:BD254"/>
    <mergeCell ref="BE254:BL254"/>
    <mergeCell ref="A255:F255"/>
    <mergeCell ref="G255:S255"/>
    <mergeCell ref="T255:Y255"/>
    <mergeCell ref="Z255:AD255"/>
    <mergeCell ref="AE255:AJ255"/>
    <mergeCell ref="AK255:AP255"/>
    <mergeCell ref="AQ255:AV255"/>
    <mergeCell ref="AK253:AP253"/>
    <mergeCell ref="AQ253:AV253"/>
    <mergeCell ref="AW253:BD253"/>
    <mergeCell ref="BE253:BL253"/>
    <mergeCell ref="A254:F254"/>
    <mergeCell ref="G254:S254"/>
    <mergeCell ref="T254:Y254"/>
    <mergeCell ref="Z254:AD254"/>
    <mergeCell ref="AE254:AJ254"/>
    <mergeCell ref="AK254:AP254"/>
    <mergeCell ref="AE252:AJ252"/>
    <mergeCell ref="AK252:AP252"/>
    <mergeCell ref="AQ252:AV252"/>
    <mergeCell ref="AW252:BD252"/>
    <mergeCell ref="BE252:BL252"/>
    <mergeCell ref="A253:F253"/>
    <mergeCell ref="G253:S253"/>
    <mergeCell ref="T253:Y253"/>
    <mergeCell ref="Z253:AD253"/>
    <mergeCell ref="AE253:AJ253"/>
    <mergeCell ref="A251:F251"/>
    <mergeCell ref="G251:S251"/>
    <mergeCell ref="T251:Y251"/>
    <mergeCell ref="Z251:AD251"/>
    <mergeCell ref="AE251:AJ251"/>
    <mergeCell ref="AK251:AP251"/>
    <mergeCell ref="AQ251:AV251"/>
    <mergeCell ref="AW251:BD251"/>
    <mergeCell ref="BE251:BL251"/>
    <mergeCell ref="AO242:AS242"/>
    <mergeCell ref="AT242:AW242"/>
    <mergeCell ref="AX242:BB242"/>
    <mergeCell ref="BC242:BG242"/>
    <mergeCell ref="BH242:BL242"/>
    <mergeCell ref="AX241:BB241"/>
    <mergeCell ref="BC241:BG241"/>
    <mergeCell ref="BH241:BL241"/>
    <mergeCell ref="A242:F242"/>
    <mergeCell ref="G242:P242"/>
    <mergeCell ref="Q242:U242"/>
    <mergeCell ref="V242:Y242"/>
    <mergeCell ref="Z242:AD242"/>
    <mergeCell ref="AE242:AI242"/>
    <mergeCell ref="AJ242:AN242"/>
    <mergeCell ref="BH240:BL240"/>
    <mergeCell ref="A241:F241"/>
    <mergeCell ref="G241:P241"/>
    <mergeCell ref="Q241:U241"/>
    <mergeCell ref="V241:Y241"/>
    <mergeCell ref="Z241:AD241"/>
    <mergeCell ref="AE241:AI241"/>
    <mergeCell ref="AJ241:AN241"/>
    <mergeCell ref="AO241:AS241"/>
    <mergeCell ref="AT241:AW241"/>
    <mergeCell ref="AE240:AI240"/>
    <mergeCell ref="AJ240:AN240"/>
    <mergeCell ref="AO240:AS240"/>
    <mergeCell ref="AT240:AW240"/>
    <mergeCell ref="AX240:BB240"/>
    <mergeCell ref="BC240:BG240"/>
    <mergeCell ref="AO239:AS239"/>
    <mergeCell ref="AT239:AW239"/>
    <mergeCell ref="AX239:BB239"/>
    <mergeCell ref="BC239:BG239"/>
    <mergeCell ref="BH239:BL239"/>
    <mergeCell ref="A240:F240"/>
    <mergeCell ref="G240:P240"/>
    <mergeCell ref="Q240:U240"/>
    <mergeCell ref="V240:Y240"/>
    <mergeCell ref="Z240:AD240"/>
    <mergeCell ref="AX238:BB238"/>
    <mergeCell ref="BC238:BG238"/>
    <mergeCell ref="BH238:BL238"/>
    <mergeCell ref="A239:F239"/>
    <mergeCell ref="G239:P239"/>
    <mergeCell ref="Q239:U239"/>
    <mergeCell ref="V239:Y239"/>
    <mergeCell ref="Z239:AD239"/>
    <mergeCell ref="AE239:AI239"/>
    <mergeCell ref="AJ239:AN239"/>
    <mergeCell ref="A238:F238"/>
    <mergeCell ref="G238:P238"/>
    <mergeCell ref="Q238:U238"/>
    <mergeCell ref="V238:Y238"/>
    <mergeCell ref="Z238:AD238"/>
    <mergeCell ref="AE238:AI238"/>
    <mergeCell ref="AJ238:AN238"/>
    <mergeCell ref="AO238:AS238"/>
    <mergeCell ref="AT238:AW238"/>
    <mergeCell ref="BG228:BL228"/>
    <mergeCell ref="BG227:BL227"/>
    <mergeCell ref="A228:F228"/>
    <mergeCell ref="G228:S228"/>
    <mergeCell ref="T228:Y228"/>
    <mergeCell ref="Z228:AD228"/>
    <mergeCell ref="AE228:AJ228"/>
    <mergeCell ref="AK228:AP228"/>
    <mergeCell ref="AQ228:AV228"/>
    <mergeCell ref="AW228:BA228"/>
    <mergeCell ref="BB228:BF228"/>
    <mergeCell ref="BG226:BL226"/>
    <mergeCell ref="A227:F227"/>
    <mergeCell ref="G227:S227"/>
    <mergeCell ref="T227:Y227"/>
    <mergeCell ref="Z227:AD227"/>
    <mergeCell ref="AE227:AJ227"/>
    <mergeCell ref="AK227:AP227"/>
    <mergeCell ref="AQ227:AV227"/>
    <mergeCell ref="AW227:BA227"/>
    <mergeCell ref="BB227:BF227"/>
    <mergeCell ref="BG225:BL225"/>
    <mergeCell ref="A226:F226"/>
    <mergeCell ref="G226:S226"/>
    <mergeCell ref="T226:Y226"/>
    <mergeCell ref="Z226:AD226"/>
    <mergeCell ref="AE226:AJ226"/>
    <mergeCell ref="AK226:AP226"/>
    <mergeCell ref="AQ226:AV226"/>
    <mergeCell ref="AW226:BA226"/>
    <mergeCell ref="BB226:BF226"/>
    <mergeCell ref="Z225:AD225"/>
    <mergeCell ref="AE225:AJ225"/>
    <mergeCell ref="AK225:AP225"/>
    <mergeCell ref="AQ225:AV225"/>
    <mergeCell ref="AW225:BA225"/>
    <mergeCell ref="BB225:BF225"/>
    <mergeCell ref="A224:F224"/>
    <mergeCell ref="G224:S224"/>
    <mergeCell ref="T224:Y224"/>
    <mergeCell ref="Z224:AD224"/>
    <mergeCell ref="AE224:AJ224"/>
    <mergeCell ref="AK224:AP224"/>
    <mergeCell ref="AQ224:AV224"/>
    <mergeCell ref="AW224:BA224"/>
    <mergeCell ref="BB224:BF224"/>
    <mergeCell ref="BJ182:BL182"/>
    <mergeCell ref="AR182:AT182"/>
    <mergeCell ref="AU182:AW182"/>
    <mergeCell ref="AX182:AZ182"/>
    <mergeCell ref="BA182:BC182"/>
    <mergeCell ref="BD182:BF182"/>
    <mergeCell ref="BG182:BI182"/>
    <mergeCell ref="BJ181:BL181"/>
    <mergeCell ref="A182:C182"/>
    <mergeCell ref="D182:V182"/>
    <mergeCell ref="W182:Y182"/>
    <mergeCell ref="Z182:AB182"/>
    <mergeCell ref="AC182:AE182"/>
    <mergeCell ref="AF182:AH182"/>
    <mergeCell ref="AI182:AK182"/>
    <mergeCell ref="AL182:AN182"/>
    <mergeCell ref="AO182:AQ182"/>
    <mergeCell ref="AR181:AT181"/>
    <mergeCell ref="AU181:AW181"/>
    <mergeCell ref="AX181:AZ181"/>
    <mergeCell ref="BA181:BC181"/>
    <mergeCell ref="BD181:BF181"/>
    <mergeCell ref="BG181:BI181"/>
    <mergeCell ref="BJ180:BL180"/>
    <mergeCell ref="A181:C181"/>
    <mergeCell ref="D181:V181"/>
    <mergeCell ref="W181:Y181"/>
    <mergeCell ref="Z181:AB181"/>
    <mergeCell ref="AC181:AE181"/>
    <mergeCell ref="AF181:AH181"/>
    <mergeCell ref="AI181:AK181"/>
    <mergeCell ref="AL181:AN181"/>
    <mergeCell ref="AO181:AQ181"/>
    <mergeCell ref="AR180:AT180"/>
    <mergeCell ref="AU180:AW180"/>
    <mergeCell ref="AX180:AZ180"/>
    <mergeCell ref="BA180:BC180"/>
    <mergeCell ref="BD180:BF180"/>
    <mergeCell ref="BG180:BI180"/>
    <mergeCell ref="A180:C180"/>
    <mergeCell ref="D180:V180"/>
    <mergeCell ref="W180:Y180"/>
    <mergeCell ref="Z180:AB180"/>
    <mergeCell ref="AC180:AE180"/>
    <mergeCell ref="AO170:AS170"/>
    <mergeCell ref="AT170:AX170"/>
    <mergeCell ref="AY170:BC170"/>
    <mergeCell ref="BD170:BH170"/>
    <mergeCell ref="BI170:BM170"/>
    <mergeCell ref="BN170:BR170"/>
    <mergeCell ref="AT169:AX169"/>
    <mergeCell ref="AY169:BC169"/>
    <mergeCell ref="BD169:BH169"/>
    <mergeCell ref="BI169:BM169"/>
    <mergeCell ref="BN169:BR169"/>
    <mergeCell ref="A170:T170"/>
    <mergeCell ref="U170:Y170"/>
    <mergeCell ref="Z170:AD170"/>
    <mergeCell ref="AE170:AI170"/>
    <mergeCell ref="AJ170:AN170"/>
    <mergeCell ref="A169:T169"/>
    <mergeCell ref="U169:Y169"/>
    <mergeCell ref="Z169:AD169"/>
    <mergeCell ref="AE169:AI169"/>
    <mergeCell ref="AJ169:AN169"/>
    <mergeCell ref="AO169:AS169"/>
    <mergeCell ref="AO168:AS168"/>
    <mergeCell ref="AT168:AX168"/>
    <mergeCell ref="AY168:BC168"/>
    <mergeCell ref="BD168:BH168"/>
    <mergeCell ref="BI168:BM168"/>
    <mergeCell ref="BN168:BR168"/>
    <mergeCell ref="AT167:AX167"/>
    <mergeCell ref="AY167:BC167"/>
    <mergeCell ref="BD167:BH167"/>
    <mergeCell ref="BI167:BM167"/>
    <mergeCell ref="BN167:BR167"/>
    <mergeCell ref="A168:T168"/>
    <mergeCell ref="U168:Y168"/>
    <mergeCell ref="Z168:AD168"/>
    <mergeCell ref="AE168:AI168"/>
    <mergeCell ref="AJ168:AN168"/>
    <mergeCell ref="AY166:BC166"/>
    <mergeCell ref="BD166:BH166"/>
    <mergeCell ref="BI166:BM166"/>
    <mergeCell ref="BN166:BR166"/>
    <mergeCell ref="A167:T167"/>
    <mergeCell ref="U167:Y167"/>
    <mergeCell ref="Z167:AD167"/>
    <mergeCell ref="AE167:AI167"/>
    <mergeCell ref="AJ167:AN167"/>
    <mergeCell ref="AO167:AS167"/>
    <mergeCell ref="BD165:BH165"/>
    <mergeCell ref="BI165:BM165"/>
    <mergeCell ref="BN165:BR165"/>
    <mergeCell ref="A166:T166"/>
    <mergeCell ref="U166:Y166"/>
    <mergeCell ref="Z166:AD166"/>
    <mergeCell ref="AE166:AI166"/>
    <mergeCell ref="AJ166:AN166"/>
    <mergeCell ref="AO166:AS166"/>
    <mergeCell ref="AT166:AX166"/>
    <mergeCell ref="BI164:BM164"/>
    <mergeCell ref="BN164:BR164"/>
    <mergeCell ref="A165:T165"/>
    <mergeCell ref="U165:Y165"/>
    <mergeCell ref="Z165:AD165"/>
    <mergeCell ref="AE165:AI165"/>
    <mergeCell ref="AJ165:AN165"/>
    <mergeCell ref="AO165:AS165"/>
    <mergeCell ref="AT165:AX165"/>
    <mergeCell ref="AY165:BC165"/>
    <mergeCell ref="BN163:BR163"/>
    <mergeCell ref="A164:T164"/>
    <mergeCell ref="U164:Y164"/>
    <mergeCell ref="Z164:AD164"/>
    <mergeCell ref="AE164:AI164"/>
    <mergeCell ref="AJ164:AN164"/>
    <mergeCell ref="AO164:AS164"/>
    <mergeCell ref="AT164:AX164"/>
    <mergeCell ref="AY164:BC164"/>
    <mergeCell ref="BD164:BH164"/>
    <mergeCell ref="A163:T163"/>
    <mergeCell ref="U163:Y163"/>
    <mergeCell ref="Z163:AD163"/>
    <mergeCell ref="AE163:AI163"/>
    <mergeCell ref="AJ163:AN163"/>
    <mergeCell ref="AO163:AS163"/>
    <mergeCell ref="AP154:AT154"/>
    <mergeCell ref="AU154:AY154"/>
    <mergeCell ref="AZ154:BD154"/>
    <mergeCell ref="BE154:BI154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140:C140"/>
    <mergeCell ref="D140:P140"/>
    <mergeCell ref="Q140:U140"/>
    <mergeCell ref="V140:AE140"/>
    <mergeCell ref="AF140:AJ140"/>
    <mergeCell ref="AK140:AO140"/>
    <mergeCell ref="A139:C139"/>
    <mergeCell ref="D139:P139"/>
    <mergeCell ref="Q139:U139"/>
    <mergeCell ref="V139:AE139"/>
    <mergeCell ref="AF139:AJ139"/>
    <mergeCell ref="AK139:AO139"/>
    <mergeCell ref="BT131:BX131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AU116:AY116"/>
    <mergeCell ref="AZ116:BD116"/>
    <mergeCell ref="BE116:BI116"/>
    <mergeCell ref="BJ116:BN116"/>
    <mergeCell ref="BO116:BS116"/>
    <mergeCell ref="BT116:BX116"/>
    <mergeCell ref="A116:C116"/>
    <mergeCell ref="D116:P116"/>
    <mergeCell ref="Q116:U116"/>
    <mergeCell ref="V116:AE116"/>
    <mergeCell ref="AF116:AJ116"/>
    <mergeCell ref="AK116:AO116"/>
    <mergeCell ref="AP116:AT116"/>
    <mergeCell ref="A106:C106"/>
    <mergeCell ref="D106:T106"/>
    <mergeCell ref="U106:Y106"/>
    <mergeCell ref="Z106:AD106"/>
    <mergeCell ref="AE106:AI106"/>
    <mergeCell ref="AJ106:AN106"/>
    <mergeCell ref="AO106:AS106"/>
    <mergeCell ref="BB97:BF97"/>
    <mergeCell ref="BG97:BK97"/>
    <mergeCell ref="BL97:BP97"/>
    <mergeCell ref="BQ97:BT97"/>
    <mergeCell ref="BU97:BY97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AW76:BA76"/>
    <mergeCell ref="BB76:BF76"/>
    <mergeCell ref="BG74:BK74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A73:D73"/>
    <mergeCell ref="E73:W73"/>
    <mergeCell ref="X73:AB73"/>
    <mergeCell ref="AC73:AG73"/>
    <mergeCell ref="AH73:AL73"/>
    <mergeCell ref="BL56:BP56"/>
    <mergeCell ref="BQ56:BT56"/>
    <mergeCell ref="BU56:BY56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70:AA270"/>
    <mergeCell ref="AH270:AP270"/>
    <mergeCell ref="AU270:BF270"/>
    <mergeCell ref="AH271:AP271"/>
    <mergeCell ref="AU271:BF271"/>
    <mergeCell ref="A31:D31"/>
    <mergeCell ref="E31:T31"/>
    <mergeCell ref="U31:Y31"/>
    <mergeCell ref="Z31:AD31"/>
    <mergeCell ref="AE31:AH31"/>
    <mergeCell ref="A263:BL263"/>
    <mergeCell ref="A267:AA267"/>
    <mergeCell ref="AH267:AP267"/>
    <mergeCell ref="AU267:BF267"/>
    <mergeCell ref="AH268:AP268"/>
    <mergeCell ref="AU268:BF268"/>
    <mergeCell ref="AW250:BD250"/>
    <mergeCell ref="BE250:BL250"/>
    <mergeCell ref="A257:BL257"/>
    <mergeCell ref="A258:BL258"/>
    <mergeCell ref="A261:BL261"/>
    <mergeCell ref="A262:BL262"/>
    <mergeCell ref="A252:F252"/>
    <mergeCell ref="G252:S252"/>
    <mergeCell ref="T252:Y252"/>
    <mergeCell ref="Z252:AD252"/>
    <mergeCell ref="AQ249:AV249"/>
    <mergeCell ref="AW249:BD249"/>
    <mergeCell ref="BE249:BL249"/>
    <mergeCell ref="A250:F250"/>
    <mergeCell ref="G250:S250"/>
    <mergeCell ref="T250:Y250"/>
    <mergeCell ref="Z250:AD250"/>
    <mergeCell ref="AE250:AJ250"/>
    <mergeCell ref="AK250:AP250"/>
    <mergeCell ref="AQ250:AV250"/>
    <mergeCell ref="A249:F249"/>
    <mergeCell ref="G249:S249"/>
    <mergeCell ref="T249:Y249"/>
    <mergeCell ref="Z249:AD249"/>
    <mergeCell ref="AE249:AJ249"/>
    <mergeCell ref="AK249:AP249"/>
    <mergeCell ref="BE246:BL247"/>
    <mergeCell ref="A248:F248"/>
    <mergeCell ref="G248:S248"/>
    <mergeCell ref="T248:Y248"/>
    <mergeCell ref="Z248:AD248"/>
    <mergeCell ref="AE248:AJ248"/>
    <mergeCell ref="AK248:AP248"/>
    <mergeCell ref="AQ248:AV248"/>
    <mergeCell ref="AW248:BD248"/>
    <mergeCell ref="BE248:BL248"/>
    <mergeCell ref="A244:BL244"/>
    <mergeCell ref="A245:BL245"/>
    <mergeCell ref="A246:F247"/>
    <mergeCell ref="G246:S247"/>
    <mergeCell ref="T246:Y247"/>
    <mergeCell ref="Z246:AD247"/>
    <mergeCell ref="AE246:AJ247"/>
    <mergeCell ref="AK246:AP247"/>
    <mergeCell ref="AQ246:AV247"/>
    <mergeCell ref="AW246:BD247"/>
    <mergeCell ref="AJ237:AN237"/>
    <mergeCell ref="AO237:AS237"/>
    <mergeCell ref="AT237:AW237"/>
    <mergeCell ref="AX237:BB237"/>
    <mergeCell ref="BC237:BG237"/>
    <mergeCell ref="BH237:BL237"/>
    <mergeCell ref="A237:F237"/>
    <mergeCell ref="G237:P237"/>
    <mergeCell ref="Q237:U237"/>
    <mergeCell ref="V237:Y237"/>
    <mergeCell ref="Z237:AD237"/>
    <mergeCell ref="AE237:AI237"/>
    <mergeCell ref="AJ236:AN236"/>
    <mergeCell ref="AO236:AS236"/>
    <mergeCell ref="AT236:AW236"/>
    <mergeCell ref="AX236:BB236"/>
    <mergeCell ref="BC236:BG236"/>
    <mergeCell ref="BH236:BL236"/>
    <mergeCell ref="A236:F236"/>
    <mergeCell ref="G236:P236"/>
    <mergeCell ref="Q236:U236"/>
    <mergeCell ref="V236:Y236"/>
    <mergeCell ref="Z236:AD236"/>
    <mergeCell ref="AE236:AI236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T233:AW234"/>
    <mergeCell ref="AX233:BG233"/>
    <mergeCell ref="BH233:BL234"/>
    <mergeCell ref="Z234:AD234"/>
    <mergeCell ref="AE234:AI234"/>
    <mergeCell ref="AX234:BB234"/>
    <mergeCell ref="BC234:BG234"/>
    <mergeCell ref="A231:BL231"/>
    <mergeCell ref="A232:F234"/>
    <mergeCell ref="G232:P234"/>
    <mergeCell ref="Q232:AN232"/>
    <mergeCell ref="AO232:BL232"/>
    <mergeCell ref="Q233:U234"/>
    <mergeCell ref="V233:Y234"/>
    <mergeCell ref="Z233:AI233"/>
    <mergeCell ref="AJ233:AN234"/>
    <mergeCell ref="AO233:AS234"/>
    <mergeCell ref="AK223:AP223"/>
    <mergeCell ref="AQ223:AV223"/>
    <mergeCell ref="AW223:BA223"/>
    <mergeCell ref="BB223:BF223"/>
    <mergeCell ref="BG223:BL223"/>
    <mergeCell ref="A230:BL230"/>
    <mergeCell ref="BG224:BL224"/>
    <mergeCell ref="A225:F225"/>
    <mergeCell ref="G225:S225"/>
    <mergeCell ref="T225:Y225"/>
    <mergeCell ref="AK222:AP222"/>
    <mergeCell ref="AQ222:AV222"/>
    <mergeCell ref="AW222:BA222"/>
    <mergeCell ref="BB222:BF222"/>
    <mergeCell ref="BG222:BL222"/>
    <mergeCell ref="A223:F223"/>
    <mergeCell ref="G223:S223"/>
    <mergeCell ref="T223:Y223"/>
    <mergeCell ref="Z223:AD223"/>
    <mergeCell ref="AE223:AJ223"/>
    <mergeCell ref="AK221:AP221"/>
    <mergeCell ref="AQ221:AV221"/>
    <mergeCell ref="AW221:BA221"/>
    <mergeCell ref="BB221:BF221"/>
    <mergeCell ref="BG221:BL221"/>
    <mergeCell ref="A222:F222"/>
    <mergeCell ref="G222:S222"/>
    <mergeCell ref="T222:Y222"/>
    <mergeCell ref="Z222:AD222"/>
    <mergeCell ref="AE222:AJ222"/>
    <mergeCell ref="AQ219:AV220"/>
    <mergeCell ref="AW219:BF219"/>
    <mergeCell ref="BG219:BL220"/>
    <mergeCell ref="AW220:BA220"/>
    <mergeCell ref="BB220:BF220"/>
    <mergeCell ref="A221:F221"/>
    <mergeCell ref="G221:S221"/>
    <mergeCell ref="T221:Y221"/>
    <mergeCell ref="Z221:AD221"/>
    <mergeCell ref="AE221:AJ221"/>
    <mergeCell ref="A219:F220"/>
    <mergeCell ref="G219:S220"/>
    <mergeCell ref="T219:Y220"/>
    <mergeCell ref="Z219:AD220"/>
    <mergeCell ref="AE219:AJ220"/>
    <mergeCell ref="AK219:AP220"/>
    <mergeCell ref="BP209:BS209"/>
    <mergeCell ref="A212:BL212"/>
    <mergeCell ref="A213:BL213"/>
    <mergeCell ref="A216:BL216"/>
    <mergeCell ref="A217:BL217"/>
    <mergeCell ref="A218:BL218"/>
    <mergeCell ref="AO209:AR209"/>
    <mergeCell ref="AS209:AW209"/>
    <mergeCell ref="AX209:BA209"/>
    <mergeCell ref="BB209:BF209"/>
    <mergeCell ref="BG209:BJ209"/>
    <mergeCell ref="BK209:BO209"/>
    <mergeCell ref="BB208:BF208"/>
    <mergeCell ref="BG208:BJ208"/>
    <mergeCell ref="BK208:BO208"/>
    <mergeCell ref="BP208:BS208"/>
    <mergeCell ref="A209:M209"/>
    <mergeCell ref="N209:U209"/>
    <mergeCell ref="V209:Z209"/>
    <mergeCell ref="AA209:AE209"/>
    <mergeCell ref="AF209:AI209"/>
    <mergeCell ref="AJ209:AN209"/>
    <mergeCell ref="BP207:BS207"/>
    <mergeCell ref="A208:M208"/>
    <mergeCell ref="N208:U208"/>
    <mergeCell ref="V208:Z208"/>
    <mergeCell ref="AA208:AE208"/>
    <mergeCell ref="AF208:AI208"/>
    <mergeCell ref="AJ208:AN208"/>
    <mergeCell ref="AO208:AR208"/>
    <mergeCell ref="AS208:AW208"/>
    <mergeCell ref="AX208:BA208"/>
    <mergeCell ref="AO207:AR207"/>
    <mergeCell ref="AS207:AW207"/>
    <mergeCell ref="AX207:BA207"/>
    <mergeCell ref="BB207:BF207"/>
    <mergeCell ref="BG207:BJ207"/>
    <mergeCell ref="BK207:BO207"/>
    <mergeCell ref="BB206:BF206"/>
    <mergeCell ref="BG206:BJ206"/>
    <mergeCell ref="BK206:BO206"/>
    <mergeCell ref="BP206:BS206"/>
    <mergeCell ref="A207:M207"/>
    <mergeCell ref="N207:U207"/>
    <mergeCell ref="V207:Z207"/>
    <mergeCell ref="AA207:AE207"/>
    <mergeCell ref="AF207:AI207"/>
    <mergeCell ref="AJ207:AN207"/>
    <mergeCell ref="AA206:AE206"/>
    <mergeCell ref="AF206:AI206"/>
    <mergeCell ref="AJ206:AN206"/>
    <mergeCell ref="AO206:AR206"/>
    <mergeCell ref="AS206:AW206"/>
    <mergeCell ref="AX206:BA206"/>
    <mergeCell ref="A203:BL203"/>
    <mergeCell ref="A204:BM204"/>
    <mergeCell ref="A205:M206"/>
    <mergeCell ref="N205:U206"/>
    <mergeCell ref="V205:Z206"/>
    <mergeCell ref="AA205:AI205"/>
    <mergeCell ref="AJ205:AR205"/>
    <mergeCell ref="AS205:BA205"/>
    <mergeCell ref="BB205:BJ205"/>
    <mergeCell ref="BK205:BS205"/>
    <mergeCell ref="AZ199:BD199"/>
    <mergeCell ref="A200:F200"/>
    <mergeCell ref="G200:S200"/>
    <mergeCell ref="T200:Z200"/>
    <mergeCell ref="AA200:AE200"/>
    <mergeCell ref="AF200:AJ200"/>
    <mergeCell ref="AK200:AO200"/>
    <mergeCell ref="AP200:AT200"/>
    <mergeCell ref="AU200:AY200"/>
    <mergeCell ref="AZ200:BD200"/>
    <mergeCell ref="AU198:AY198"/>
    <mergeCell ref="AZ198:BD198"/>
    <mergeCell ref="A199:F199"/>
    <mergeCell ref="G199:S199"/>
    <mergeCell ref="T199:Z199"/>
    <mergeCell ref="AA199:AE199"/>
    <mergeCell ref="AF199:AJ199"/>
    <mergeCell ref="AK199:AO199"/>
    <mergeCell ref="AP199:AT199"/>
    <mergeCell ref="AU199:AY199"/>
    <mergeCell ref="AP197:AT197"/>
    <mergeCell ref="AU197:AY197"/>
    <mergeCell ref="AZ197:BD197"/>
    <mergeCell ref="A198:F198"/>
    <mergeCell ref="G198:S198"/>
    <mergeCell ref="T198:Z198"/>
    <mergeCell ref="AA198:AE198"/>
    <mergeCell ref="AF198:AJ198"/>
    <mergeCell ref="AK198:AO198"/>
    <mergeCell ref="AP198:AT198"/>
    <mergeCell ref="A194:BL194"/>
    <mergeCell ref="A195:BD195"/>
    <mergeCell ref="A196:F197"/>
    <mergeCell ref="G196:S197"/>
    <mergeCell ref="T196:Z197"/>
    <mergeCell ref="AA196:AO196"/>
    <mergeCell ref="AP196:BD196"/>
    <mergeCell ref="AA197:AE197"/>
    <mergeCell ref="AF197:AJ197"/>
    <mergeCell ref="AK197:AO197"/>
    <mergeCell ref="AP192:AT192"/>
    <mergeCell ref="AU192:AY192"/>
    <mergeCell ref="AZ192:BD192"/>
    <mergeCell ref="BE192:BI192"/>
    <mergeCell ref="BJ192:BN192"/>
    <mergeCell ref="BO192:BS192"/>
    <mergeCell ref="A192:F192"/>
    <mergeCell ref="G192:S192"/>
    <mergeCell ref="T192:Z192"/>
    <mergeCell ref="AA192:AE192"/>
    <mergeCell ref="AF192:AJ192"/>
    <mergeCell ref="AK192:AO192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190:F190"/>
    <mergeCell ref="G190:S190"/>
    <mergeCell ref="T190:Z190"/>
    <mergeCell ref="AA190:AE190"/>
    <mergeCell ref="AF190:AJ190"/>
    <mergeCell ref="AK190:AO190"/>
    <mergeCell ref="AP189:AT189"/>
    <mergeCell ref="AU189:AY189"/>
    <mergeCell ref="AZ189:BD189"/>
    <mergeCell ref="BE189:BI189"/>
    <mergeCell ref="BJ189:BN189"/>
    <mergeCell ref="BO189:BS189"/>
    <mergeCell ref="A187:BS187"/>
    <mergeCell ref="A188:F189"/>
    <mergeCell ref="G188:S189"/>
    <mergeCell ref="T188:Z189"/>
    <mergeCell ref="AA188:AO188"/>
    <mergeCell ref="AP188:BD188"/>
    <mergeCell ref="BE188:BS188"/>
    <mergeCell ref="AA189:AE189"/>
    <mergeCell ref="AF189:AJ189"/>
    <mergeCell ref="AK189:AO189"/>
    <mergeCell ref="BA179:BC179"/>
    <mergeCell ref="BD179:BF179"/>
    <mergeCell ref="BG179:BI179"/>
    <mergeCell ref="BJ179:BL179"/>
    <mergeCell ref="A185:BL185"/>
    <mergeCell ref="A186:BS186"/>
    <mergeCell ref="AF180:AH180"/>
    <mergeCell ref="AI180:AK180"/>
    <mergeCell ref="AL180:AN180"/>
    <mergeCell ref="AO180:AQ180"/>
    <mergeCell ref="AI179:AK179"/>
    <mergeCell ref="AL179:AN179"/>
    <mergeCell ref="AO179:AQ179"/>
    <mergeCell ref="AR179:AT179"/>
    <mergeCell ref="AU179:AW179"/>
    <mergeCell ref="AX179:AZ179"/>
    <mergeCell ref="BA178:BC178"/>
    <mergeCell ref="BD178:BF178"/>
    <mergeCell ref="BG178:BI178"/>
    <mergeCell ref="BJ178:BL178"/>
    <mergeCell ref="A179:C179"/>
    <mergeCell ref="D179:V179"/>
    <mergeCell ref="W179:Y179"/>
    <mergeCell ref="Z179:AB179"/>
    <mergeCell ref="AC179:AE179"/>
    <mergeCell ref="AF179:AH179"/>
    <mergeCell ref="AI178:AK178"/>
    <mergeCell ref="AL178:AN178"/>
    <mergeCell ref="AO178:AQ178"/>
    <mergeCell ref="AR178:AT178"/>
    <mergeCell ref="AU178:AW178"/>
    <mergeCell ref="AX178:AZ178"/>
    <mergeCell ref="BA177:BC177"/>
    <mergeCell ref="BD177:BF177"/>
    <mergeCell ref="BG177:BI177"/>
    <mergeCell ref="BJ177:BL177"/>
    <mergeCell ref="A178:C178"/>
    <mergeCell ref="D178:V178"/>
    <mergeCell ref="W178:Y178"/>
    <mergeCell ref="Z178:AB178"/>
    <mergeCell ref="AC178:AE178"/>
    <mergeCell ref="AF178:AH178"/>
    <mergeCell ref="AI177:AK177"/>
    <mergeCell ref="AL177:AN177"/>
    <mergeCell ref="AO177:AQ177"/>
    <mergeCell ref="AR177:AT177"/>
    <mergeCell ref="AU177:AW177"/>
    <mergeCell ref="AX177:AZ177"/>
    <mergeCell ref="A177:C177"/>
    <mergeCell ref="D177:V177"/>
    <mergeCell ref="W177:Y177"/>
    <mergeCell ref="Z177:AB177"/>
    <mergeCell ref="AC177:AE177"/>
    <mergeCell ref="AF177:AH177"/>
    <mergeCell ref="BJ175:BL176"/>
    <mergeCell ref="W176:Y176"/>
    <mergeCell ref="Z176:AB176"/>
    <mergeCell ref="AC176:AE176"/>
    <mergeCell ref="AF176:AH176"/>
    <mergeCell ref="AI176:AK176"/>
    <mergeCell ref="AL176:AN176"/>
    <mergeCell ref="AO176:AQ176"/>
    <mergeCell ref="AR176:AT176"/>
    <mergeCell ref="BG174:BL174"/>
    <mergeCell ref="W175:AB175"/>
    <mergeCell ref="AC175:AH175"/>
    <mergeCell ref="AI175:AN175"/>
    <mergeCell ref="AO175:AT175"/>
    <mergeCell ref="AU175:AW176"/>
    <mergeCell ref="AX175:AZ176"/>
    <mergeCell ref="BA175:BC176"/>
    <mergeCell ref="BD175:BF176"/>
    <mergeCell ref="BG175:BI176"/>
    <mergeCell ref="A174:C176"/>
    <mergeCell ref="D174:V176"/>
    <mergeCell ref="W174:AH174"/>
    <mergeCell ref="AI174:AT174"/>
    <mergeCell ref="AU174:AZ174"/>
    <mergeCell ref="BA174:BF174"/>
    <mergeCell ref="AT162:AX162"/>
    <mergeCell ref="AY162:BC162"/>
    <mergeCell ref="BD162:BH162"/>
    <mergeCell ref="BI162:BM162"/>
    <mergeCell ref="BN162:BR162"/>
    <mergeCell ref="A173:BL173"/>
    <mergeCell ref="AT163:AX163"/>
    <mergeCell ref="AY163:BC163"/>
    <mergeCell ref="BD163:BH163"/>
    <mergeCell ref="BI163:BM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T160:AX160"/>
    <mergeCell ref="AY160:BC160"/>
    <mergeCell ref="BD160:BH160"/>
    <mergeCell ref="BI160:BM160"/>
    <mergeCell ref="BN160:BR160"/>
    <mergeCell ref="A161:T161"/>
    <mergeCell ref="U161:Y161"/>
    <mergeCell ref="Z161:AD161"/>
    <mergeCell ref="AE161:AI161"/>
    <mergeCell ref="AJ161:AN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158:T159"/>
    <mergeCell ref="U158:AD158"/>
    <mergeCell ref="AE158:AN158"/>
    <mergeCell ref="AO158:AX158"/>
    <mergeCell ref="AY158:BH158"/>
    <mergeCell ref="BI158:BR158"/>
    <mergeCell ref="U159:Y159"/>
    <mergeCell ref="Z159:AD159"/>
    <mergeCell ref="AE159:AI159"/>
    <mergeCell ref="AJ159:AN159"/>
    <mergeCell ref="AP138:AT138"/>
    <mergeCell ref="AU138:AY138"/>
    <mergeCell ref="AZ138:BD138"/>
    <mergeCell ref="BE138:BI138"/>
    <mergeCell ref="A156:BL156"/>
    <mergeCell ref="A157:BR157"/>
    <mergeCell ref="AP139:AT139"/>
    <mergeCell ref="AU139:AY139"/>
    <mergeCell ref="AZ139:BD139"/>
    <mergeCell ref="BE139:BI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BT115:BX115"/>
    <mergeCell ref="A133:BL133"/>
    <mergeCell ref="A134:C135"/>
    <mergeCell ref="D134:P135"/>
    <mergeCell ref="Q134:U135"/>
    <mergeCell ref="V134:AE135"/>
    <mergeCell ref="AF134:AT134"/>
    <mergeCell ref="AU134:BI134"/>
    <mergeCell ref="AF135:AJ135"/>
    <mergeCell ref="AK135:AO135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O105:AS105"/>
    <mergeCell ref="AT105:AX105"/>
    <mergeCell ref="AY105:BC105"/>
    <mergeCell ref="BD105:BH105"/>
    <mergeCell ref="A109:BL109"/>
    <mergeCell ref="A110:BL110"/>
    <mergeCell ref="AT106:AX106"/>
    <mergeCell ref="AY106:BC106"/>
    <mergeCell ref="BD106:BH106"/>
    <mergeCell ref="AO104:AS104"/>
    <mergeCell ref="AT104:AX104"/>
    <mergeCell ref="AY104:BC104"/>
    <mergeCell ref="BD104:BH104"/>
    <mergeCell ref="A105:C105"/>
    <mergeCell ref="D105:T105"/>
    <mergeCell ref="U105:Y105"/>
    <mergeCell ref="Z105:AD105"/>
    <mergeCell ref="AE105:AI105"/>
    <mergeCell ref="AJ105:AN105"/>
    <mergeCell ref="AO103:AS103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103:C103"/>
    <mergeCell ref="D103:T103"/>
    <mergeCell ref="U103:Y103"/>
    <mergeCell ref="Z103:AD103"/>
    <mergeCell ref="AE103:AI103"/>
    <mergeCell ref="AJ103:AN103"/>
    <mergeCell ref="AE102:AI102"/>
    <mergeCell ref="AJ102:AN102"/>
    <mergeCell ref="AO102:AS102"/>
    <mergeCell ref="AT102:AX102"/>
    <mergeCell ref="AY102:BC102"/>
    <mergeCell ref="BD102:BH102"/>
    <mergeCell ref="BQ96:BT96"/>
    <mergeCell ref="BU96:BY96"/>
    <mergeCell ref="A99:BL99"/>
    <mergeCell ref="A100:BH100"/>
    <mergeCell ref="A101:C102"/>
    <mergeCell ref="D101:T102"/>
    <mergeCell ref="U101:AN101"/>
    <mergeCell ref="AO101:BH101"/>
    <mergeCell ref="U102:Y102"/>
    <mergeCell ref="Z102:AD102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AR72:AV72"/>
    <mergeCell ref="AW72:BA72"/>
    <mergeCell ref="BB72:BF72"/>
    <mergeCell ref="BG72:BK72"/>
    <mergeCell ref="A80:BL80"/>
    <mergeCell ref="A81:BK81"/>
    <mergeCell ref="AM73:AQ73"/>
    <mergeCell ref="AR73:AV73"/>
    <mergeCell ref="AW73:BA73"/>
    <mergeCell ref="BB73:BF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70:D70"/>
    <mergeCell ref="E70:W70"/>
    <mergeCell ref="X70:AB70"/>
    <mergeCell ref="AC70:AG70"/>
    <mergeCell ref="AH70:AL70"/>
    <mergeCell ref="AM70:AQ70"/>
    <mergeCell ref="AH69:AL69"/>
    <mergeCell ref="AM69:AQ69"/>
    <mergeCell ref="AR69:AV69"/>
    <mergeCell ref="AW69:BA69"/>
    <mergeCell ref="BB69:BF69"/>
    <mergeCell ref="BG69:BK69"/>
    <mergeCell ref="BQ64:BT64"/>
    <mergeCell ref="BU64:BY64"/>
    <mergeCell ref="A66:BL66"/>
    <mergeCell ref="A67:BK67"/>
    <mergeCell ref="A68:D69"/>
    <mergeCell ref="E68:W69"/>
    <mergeCell ref="X68:AQ68"/>
    <mergeCell ref="AR68:BK68"/>
    <mergeCell ref="X69:AB69"/>
    <mergeCell ref="AC69:AG69"/>
    <mergeCell ref="AN64:AR64"/>
    <mergeCell ref="AS64:AW64"/>
    <mergeCell ref="AX64:BA64"/>
    <mergeCell ref="BB64:BF64"/>
    <mergeCell ref="BG64:BK64"/>
    <mergeCell ref="BL64:BP64"/>
    <mergeCell ref="A64:E64"/>
    <mergeCell ref="F64:T64"/>
    <mergeCell ref="U64:Y64"/>
    <mergeCell ref="Z64:AD64"/>
    <mergeCell ref="AE64:AH64"/>
    <mergeCell ref="AI64:AM64"/>
    <mergeCell ref="AX63:BA63"/>
    <mergeCell ref="BB63:BF63"/>
    <mergeCell ref="BG63:BK63"/>
    <mergeCell ref="BL63:BP63"/>
    <mergeCell ref="BQ63:BT63"/>
    <mergeCell ref="BU63:BY63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N63:AR63"/>
    <mergeCell ref="AS63:AW63"/>
    <mergeCell ref="AN62:AR62"/>
    <mergeCell ref="AS62:AW62"/>
    <mergeCell ref="AX62:BA62"/>
    <mergeCell ref="BB62:BF62"/>
    <mergeCell ref="BG62:BK62"/>
    <mergeCell ref="BL62:BP62"/>
    <mergeCell ref="BG61:BK61"/>
    <mergeCell ref="BL61:BP61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E61:AH61"/>
    <mergeCell ref="AI61:AM61"/>
    <mergeCell ref="AN61:AR61"/>
    <mergeCell ref="AS61:AW61"/>
    <mergeCell ref="AX61:BA61"/>
    <mergeCell ref="BB61:BF61"/>
    <mergeCell ref="BU50:BY50"/>
    <mergeCell ref="A58:BL58"/>
    <mergeCell ref="A59:BY59"/>
    <mergeCell ref="A60:E61"/>
    <mergeCell ref="F60:T61"/>
    <mergeCell ref="U60:AM60"/>
    <mergeCell ref="AN60:BF60"/>
    <mergeCell ref="BG60:BY60"/>
    <mergeCell ref="U61:Y61"/>
    <mergeCell ref="Z61:AD61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6:A97 A105:A106 A179:A182">
    <cfRule type="cellIs" dxfId="3" priority="3" stopIfTrue="1" operator="equal">
      <formula>A95</formula>
    </cfRule>
  </conditionalFormatting>
  <conditionalFormatting sqref="A115:C131 A138:C154">
    <cfRule type="cellIs" dxfId="2" priority="1" stopIfTrue="1" operator="equal">
      <formula>A114</formula>
    </cfRule>
    <cfRule type="cellIs" dxfId="1" priority="2" stopIfTrue="1" operator="equal">
      <formula>0</formula>
    </cfRule>
  </conditionalFormatting>
  <conditionalFormatting sqref="A107">
    <cfRule type="cellIs" dxfId="0" priority="5" stopIfTrue="1" operator="equal">
      <formula>A105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КПК1010160</vt:lpstr>
      <vt:lpstr>'Додаток2 КПК1010160'!Область_печати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2024-12-05T06:46:47Z</cp:lastPrinted>
  <dcterms:created xsi:type="dcterms:W3CDTF">2016-07-02T12:27:50Z</dcterms:created>
  <dcterms:modified xsi:type="dcterms:W3CDTF">2024-12-05T06:47:38Z</dcterms:modified>
</cp:coreProperties>
</file>