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2 КПК1014081" sheetId="6" r:id="rId1"/>
  </sheets>
  <definedNames>
    <definedName name="_xlnm.Print_Area" localSheetId="0">'Додаток2 КПК1014081'!$A$1:$BY$391</definedName>
  </definedNames>
  <calcPr calcId="125725"/>
</workbook>
</file>

<file path=xl/calcChain.xml><?xml version="1.0" encoding="utf-8"?>
<calcChain xmlns="http://schemas.openxmlformats.org/spreadsheetml/2006/main">
  <c r="BH361" i="6"/>
  <c r="AT361"/>
  <c r="AJ361"/>
  <c r="BH360"/>
  <c r="AT360"/>
  <c r="AJ360"/>
  <c r="BH359"/>
  <c r="AT359"/>
  <c r="AJ359"/>
  <c r="BH358"/>
  <c r="AT358"/>
  <c r="AJ358"/>
  <c r="BH357"/>
  <c r="AT357"/>
  <c r="AJ357"/>
  <c r="BH356"/>
  <c r="AT356"/>
  <c r="AJ356"/>
  <c r="BH355"/>
  <c r="AT355"/>
  <c r="AJ355"/>
  <c r="BH354"/>
  <c r="AT354"/>
  <c r="AJ354"/>
  <c r="BH353"/>
  <c r="AT353"/>
  <c r="AJ353"/>
  <c r="BG344"/>
  <c r="AQ344"/>
  <c r="BG343"/>
  <c r="AQ343"/>
  <c r="BG342"/>
  <c r="AQ342"/>
  <c r="BG341"/>
  <c r="AQ341"/>
  <c r="BG340"/>
  <c r="AQ340"/>
  <c r="BG339"/>
  <c r="AQ339"/>
  <c r="BG338"/>
  <c r="AQ338"/>
  <c r="BG337"/>
  <c r="AQ337"/>
  <c r="AZ314"/>
  <c r="AK314"/>
  <c r="BO306"/>
  <c r="AZ306"/>
  <c r="AK306"/>
  <c r="BD126"/>
  <c r="AJ126"/>
  <c r="BD125"/>
  <c r="AJ125"/>
  <c r="BD124"/>
  <c r="AJ124"/>
  <c r="BD123"/>
  <c r="AJ123"/>
  <c r="BD122"/>
  <c r="AJ122"/>
  <c r="BU114"/>
  <c r="BB114"/>
  <c r="AI114"/>
  <c r="BU113"/>
  <c r="BB113"/>
  <c r="AI113"/>
  <c r="BU112"/>
  <c r="BB112"/>
  <c r="AI112"/>
  <c r="BU111"/>
  <c r="BB111"/>
  <c r="AI111"/>
  <c r="BU110"/>
  <c r="BB110"/>
  <c r="AI110"/>
  <c r="BG100"/>
  <c r="AM100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U74"/>
  <c r="BB74"/>
  <c r="AI74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G46"/>
  <c r="AM46"/>
  <c r="BG45"/>
  <c r="AM45"/>
  <c r="BG44"/>
  <c r="AM44"/>
  <c r="BG43"/>
  <c r="AM43"/>
  <c r="BG42"/>
  <c r="AM42"/>
  <c r="BU34"/>
  <c r="BB34"/>
  <c r="AI34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<sst xmlns="http://schemas.openxmlformats.org/spreadsheetml/2006/main" count="1091" uniqueCount="337">
  <si>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</si>
  <si>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</si>
  <si>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</si>
  <si>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</si>
  <si>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</si>
  <si>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</si>
  <si>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</si>
  <si>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</si>
  <si>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</si>
  <si>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</si>
  <si>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</si>
  <si>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</si>
  <si>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</si>
  <si>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</si>
  <si>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</si>
  <si>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</si>
  <si>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</si>
  <si>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</si>
  <si>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</si>
  <si>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</si>
  <si>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</si>
  <si>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</si>
  <si>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</si>
  <si>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</si>
  <si>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</si>
  <si>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</si>
  <si>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</si>
  <si>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</si>
  <si>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</si>
  <si>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</si>
  <si>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</si>
  <si>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</si>
  <si>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</si>
  <si>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</si>
  <si>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</si>
  <si>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</si>
  <si>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</si>
  <si>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</si>
  <si>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</si>
  <si>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</si>
  <si>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</si>
  <si>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</si>
  <si>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</si>
  <si>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</si>
  <si>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</si>
  <si>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</si>
  <si>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</si>
  <si>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</si>
  <si>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</si>
  <si>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</si>
  <si>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</si>
  <si>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</si>
  <si>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</si>
  <si>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</si>
  <si>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</si>
  <si>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</si>
  <si>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</si>
  <si>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</si>
  <si>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</si>
  <si>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</si>
  <si>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</si>
  <si>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</si>
  <si>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</si>
  <si>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</si>
  <si>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</si>
  <si>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</si>
  <si>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</si>
  <si>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</si>
  <si>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</si>
  <si>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</si>
  <si>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</si>
  <si>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</si>
  <si>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</si>
  <si>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</si>
  <si>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</si>
  <si>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</si>
  <si>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</si>
  <si>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</si>
  <si>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</si>
  <si>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</si>
  <si>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</si>
  <si>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</si>
  <si>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</si>
  <si>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</si>
  <si>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</si>
  <si>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</si>
  <si>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</si>
  <si>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</si>
  <si>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</si>
  <si>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</si>
  <si>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</si>
  <si>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</si>
  <si>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</si>
  <si>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</si>
  <si>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</si>
  <si>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</si>
  <si>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</si>
  <si>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</si>
  <si>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</si>
  <si>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</si>
  <si>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</si>
  <si>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</si>
  <si>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</si>
  <si>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</si>
  <si>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</si>
  <si>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</si>
  <si>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</si>
  <si>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</si>
  <si>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</si>
  <si>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</si>
  <si>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</si>
  <si>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</si>
  <si>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</si>
  <si>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</si>
  <si>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</si>
  <si>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</si>
  <si>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</si>
  <si>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</si>
  <si>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</si>
  <si>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</si>
  <si>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</si>
  <si>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</si>
  <si>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</si>
  <si>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</si>
  <si>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</si>
  <si>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</si>
  <si>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</si>
  <si>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</si>
  <si>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</si>
  <si>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</si>
  <si>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</si>
  <si>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</si>
  <si>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</si>
  <si>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</si>
  <si>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</si>
  <si>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</si>
  <si>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</si>
  <si>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</si>
  <si>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</si>
  <si>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</si>
  <si>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</si>
  <si>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</si>
  <si>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</si>
  <si>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</si>
  <si>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</si>
  <si>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</si>
  <si>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</si>
  <si>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</si>
  <si>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</si>
  <si>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</si>
  <si>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</si>
  <si>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</si>
  <si>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</si>
  <si>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</si>
  <si>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</si>
  <si>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</si>
  <si>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</si>
  <si>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</si>
  <si>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</si>
  <si>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</si>
  <si>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</si>
  <si>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</si>
  <si>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</si>
  <si>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</si>
  <si>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</si>
  <si>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</si>
  <si>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</si>
  <si>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</si>
  <si>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</si>
  <si>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</si>
  <si>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</si>
  <si>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</si>
  <si>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</si>
  <si>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</si>
  <si>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</si>
  <si>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</si>
  <si>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</si>
  <si>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</si>
  <si>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</si>
  <si>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</si>
  <si>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</si>
  <si>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</si>
  <si>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</si>
  <si>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</si>
  <si>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</si>
  <si>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</si>
  <si>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Придбання обладнання і предметів довгострокового користування</t>
  </si>
  <si>
    <t>Поліпшення якості обслуговування закладів культури, забезпечення підтримки та сприяння розвитку установ та організацій в галузі культури, задоволення потреб мешканців Коломийської міської територіальної громади в культурному розвитку</t>
  </si>
  <si>
    <t>Придбання обладнання і предметів довгострокового користування (комп'ютерної техніки)</t>
  </si>
  <si>
    <t>Придбання обладнання і предметів довгострокового користування (фотоапарату)</t>
  </si>
  <si>
    <t>Придбання обладнання і предметів довгострокового користування (мозабуків)</t>
  </si>
  <si>
    <t>затрат</t>
  </si>
  <si>
    <t xml:space="preserve">formula=RC[-16]+RC[-8]                          </t>
  </si>
  <si>
    <t>Кількість установ-всього</t>
  </si>
  <si>
    <t>од.</t>
  </si>
  <si>
    <t>Мережа</t>
  </si>
  <si>
    <t>В т. ч. комунальний заклад "Сервісний центр закладів культури""</t>
  </si>
  <si>
    <t>В т.ч.комунальна установа "Коломийська мала філармонія імені Олександра Козаренка"</t>
  </si>
  <si>
    <t>Кількість ставок-всього</t>
  </si>
  <si>
    <t>Штатний розпис на 2024 рік</t>
  </si>
  <si>
    <t xml:space="preserve"> В т.ч. ставок комунального закладу "Сервісний центр закладів культури"</t>
  </si>
  <si>
    <t>Штатний розпис</t>
  </si>
  <si>
    <t>В т.ч. комунальної установи "Коломийська філармонія імені Олександра Козаренка" (ставок)</t>
  </si>
  <si>
    <t>Кількість ставок керівників всього:</t>
  </si>
  <si>
    <t>В т.ч. комунального закладу "Сервісний центр закладів культури" (ставок керівників)</t>
  </si>
  <si>
    <t>В т.ч. комунальної установи "Коломийська філармонія імені Олександра Козаренка""</t>
  </si>
  <si>
    <t>Кількість ставок спеціалістів всього:</t>
  </si>
  <si>
    <t>Кількість ставок спеціалістів в т.ч. комунального закладу  "Сервісний центр закладів культури"</t>
  </si>
  <si>
    <t>Кількість ставок спеціалістів в т.ч. "Коломийська філармонія імені Олександра Козаренка"</t>
  </si>
  <si>
    <t>Кількість ставок обслуговуючого персоналу всього:</t>
  </si>
  <si>
    <t>В т.ч. комунального закладу "Сервісний центр закладів культури"</t>
  </si>
  <si>
    <t>Витрати спеціального фонду на забезпечення діяльності комунального закладу "Сервісний центр закладів культури"</t>
  </si>
  <si>
    <t>грн.</t>
  </si>
  <si>
    <t>Кошторис видатків</t>
  </si>
  <si>
    <t>Витрати спеціального фонду на забезпечення діяльності комунальної установи "Коломийська філармонія імені Олександра Козаренка"</t>
  </si>
  <si>
    <t>В т.ч.  Комунальної установи "Коломийська філармонія імені Олександра Козаренка"</t>
  </si>
  <si>
    <t>Кількість ставок обслуговуючого персоналу комунального закладу "Сервісний центр закладів культури"</t>
  </si>
  <si>
    <t>Витрати загального фонду на забезпечення діяльності закладу"Сервісний центр закладів культури"</t>
  </si>
  <si>
    <t>Витрати загального фонду на забезпечення діяльності комунальної установи "Коломийська філармонія імені Олександра Козаренка""</t>
  </si>
  <si>
    <t>Обсяг видатків на придбання  терміналу обліку часу для комунальної установи "Коломийська філармонія імені Олександра Козаренка"</t>
  </si>
  <si>
    <t>Обсяг видатків на придбання  малоцінного інвентарю (крісел) для комунального закладу "Сервісний центр закладів культури"</t>
  </si>
  <si>
    <t>Обсяг видатків для придбання будівельних матеріалів для проведення поточних ремонтів в установах управління культури та туризму</t>
  </si>
  <si>
    <t>Планування</t>
  </si>
  <si>
    <t>Обсяг видатків на  придбання обладнання  і предметів довгострокового користування (комп.техніки)</t>
  </si>
  <si>
    <t>Обсяг видатків на придбання  обладнання  і предметів довгострокового користування (мозабуків)</t>
  </si>
  <si>
    <t>Обсяг видатків на придбання обладнання і предметів довгострокового користування  (фотоапарату)</t>
  </si>
  <si>
    <t>Обсяг видатків на придбання  обладнання  і предметів довгострокового користування (ноутбуків)</t>
  </si>
  <si>
    <t>Розрахунок</t>
  </si>
  <si>
    <t>продукту</t>
  </si>
  <si>
    <t>Кількість установ культури, що обслуговує комунальний заклад "Сервісний центр закладів культури" (в т.ч. 2 муз.школи)</t>
  </si>
  <si>
    <t>Кількість заходів, які забезпечують організацію культурного дозвілля населення та будуть проводитись установою "Коломийська філармонія імені Олександра Козаренка""</t>
  </si>
  <si>
    <t>Кількість установ, на які смпрямовані кошти спеціального фонду</t>
  </si>
  <si>
    <t>Кількість придбаних терміналів обліку часу</t>
  </si>
  <si>
    <t>шт.</t>
  </si>
  <si>
    <t>Видаткова накладна</t>
  </si>
  <si>
    <t>Кількість придбаних будівельних матеріалів для проведення поточних ремонтів в установах управління культури та туризму</t>
  </si>
  <si>
    <t>Кількість одиниць малоцінного інвентарю, що планується придбати  для комунального закладу "Сервісний центр закладів культури"</t>
  </si>
  <si>
    <t>Кількість придбаного  обладнання  і предметів довгострокового користування (мозабуків)</t>
  </si>
  <si>
    <t>Кількість придбаного обладнання і предметів довгострокового користування (ком.техніки)</t>
  </si>
  <si>
    <t>Кількість придбаного  обладнання  і предметів довгострокового користування (ноутбуків)</t>
  </si>
  <si>
    <t>Кількість придбаного обладнання  і предметів довгострокового користування (фотоапаратів)</t>
  </si>
  <si>
    <t>ефективності</t>
  </si>
  <si>
    <t>Витрати на утримання однієї штатної одиниці в рік (централіз.бухгалтерії_</t>
  </si>
  <si>
    <t>Розрахунок (відношення запланованого обсягу видатків до кількості штатних одиниць)</t>
  </si>
  <si>
    <t>Витрати на утримання однієї штатної одиниці в рік закладу "Сервісний центр закладів культури"</t>
  </si>
  <si>
    <t>Витрати на утримання однієї штатної одиниці в рік установи "Коломийська філармонія імені Олександра Козаренка""</t>
  </si>
  <si>
    <t>Середні витрати на проведення одного заходу, які будуть проводитись установою "Коломийська  філармонія" імені Олександра Козаренка"</t>
  </si>
  <si>
    <t>Середні витрати спеціальних коштів на комунальний заклад "Сервісний центр закладів культури"</t>
  </si>
  <si>
    <t>Середні витрати спеціальних коштів на комунальну установу "Коломийська філармонія імені Олександра Козаренка"</t>
  </si>
  <si>
    <t>Середня вартість терміналу обліку часу</t>
  </si>
  <si>
    <t>Середня вартість придбання 1 одиниці будівельних матеріалів для проведення поточних ремонтів в установах культури</t>
  </si>
  <si>
    <t>Середні витрати на придбання одиниці малоцінного інвентарю</t>
  </si>
  <si>
    <t>Середня вартість придбання одного предмету (мозабуку)</t>
  </si>
  <si>
    <t>Середня вартість придбання одного предмету  (комп'ютерної техніки)</t>
  </si>
  <si>
    <t>Середня вартість придбання одного предмету (ноутбука)</t>
  </si>
  <si>
    <t>Середня вартість придбання одного предмету  (фотоапарату)</t>
  </si>
  <si>
    <t>якості</t>
  </si>
  <si>
    <t>Відсоток забезпечення якісним  обслуговуванням установ культури та туризму</t>
  </si>
  <si>
    <t>відс.</t>
  </si>
  <si>
    <t>Відсоток виконання культурно-мистецьких заходів, які будуть проводитись установою "Коломийська  філармонія імені Олександра Козаренка"</t>
  </si>
  <si>
    <t>Відсоток надходження коштів спеціального фонду для забезпечення діяльності закладу</t>
  </si>
  <si>
    <t>Відсоток забезпеченості терміналом обліку часу</t>
  </si>
  <si>
    <t>Відсоток забезпеченості будівельними матеріалами для проведення  поточних ремонтів в установах культури</t>
  </si>
  <si>
    <t>Відсоток забезпеченості малоцінним інвентарем.</t>
  </si>
  <si>
    <t>Відсоток забезпеченості обладнанням (мозабуками)</t>
  </si>
  <si>
    <t>Відсоток забезпеченості обладнанням (комп`ютерною технікою)</t>
  </si>
  <si>
    <t>Відсоток забезпеченості обладнанням (ноутбуками)</t>
  </si>
  <si>
    <t>Відсоток забезпеченості обладнанням  (фотоапаратом)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</si>
  <si>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</si>
  <si>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</si>
  <si>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</si>
  <si>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</si>
  <si>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</si>
  <si>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</si>
  <si>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</si>
  <si>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</si>
  <si>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040 - Інші спеціалісти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</si>
  <si>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</si>
  <si>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</si>
  <si>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</si>
  <si>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Підтримка та розвиток культурно-освітніх заходів. Забезпечення населення культурними послугами.</t>
  </si>
  <si>
    <t>Поліпшення якості обслуговування закладів культури, забезпечення підтримки та сприяння розвитку установ та організацій в галузі культури, задоволення потреб мешканців Коломийської міської територіальної громади в культурному розвитку; _x000D_
Придбання обладнання і предметів довгострокового користування (мозабуків); _x000D_
Придбання обладнання і предметів довгострокового користування (ноутбуків)</t>
  </si>
  <si>
    <t>Конституція України;															_x000D_
Бюджетний кодекс України;															_x000D_
Закон України "Про бухгалтерський облік та фінансову звітність в Україні";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
Наказ Міністерства фінансів України №836 від 26.08.2014р. "Про деякі питання запровадження програмно-цільового методу, складання і виконання місцевих бюджетів";_x000D_
Закон України від 01.12.2022р. №2807-IX "Про Національну програму інформатизації".</t>
  </si>
  <si>
    <t>Бюджетні кошти використані для забезпечення підтримки та розвитку культурно-освітніх заходів, забезпечення своєчасного та якісного технічного нагляду за будівництвом та капітальним ремонтом, складання і надання кошторисної, звітної, фінансової документації, фінансування установ культури та туризму згідно з затвердженими кошторисами, надання якісних послуг з централізованого господарського обслуговування. Кошти загального фонду бюджету в повній мірі використані на оплату праці та матеріальне забезпечення сервісного центру та філармонії. В розрахунках на 2024-2026 роки заплановані показники проведені до необхідного рівня функціонування сервісного центру та філармонії, здійснення поставлених перед ними завдань, а саме підтримка та  розвиток культурно-освітніх заходів, забезпечення своєчасного та якісного технічного нагляду за будівництвом та капітальним ремонтом забезпечення проведення заходів.</t>
  </si>
  <si>
    <t>Бюджетні зобов'язання прийняті з метою реалізації завдань та покладених на сервісний центр та філармонію управління культури та туризму повноважень. Забезпечення своєчасного та якісного технічного нагляду за будівництвом та капітальним ремонтом, надання якісних послуг з централізованого господарського обслуговування та забезпечення проведення заходів.</t>
  </si>
  <si>
    <t>Власні надходження спрямовані виключно на господарську діяльність для його повноцінного функціонування - придбання миючих засобів, канцтоварів, папок, електролампочок, фарби на 2023 рік - 104659 грн., на 2024 рік - 100000 грн., на 2025 рік - 100000 грн.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</si>
  <si>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</si>
  <si>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</si>
  <si>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</si>
  <si>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</si>
  <si>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</si>
  <si>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</si>
  <si>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</si>
  <si>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</si>
  <si>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</si>
  <si>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</si>
  <si>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</si>
  <si>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</si>
  <si>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</si>
  <si>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</si>
  <si>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</si>
  <si>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</si>
  <si>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</si>
  <si>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</si>
  <si>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</si>
  <si>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</si>
  <si>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</si>
  <si>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</si>
  <si>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</si>
  <si>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</si>
  <si>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</si>
  <si>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</si>
  <si>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</si>
  <si>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</si>
  <si>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</si>
  <si>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</si>
  <si>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</si>
  <si>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</si>
  <si>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</si>
  <si>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</si>
  <si>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</si>
  <si>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</si>
  <si>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</si>
  <si>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</si>
  <si>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</si>
  <si>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</si>
  <si>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</si>
  <si>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</si>
  <si>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</si>
  <si>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</si>
  <si>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</si>
  <si>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(1)(0)(1)(4)(0)(8)(1)</t>
  </si>
  <si>
    <t>(4)(0)(8)(1)</t>
  </si>
  <si>
    <t>(0)(8)(2)(9)</t>
  </si>
  <si>
    <t>Забезпечення діяльності інших закладів в галузі культури і мистецтва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</si>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</sst>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92"/>
  <sheetViews>
    <sheetView tabSelected="1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>
      <c r="A2" s="41" t="s">
        <v>318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28" t="s">
        <v>287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"/>
      <c r="AH4" s="28" t="s">
        <v>286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3" t="s">
        <v>292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28" t="s">
        <v>335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8"/>
      <c r="AH7" s="28" t="s">
        <v>336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3" t="s">
        <v>292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28" t="s">
        <v>331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332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333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4" t="s">
        <v>334</v>
      </c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20"/>
      <c r="BL10" s="133" t="s">
        <v>293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319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6" t="s">
        <v>280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60" customHeight="1">
      <c r="A18" s="126" t="s">
        <v>281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05" customHeight="1">
      <c r="A21" s="126" t="s">
        <v>282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305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294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295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298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306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8662100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8662100</v>
      </c>
      <c r="AJ30" s="96"/>
      <c r="AK30" s="96"/>
      <c r="AL30" s="96"/>
      <c r="AM30" s="97"/>
      <c r="AN30" s="95">
        <v>8938713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8938713</v>
      </c>
      <c r="BC30" s="96"/>
      <c r="BD30" s="96"/>
      <c r="BE30" s="96"/>
      <c r="BF30" s="97"/>
      <c r="BG30" s="95">
        <v>10047682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10047682</v>
      </c>
      <c r="BV30" s="96"/>
      <c r="BW30" s="96"/>
      <c r="BX30" s="96"/>
      <c r="BY30" s="97"/>
      <c r="CA30" s="98" t="s">
        <v>22</v>
      </c>
    </row>
    <row r="31" spans="1:79" s="98" customFormat="1" ht="25.5" customHeight="1">
      <c r="A31" s="88"/>
      <c r="B31" s="89"/>
      <c r="C31" s="89"/>
      <c r="D31" s="90"/>
      <c r="E31" s="91" t="s">
        <v>174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505899</v>
      </c>
      <c r="AA31" s="94"/>
      <c r="AB31" s="94"/>
      <c r="AC31" s="94"/>
      <c r="AD31" s="94"/>
      <c r="AE31" s="95">
        <v>0</v>
      </c>
      <c r="AF31" s="96"/>
      <c r="AG31" s="96"/>
      <c r="AH31" s="97"/>
      <c r="AI31" s="95">
        <f>IF(ISNUMBER(U31),U31,0)+IF(ISNUMBER(Z31),Z31,0)</f>
        <v>505899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750000</v>
      </c>
      <c r="AT31" s="96"/>
      <c r="AU31" s="96"/>
      <c r="AV31" s="96"/>
      <c r="AW31" s="97"/>
      <c r="AX31" s="95">
        <v>0</v>
      </c>
      <c r="AY31" s="96"/>
      <c r="AZ31" s="96"/>
      <c r="BA31" s="97"/>
      <c r="BB31" s="95">
        <f>IF(ISNUMBER(AN31),AN31,0)+IF(ISNUMBER(AS31),AS31,0)</f>
        <v>750000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150000</v>
      </c>
      <c r="BM31" s="96"/>
      <c r="BN31" s="96"/>
      <c r="BO31" s="96"/>
      <c r="BP31" s="97"/>
      <c r="BQ31" s="95">
        <v>0</v>
      </c>
      <c r="BR31" s="96"/>
      <c r="BS31" s="96"/>
      <c r="BT31" s="97"/>
      <c r="BU31" s="95">
        <f>IF(ISNUMBER(BG31),BG31,0)+IF(ISNUMBER(BL31),BL31,0)</f>
        <v>150000</v>
      </c>
      <c r="BV31" s="96"/>
      <c r="BW31" s="96"/>
      <c r="BX31" s="96"/>
      <c r="BY31" s="97"/>
    </row>
    <row r="32" spans="1:79" s="98" customFormat="1" ht="25.5" customHeight="1">
      <c r="A32" s="88">
        <v>25010100</v>
      </c>
      <c r="B32" s="89"/>
      <c r="C32" s="89"/>
      <c r="D32" s="90"/>
      <c r="E32" s="91" t="s">
        <v>175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94" t="s">
        <v>173</v>
      </c>
      <c r="V32" s="94"/>
      <c r="W32" s="94"/>
      <c r="X32" s="94"/>
      <c r="Y32" s="94"/>
      <c r="Z32" s="94">
        <v>107759</v>
      </c>
      <c r="AA32" s="94"/>
      <c r="AB32" s="94"/>
      <c r="AC32" s="94"/>
      <c r="AD32" s="94"/>
      <c r="AE32" s="95">
        <v>0</v>
      </c>
      <c r="AF32" s="96"/>
      <c r="AG32" s="96"/>
      <c r="AH32" s="97"/>
      <c r="AI32" s="95">
        <f>IF(ISNUMBER(U32),U32,0)+IF(ISNUMBER(Z32),Z32,0)</f>
        <v>107759</v>
      </c>
      <c r="AJ32" s="96"/>
      <c r="AK32" s="96"/>
      <c r="AL32" s="96"/>
      <c r="AM32" s="97"/>
      <c r="AN32" s="95" t="s">
        <v>173</v>
      </c>
      <c r="AO32" s="96"/>
      <c r="AP32" s="96"/>
      <c r="AQ32" s="96"/>
      <c r="AR32" s="97"/>
      <c r="AS32" s="95">
        <v>150000</v>
      </c>
      <c r="AT32" s="96"/>
      <c r="AU32" s="96"/>
      <c r="AV32" s="96"/>
      <c r="AW32" s="97"/>
      <c r="AX32" s="95">
        <v>0</v>
      </c>
      <c r="AY32" s="96"/>
      <c r="AZ32" s="96"/>
      <c r="BA32" s="97"/>
      <c r="BB32" s="95">
        <f>IF(ISNUMBER(AN32),AN32,0)+IF(ISNUMBER(AS32),AS32,0)</f>
        <v>150000</v>
      </c>
      <c r="BC32" s="96"/>
      <c r="BD32" s="96"/>
      <c r="BE32" s="96"/>
      <c r="BF32" s="97"/>
      <c r="BG32" s="95" t="s">
        <v>173</v>
      </c>
      <c r="BH32" s="96"/>
      <c r="BI32" s="96"/>
      <c r="BJ32" s="96"/>
      <c r="BK32" s="97"/>
      <c r="BL32" s="95">
        <v>150000</v>
      </c>
      <c r="BM32" s="96"/>
      <c r="BN32" s="96"/>
      <c r="BO32" s="96"/>
      <c r="BP32" s="97"/>
      <c r="BQ32" s="95">
        <v>0</v>
      </c>
      <c r="BR32" s="96"/>
      <c r="BS32" s="96"/>
      <c r="BT32" s="97"/>
      <c r="BU32" s="95">
        <f>IF(ISNUMBER(BG32),BG32,0)+IF(ISNUMBER(BL32),BL32,0)</f>
        <v>150000</v>
      </c>
      <c r="BV32" s="96"/>
      <c r="BW32" s="96"/>
      <c r="BX32" s="96"/>
      <c r="BY32" s="97"/>
    </row>
    <row r="33" spans="1:79" s="98" customFormat="1" ht="25.5" customHeight="1">
      <c r="A33" s="88">
        <v>25010200</v>
      </c>
      <c r="B33" s="89"/>
      <c r="C33" s="89"/>
      <c r="D33" s="90"/>
      <c r="E33" s="91" t="s">
        <v>176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3"/>
      <c r="U33" s="94" t="s">
        <v>173</v>
      </c>
      <c r="V33" s="94"/>
      <c r="W33" s="94"/>
      <c r="X33" s="94"/>
      <c r="Y33" s="94"/>
      <c r="Z33" s="94">
        <v>398140</v>
      </c>
      <c r="AA33" s="94"/>
      <c r="AB33" s="94"/>
      <c r="AC33" s="94"/>
      <c r="AD33" s="94"/>
      <c r="AE33" s="95">
        <v>0</v>
      </c>
      <c r="AF33" s="96"/>
      <c r="AG33" s="96"/>
      <c r="AH33" s="97"/>
      <c r="AI33" s="95">
        <f>IF(ISNUMBER(U33),U33,0)+IF(ISNUMBER(Z33),Z33,0)</f>
        <v>398140</v>
      </c>
      <c r="AJ33" s="96"/>
      <c r="AK33" s="96"/>
      <c r="AL33" s="96"/>
      <c r="AM33" s="97"/>
      <c r="AN33" s="95" t="s">
        <v>173</v>
      </c>
      <c r="AO33" s="96"/>
      <c r="AP33" s="96"/>
      <c r="AQ33" s="96"/>
      <c r="AR33" s="97"/>
      <c r="AS33" s="95">
        <v>600000</v>
      </c>
      <c r="AT33" s="96"/>
      <c r="AU33" s="96"/>
      <c r="AV33" s="96"/>
      <c r="AW33" s="97"/>
      <c r="AX33" s="95">
        <v>0</v>
      </c>
      <c r="AY33" s="96"/>
      <c r="AZ33" s="96"/>
      <c r="BA33" s="97"/>
      <c r="BB33" s="95">
        <f>IF(ISNUMBER(AN33),AN33,0)+IF(ISNUMBER(AS33),AS33,0)</f>
        <v>600000</v>
      </c>
      <c r="BC33" s="96"/>
      <c r="BD33" s="96"/>
      <c r="BE33" s="96"/>
      <c r="BF33" s="97"/>
      <c r="BG33" s="95" t="s">
        <v>173</v>
      </c>
      <c r="BH33" s="96"/>
      <c r="BI33" s="96"/>
      <c r="BJ33" s="96"/>
      <c r="BK33" s="97"/>
      <c r="BL33" s="95">
        <v>0</v>
      </c>
      <c r="BM33" s="96"/>
      <c r="BN33" s="96"/>
      <c r="BO33" s="96"/>
      <c r="BP33" s="97"/>
      <c r="BQ33" s="95">
        <v>0</v>
      </c>
      <c r="BR33" s="96"/>
      <c r="BS33" s="96"/>
      <c r="BT33" s="97"/>
      <c r="BU33" s="95">
        <f>IF(ISNUMBER(BG33),BG33,0)+IF(ISNUMBER(BL33),BL33,0)</f>
        <v>0</v>
      </c>
      <c r="BV33" s="96"/>
      <c r="BW33" s="96"/>
      <c r="BX33" s="96"/>
      <c r="BY33" s="97"/>
    </row>
    <row r="34" spans="1:79" s="6" customFormat="1" ht="12.75" customHeight="1">
      <c r="A34" s="86"/>
      <c r="B34" s="84"/>
      <c r="C34" s="84"/>
      <c r="D34" s="85"/>
      <c r="E34" s="99" t="s">
        <v>147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1"/>
      <c r="U34" s="102">
        <v>8662100</v>
      </c>
      <c r="V34" s="102"/>
      <c r="W34" s="102"/>
      <c r="X34" s="102"/>
      <c r="Y34" s="102"/>
      <c r="Z34" s="102">
        <v>505899</v>
      </c>
      <c r="AA34" s="102"/>
      <c r="AB34" s="102"/>
      <c r="AC34" s="102"/>
      <c r="AD34" s="102"/>
      <c r="AE34" s="103">
        <v>0</v>
      </c>
      <c r="AF34" s="104"/>
      <c r="AG34" s="104"/>
      <c r="AH34" s="105"/>
      <c r="AI34" s="103">
        <f>IF(ISNUMBER(U34),U34,0)+IF(ISNUMBER(Z34),Z34,0)</f>
        <v>9167999</v>
      </c>
      <c r="AJ34" s="104"/>
      <c r="AK34" s="104"/>
      <c r="AL34" s="104"/>
      <c r="AM34" s="105"/>
      <c r="AN34" s="103">
        <v>8938713</v>
      </c>
      <c r="AO34" s="104"/>
      <c r="AP34" s="104"/>
      <c r="AQ34" s="104"/>
      <c r="AR34" s="105"/>
      <c r="AS34" s="103">
        <v>750000</v>
      </c>
      <c r="AT34" s="104"/>
      <c r="AU34" s="104"/>
      <c r="AV34" s="104"/>
      <c r="AW34" s="105"/>
      <c r="AX34" s="103">
        <v>0</v>
      </c>
      <c r="AY34" s="104"/>
      <c r="AZ34" s="104"/>
      <c r="BA34" s="105"/>
      <c r="BB34" s="103">
        <f>IF(ISNUMBER(AN34),AN34,0)+IF(ISNUMBER(AS34),AS34,0)</f>
        <v>9688713</v>
      </c>
      <c r="BC34" s="104"/>
      <c r="BD34" s="104"/>
      <c r="BE34" s="104"/>
      <c r="BF34" s="105"/>
      <c r="BG34" s="103">
        <v>10047682</v>
      </c>
      <c r="BH34" s="104"/>
      <c r="BI34" s="104"/>
      <c r="BJ34" s="104"/>
      <c r="BK34" s="105"/>
      <c r="BL34" s="103">
        <v>150000</v>
      </c>
      <c r="BM34" s="104"/>
      <c r="BN34" s="104"/>
      <c r="BO34" s="104"/>
      <c r="BP34" s="105"/>
      <c r="BQ34" s="103">
        <v>0</v>
      </c>
      <c r="BR34" s="104"/>
      <c r="BS34" s="104"/>
      <c r="BT34" s="105"/>
      <c r="BU34" s="103">
        <f>IF(ISNUMBER(BG34),BG34,0)+IF(ISNUMBER(BL34),BL34,0)</f>
        <v>10197682</v>
      </c>
      <c r="BV34" s="104"/>
      <c r="BW34" s="104"/>
      <c r="BX34" s="104"/>
      <c r="BY34" s="105"/>
    </row>
    <row r="36" spans="1:79" ht="14.25" customHeight="1">
      <c r="A36" s="58" t="s">
        <v>320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" customHeight="1">
      <c r="A37" s="53" t="s">
        <v>294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</row>
    <row r="38" spans="1:79" ht="22.5" customHeight="1">
      <c r="A38" s="60" t="s">
        <v>2</v>
      </c>
      <c r="B38" s="61"/>
      <c r="C38" s="61"/>
      <c r="D38" s="62"/>
      <c r="E38" s="60" t="s">
        <v>19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2"/>
      <c r="X38" s="30" t="s">
        <v>316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  <c r="AR38" s="36" t="s">
        <v>321</v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</row>
    <row r="39" spans="1:79" ht="36" customHeight="1">
      <c r="A39" s="63"/>
      <c r="B39" s="64"/>
      <c r="C39" s="64"/>
      <c r="D39" s="65"/>
      <c r="E39" s="63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5"/>
      <c r="X39" s="36" t="s">
        <v>4</v>
      </c>
      <c r="Y39" s="36"/>
      <c r="Z39" s="36"/>
      <c r="AA39" s="36"/>
      <c r="AB39" s="36"/>
      <c r="AC39" s="36" t="s">
        <v>3</v>
      </c>
      <c r="AD39" s="36"/>
      <c r="AE39" s="36"/>
      <c r="AF39" s="36"/>
      <c r="AG39" s="36"/>
      <c r="AH39" s="46" t="s">
        <v>116</v>
      </c>
      <c r="AI39" s="47"/>
      <c r="AJ39" s="47"/>
      <c r="AK39" s="47"/>
      <c r="AL39" s="48"/>
      <c r="AM39" s="30" t="s">
        <v>5</v>
      </c>
      <c r="AN39" s="31"/>
      <c r="AO39" s="31"/>
      <c r="AP39" s="31"/>
      <c r="AQ39" s="32"/>
      <c r="AR39" s="30" t="s">
        <v>4</v>
      </c>
      <c r="AS39" s="31"/>
      <c r="AT39" s="31"/>
      <c r="AU39" s="31"/>
      <c r="AV39" s="32"/>
      <c r="AW39" s="30" t="s">
        <v>3</v>
      </c>
      <c r="AX39" s="31"/>
      <c r="AY39" s="31"/>
      <c r="AZ39" s="31"/>
      <c r="BA39" s="32"/>
      <c r="BB39" s="46" t="s">
        <v>116</v>
      </c>
      <c r="BC39" s="47"/>
      <c r="BD39" s="47"/>
      <c r="BE39" s="47"/>
      <c r="BF39" s="48"/>
      <c r="BG39" s="30" t="s">
        <v>96</v>
      </c>
      <c r="BH39" s="31"/>
      <c r="BI39" s="31"/>
      <c r="BJ39" s="31"/>
      <c r="BK39" s="32"/>
    </row>
    <row r="40" spans="1:79" ht="15" customHeight="1">
      <c r="A40" s="30">
        <v>1</v>
      </c>
      <c r="B40" s="31"/>
      <c r="C40" s="31"/>
      <c r="D40" s="32"/>
      <c r="E40" s="30">
        <v>2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36">
        <v>3</v>
      </c>
      <c r="Y40" s="36"/>
      <c r="Z40" s="36"/>
      <c r="AA40" s="36"/>
      <c r="AB40" s="36"/>
      <c r="AC40" s="36">
        <v>4</v>
      </c>
      <c r="AD40" s="36"/>
      <c r="AE40" s="36"/>
      <c r="AF40" s="36"/>
      <c r="AG40" s="36"/>
      <c r="AH40" s="36">
        <v>5</v>
      </c>
      <c r="AI40" s="36"/>
      <c r="AJ40" s="36"/>
      <c r="AK40" s="36"/>
      <c r="AL40" s="36"/>
      <c r="AM40" s="36">
        <v>6</v>
      </c>
      <c r="AN40" s="36"/>
      <c r="AO40" s="36"/>
      <c r="AP40" s="36"/>
      <c r="AQ40" s="36"/>
      <c r="AR40" s="30">
        <v>7</v>
      </c>
      <c r="AS40" s="31"/>
      <c r="AT40" s="31"/>
      <c r="AU40" s="31"/>
      <c r="AV40" s="32"/>
      <c r="AW40" s="30">
        <v>8</v>
      </c>
      <c r="AX40" s="31"/>
      <c r="AY40" s="31"/>
      <c r="AZ40" s="31"/>
      <c r="BA40" s="32"/>
      <c r="BB40" s="30">
        <v>9</v>
      </c>
      <c r="BC40" s="31"/>
      <c r="BD40" s="31"/>
      <c r="BE40" s="31"/>
      <c r="BF40" s="32"/>
      <c r="BG40" s="30">
        <v>10</v>
      </c>
      <c r="BH40" s="31"/>
      <c r="BI40" s="31"/>
      <c r="BJ40" s="31"/>
      <c r="BK40" s="32"/>
    </row>
    <row r="41" spans="1:79" ht="20.25" hidden="1" customHeight="1">
      <c r="A41" s="33" t="s">
        <v>56</v>
      </c>
      <c r="B41" s="34"/>
      <c r="C41" s="34"/>
      <c r="D41" s="35"/>
      <c r="E41" s="33" t="s">
        <v>57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5"/>
      <c r="X41" s="38" t="s">
        <v>60</v>
      </c>
      <c r="Y41" s="38"/>
      <c r="Z41" s="38"/>
      <c r="AA41" s="38"/>
      <c r="AB41" s="38"/>
      <c r="AC41" s="38" t="s">
        <v>61</v>
      </c>
      <c r="AD41" s="38"/>
      <c r="AE41" s="38"/>
      <c r="AF41" s="38"/>
      <c r="AG41" s="38"/>
      <c r="AH41" s="33" t="s">
        <v>94</v>
      </c>
      <c r="AI41" s="34"/>
      <c r="AJ41" s="34"/>
      <c r="AK41" s="34"/>
      <c r="AL41" s="35"/>
      <c r="AM41" s="50" t="s">
        <v>171</v>
      </c>
      <c r="AN41" s="51"/>
      <c r="AO41" s="51"/>
      <c r="AP41" s="51"/>
      <c r="AQ41" s="52"/>
      <c r="AR41" s="33" t="s">
        <v>62</v>
      </c>
      <c r="AS41" s="34"/>
      <c r="AT41" s="34"/>
      <c r="AU41" s="34"/>
      <c r="AV41" s="35"/>
      <c r="AW41" s="33" t="s">
        <v>63</v>
      </c>
      <c r="AX41" s="34"/>
      <c r="AY41" s="34"/>
      <c r="AZ41" s="34"/>
      <c r="BA41" s="35"/>
      <c r="BB41" s="33" t="s">
        <v>95</v>
      </c>
      <c r="BC41" s="34"/>
      <c r="BD41" s="34"/>
      <c r="BE41" s="34"/>
      <c r="BF41" s="35"/>
      <c r="BG41" s="50" t="s">
        <v>171</v>
      </c>
      <c r="BH41" s="51"/>
      <c r="BI41" s="51"/>
      <c r="BJ41" s="51"/>
      <c r="BK41" s="52"/>
      <c r="CA41" t="s">
        <v>23</v>
      </c>
    </row>
    <row r="42" spans="1:79" s="98" customFormat="1" ht="12.75" customHeight="1">
      <c r="A42" s="88"/>
      <c r="B42" s="89"/>
      <c r="C42" s="89"/>
      <c r="D42" s="90"/>
      <c r="E42" s="91" t="s">
        <v>172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5">
        <v>11817265</v>
      </c>
      <c r="Y42" s="96"/>
      <c r="Z42" s="96"/>
      <c r="AA42" s="96"/>
      <c r="AB42" s="97"/>
      <c r="AC42" s="95" t="s">
        <v>173</v>
      </c>
      <c r="AD42" s="96"/>
      <c r="AE42" s="96"/>
      <c r="AF42" s="96"/>
      <c r="AG42" s="97"/>
      <c r="AH42" s="95" t="s">
        <v>173</v>
      </c>
      <c r="AI42" s="96"/>
      <c r="AJ42" s="96"/>
      <c r="AK42" s="96"/>
      <c r="AL42" s="97"/>
      <c r="AM42" s="95">
        <f>IF(ISNUMBER(X42),X42,0)+IF(ISNUMBER(AC42),AC42,0)</f>
        <v>11817265</v>
      </c>
      <c r="AN42" s="96"/>
      <c r="AO42" s="96"/>
      <c r="AP42" s="96"/>
      <c r="AQ42" s="97"/>
      <c r="AR42" s="95">
        <v>13554402</v>
      </c>
      <c r="AS42" s="96"/>
      <c r="AT42" s="96"/>
      <c r="AU42" s="96"/>
      <c r="AV42" s="97"/>
      <c r="AW42" s="95" t="s">
        <v>173</v>
      </c>
      <c r="AX42" s="96"/>
      <c r="AY42" s="96"/>
      <c r="AZ42" s="96"/>
      <c r="BA42" s="97"/>
      <c r="BB42" s="95" t="s">
        <v>173</v>
      </c>
      <c r="BC42" s="96"/>
      <c r="BD42" s="96"/>
      <c r="BE42" s="96"/>
      <c r="BF42" s="97"/>
      <c r="BG42" s="94">
        <f>IF(ISNUMBER(AR42),AR42,0)+IF(ISNUMBER(AW42),AW42,0)</f>
        <v>13554402</v>
      </c>
      <c r="BH42" s="94"/>
      <c r="BI42" s="94"/>
      <c r="BJ42" s="94"/>
      <c r="BK42" s="94"/>
      <c r="CA42" s="98" t="s">
        <v>24</v>
      </c>
    </row>
    <row r="43" spans="1:79" s="98" customFormat="1" ht="25.5" customHeight="1">
      <c r="A43" s="88"/>
      <c r="B43" s="89"/>
      <c r="C43" s="89"/>
      <c r="D43" s="90"/>
      <c r="E43" s="91" t="s">
        <v>174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5" t="s">
        <v>173</v>
      </c>
      <c r="Y43" s="96"/>
      <c r="Z43" s="96"/>
      <c r="AA43" s="96"/>
      <c r="AB43" s="97"/>
      <c r="AC43" s="95">
        <v>150000</v>
      </c>
      <c r="AD43" s="96"/>
      <c r="AE43" s="96"/>
      <c r="AF43" s="96"/>
      <c r="AG43" s="97"/>
      <c r="AH43" s="95">
        <v>0</v>
      </c>
      <c r="AI43" s="96"/>
      <c r="AJ43" s="96"/>
      <c r="AK43" s="96"/>
      <c r="AL43" s="97"/>
      <c r="AM43" s="95">
        <f>IF(ISNUMBER(X43),X43,0)+IF(ISNUMBER(AC43),AC43,0)</f>
        <v>150000</v>
      </c>
      <c r="AN43" s="96"/>
      <c r="AO43" s="96"/>
      <c r="AP43" s="96"/>
      <c r="AQ43" s="97"/>
      <c r="AR43" s="95" t="s">
        <v>173</v>
      </c>
      <c r="AS43" s="96"/>
      <c r="AT43" s="96"/>
      <c r="AU43" s="96"/>
      <c r="AV43" s="97"/>
      <c r="AW43" s="95">
        <v>150000</v>
      </c>
      <c r="AX43" s="96"/>
      <c r="AY43" s="96"/>
      <c r="AZ43" s="96"/>
      <c r="BA43" s="97"/>
      <c r="BB43" s="95">
        <v>0</v>
      </c>
      <c r="BC43" s="96"/>
      <c r="BD43" s="96"/>
      <c r="BE43" s="96"/>
      <c r="BF43" s="97"/>
      <c r="BG43" s="94">
        <f>IF(ISNUMBER(AR43),AR43,0)+IF(ISNUMBER(AW43),AW43,0)</f>
        <v>150000</v>
      </c>
      <c r="BH43" s="94"/>
      <c r="BI43" s="94"/>
      <c r="BJ43" s="94"/>
      <c r="BK43" s="94"/>
    </row>
    <row r="44" spans="1:79" s="98" customFormat="1" ht="25.5" customHeight="1">
      <c r="A44" s="88">
        <v>25010100</v>
      </c>
      <c r="B44" s="89"/>
      <c r="C44" s="89"/>
      <c r="D44" s="90"/>
      <c r="E44" s="91" t="s">
        <v>175</v>
      </c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5" t="s">
        <v>173</v>
      </c>
      <c r="Y44" s="96"/>
      <c r="Z44" s="96"/>
      <c r="AA44" s="96"/>
      <c r="AB44" s="97"/>
      <c r="AC44" s="95">
        <v>150000</v>
      </c>
      <c r="AD44" s="96"/>
      <c r="AE44" s="96"/>
      <c r="AF44" s="96"/>
      <c r="AG44" s="97"/>
      <c r="AH44" s="95">
        <v>0</v>
      </c>
      <c r="AI44" s="96"/>
      <c r="AJ44" s="96"/>
      <c r="AK44" s="96"/>
      <c r="AL44" s="97"/>
      <c r="AM44" s="95">
        <f>IF(ISNUMBER(X44),X44,0)+IF(ISNUMBER(AC44),AC44,0)</f>
        <v>150000</v>
      </c>
      <c r="AN44" s="96"/>
      <c r="AO44" s="96"/>
      <c r="AP44" s="96"/>
      <c r="AQ44" s="97"/>
      <c r="AR44" s="95" t="s">
        <v>173</v>
      </c>
      <c r="AS44" s="96"/>
      <c r="AT44" s="96"/>
      <c r="AU44" s="96"/>
      <c r="AV44" s="97"/>
      <c r="AW44" s="95">
        <v>150000</v>
      </c>
      <c r="AX44" s="96"/>
      <c r="AY44" s="96"/>
      <c r="AZ44" s="96"/>
      <c r="BA44" s="97"/>
      <c r="BB44" s="95">
        <v>0</v>
      </c>
      <c r="BC44" s="96"/>
      <c r="BD44" s="96"/>
      <c r="BE44" s="96"/>
      <c r="BF44" s="97"/>
      <c r="BG44" s="94">
        <f>IF(ISNUMBER(AR44),AR44,0)+IF(ISNUMBER(AW44),AW44,0)</f>
        <v>150000</v>
      </c>
      <c r="BH44" s="94"/>
      <c r="BI44" s="94"/>
      <c r="BJ44" s="94"/>
      <c r="BK44" s="94"/>
    </row>
    <row r="45" spans="1:79" s="98" customFormat="1" ht="25.5" customHeight="1">
      <c r="A45" s="88">
        <v>25010200</v>
      </c>
      <c r="B45" s="89"/>
      <c r="C45" s="89"/>
      <c r="D45" s="90"/>
      <c r="E45" s="91" t="s">
        <v>176</v>
      </c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5" t="s">
        <v>173</v>
      </c>
      <c r="Y45" s="96"/>
      <c r="Z45" s="96"/>
      <c r="AA45" s="96"/>
      <c r="AB45" s="97"/>
      <c r="AC45" s="95">
        <v>0</v>
      </c>
      <c r="AD45" s="96"/>
      <c r="AE45" s="96"/>
      <c r="AF45" s="96"/>
      <c r="AG45" s="97"/>
      <c r="AH45" s="95">
        <v>0</v>
      </c>
      <c r="AI45" s="96"/>
      <c r="AJ45" s="96"/>
      <c r="AK45" s="96"/>
      <c r="AL45" s="97"/>
      <c r="AM45" s="95">
        <f>IF(ISNUMBER(X45),X45,0)+IF(ISNUMBER(AC45),AC45,0)</f>
        <v>0</v>
      </c>
      <c r="AN45" s="96"/>
      <c r="AO45" s="96"/>
      <c r="AP45" s="96"/>
      <c r="AQ45" s="97"/>
      <c r="AR45" s="95" t="s">
        <v>173</v>
      </c>
      <c r="AS45" s="96"/>
      <c r="AT45" s="96"/>
      <c r="AU45" s="96"/>
      <c r="AV45" s="97"/>
      <c r="AW45" s="95">
        <v>0</v>
      </c>
      <c r="AX45" s="96"/>
      <c r="AY45" s="96"/>
      <c r="AZ45" s="96"/>
      <c r="BA45" s="97"/>
      <c r="BB45" s="95">
        <v>0</v>
      </c>
      <c r="BC45" s="96"/>
      <c r="BD45" s="96"/>
      <c r="BE45" s="96"/>
      <c r="BF45" s="97"/>
      <c r="BG45" s="94">
        <f>IF(ISNUMBER(AR45),AR45,0)+IF(ISNUMBER(AW45),AW45,0)</f>
        <v>0</v>
      </c>
      <c r="BH45" s="94"/>
      <c r="BI45" s="94"/>
      <c r="BJ45" s="94"/>
      <c r="BK45" s="94"/>
    </row>
    <row r="46" spans="1:79" s="6" customFormat="1" ht="12.75" customHeight="1">
      <c r="A46" s="86"/>
      <c r="B46" s="84"/>
      <c r="C46" s="84"/>
      <c r="D46" s="85"/>
      <c r="E46" s="99" t="s">
        <v>147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1"/>
      <c r="X46" s="103">
        <v>11817265</v>
      </c>
      <c r="Y46" s="104"/>
      <c r="Z46" s="104"/>
      <c r="AA46" s="104"/>
      <c r="AB46" s="105"/>
      <c r="AC46" s="103">
        <v>150000</v>
      </c>
      <c r="AD46" s="104"/>
      <c r="AE46" s="104"/>
      <c r="AF46" s="104"/>
      <c r="AG46" s="105"/>
      <c r="AH46" s="103">
        <v>0</v>
      </c>
      <c r="AI46" s="104"/>
      <c r="AJ46" s="104"/>
      <c r="AK46" s="104"/>
      <c r="AL46" s="105"/>
      <c r="AM46" s="103">
        <f>IF(ISNUMBER(X46),X46,0)+IF(ISNUMBER(AC46),AC46,0)</f>
        <v>11967265</v>
      </c>
      <c r="AN46" s="104"/>
      <c r="AO46" s="104"/>
      <c r="AP46" s="104"/>
      <c r="AQ46" s="105"/>
      <c r="AR46" s="103">
        <v>13554402</v>
      </c>
      <c r="AS46" s="104"/>
      <c r="AT46" s="104"/>
      <c r="AU46" s="104"/>
      <c r="AV46" s="105"/>
      <c r="AW46" s="103">
        <v>150000</v>
      </c>
      <c r="AX46" s="104"/>
      <c r="AY46" s="104"/>
      <c r="AZ46" s="104"/>
      <c r="BA46" s="105"/>
      <c r="BB46" s="103">
        <v>0</v>
      </c>
      <c r="BC46" s="104"/>
      <c r="BD46" s="104"/>
      <c r="BE46" s="104"/>
      <c r="BF46" s="105"/>
      <c r="BG46" s="102">
        <f>IF(ISNUMBER(AR46),AR46,0)+IF(ISNUMBER(AW46),AW46,0)</f>
        <v>13704402</v>
      </c>
      <c r="BH46" s="102"/>
      <c r="BI46" s="102"/>
      <c r="BJ46" s="102"/>
      <c r="BK46" s="102"/>
    </row>
    <row r="47" spans="1:79" s="4" customFormat="1" ht="12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</row>
    <row r="49" spans="1:79" s="3" customFormat="1" ht="14.25" customHeight="1">
      <c r="A49" s="42" t="s">
        <v>117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9"/>
    </row>
    <row r="50" spans="1:79" ht="14.25" customHeight="1">
      <c r="A50" s="42" t="s">
        <v>307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</row>
    <row r="51" spans="1:79" ht="15" customHeight="1">
      <c r="A51" s="40" t="s">
        <v>294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</row>
    <row r="52" spans="1:79" ht="23.1" customHeight="1">
      <c r="A52" s="66" t="s">
        <v>118</v>
      </c>
      <c r="B52" s="67"/>
      <c r="C52" s="67"/>
      <c r="D52" s="68"/>
      <c r="E52" s="36" t="s">
        <v>19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0" t="s">
        <v>295</v>
      </c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30" t="s">
        <v>298</v>
      </c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  <c r="BG52" s="30" t="s">
        <v>306</v>
      </c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2"/>
    </row>
    <row r="53" spans="1:79" ht="48.75" customHeight="1">
      <c r="A53" s="69"/>
      <c r="B53" s="70"/>
      <c r="C53" s="70"/>
      <c r="D53" s="71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0" t="s">
        <v>4</v>
      </c>
      <c r="V53" s="31"/>
      <c r="W53" s="31"/>
      <c r="X53" s="31"/>
      <c r="Y53" s="32"/>
      <c r="Z53" s="30" t="s">
        <v>3</v>
      </c>
      <c r="AA53" s="31"/>
      <c r="AB53" s="31"/>
      <c r="AC53" s="31"/>
      <c r="AD53" s="32"/>
      <c r="AE53" s="46" t="s">
        <v>116</v>
      </c>
      <c r="AF53" s="47"/>
      <c r="AG53" s="47"/>
      <c r="AH53" s="48"/>
      <c r="AI53" s="30" t="s">
        <v>5</v>
      </c>
      <c r="AJ53" s="31"/>
      <c r="AK53" s="31"/>
      <c r="AL53" s="31"/>
      <c r="AM53" s="32"/>
      <c r="AN53" s="30" t="s">
        <v>4</v>
      </c>
      <c r="AO53" s="31"/>
      <c r="AP53" s="31"/>
      <c r="AQ53" s="31"/>
      <c r="AR53" s="32"/>
      <c r="AS53" s="30" t="s">
        <v>3</v>
      </c>
      <c r="AT53" s="31"/>
      <c r="AU53" s="31"/>
      <c r="AV53" s="31"/>
      <c r="AW53" s="32"/>
      <c r="AX53" s="46" t="s">
        <v>116</v>
      </c>
      <c r="AY53" s="47"/>
      <c r="AZ53" s="47"/>
      <c r="BA53" s="48"/>
      <c r="BB53" s="30" t="s">
        <v>96</v>
      </c>
      <c r="BC53" s="31"/>
      <c r="BD53" s="31"/>
      <c r="BE53" s="31"/>
      <c r="BF53" s="32"/>
      <c r="BG53" s="30" t="s">
        <v>4</v>
      </c>
      <c r="BH53" s="31"/>
      <c r="BI53" s="31"/>
      <c r="BJ53" s="31"/>
      <c r="BK53" s="32"/>
      <c r="BL53" s="30" t="s">
        <v>3</v>
      </c>
      <c r="BM53" s="31"/>
      <c r="BN53" s="31"/>
      <c r="BO53" s="31"/>
      <c r="BP53" s="32"/>
      <c r="BQ53" s="46" t="s">
        <v>116</v>
      </c>
      <c r="BR53" s="47"/>
      <c r="BS53" s="47"/>
      <c r="BT53" s="48"/>
      <c r="BU53" s="30" t="s">
        <v>97</v>
      </c>
      <c r="BV53" s="31"/>
      <c r="BW53" s="31"/>
      <c r="BX53" s="31"/>
      <c r="BY53" s="32"/>
    </row>
    <row r="54" spans="1:79" ht="15" customHeight="1">
      <c r="A54" s="30">
        <v>1</v>
      </c>
      <c r="B54" s="31"/>
      <c r="C54" s="31"/>
      <c r="D54" s="32"/>
      <c r="E54" s="30">
        <v>2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30">
        <v>3</v>
      </c>
      <c r="V54" s="31"/>
      <c r="W54" s="31"/>
      <c r="X54" s="31"/>
      <c r="Y54" s="32"/>
      <c r="Z54" s="30">
        <v>4</v>
      </c>
      <c r="AA54" s="31"/>
      <c r="AB54" s="31"/>
      <c r="AC54" s="31"/>
      <c r="AD54" s="32"/>
      <c r="AE54" s="30">
        <v>5</v>
      </c>
      <c r="AF54" s="31"/>
      <c r="AG54" s="31"/>
      <c r="AH54" s="32"/>
      <c r="AI54" s="30">
        <v>6</v>
      </c>
      <c r="AJ54" s="31"/>
      <c r="AK54" s="31"/>
      <c r="AL54" s="31"/>
      <c r="AM54" s="32"/>
      <c r="AN54" s="30">
        <v>7</v>
      </c>
      <c r="AO54" s="31"/>
      <c r="AP54" s="31"/>
      <c r="AQ54" s="31"/>
      <c r="AR54" s="32"/>
      <c r="AS54" s="30">
        <v>8</v>
      </c>
      <c r="AT54" s="31"/>
      <c r="AU54" s="31"/>
      <c r="AV54" s="31"/>
      <c r="AW54" s="32"/>
      <c r="AX54" s="30">
        <v>9</v>
      </c>
      <c r="AY54" s="31"/>
      <c r="AZ54" s="31"/>
      <c r="BA54" s="32"/>
      <c r="BB54" s="30">
        <v>10</v>
      </c>
      <c r="BC54" s="31"/>
      <c r="BD54" s="31"/>
      <c r="BE54" s="31"/>
      <c r="BF54" s="32"/>
      <c r="BG54" s="30">
        <v>11</v>
      </c>
      <c r="BH54" s="31"/>
      <c r="BI54" s="31"/>
      <c r="BJ54" s="31"/>
      <c r="BK54" s="32"/>
      <c r="BL54" s="30">
        <v>12</v>
      </c>
      <c r="BM54" s="31"/>
      <c r="BN54" s="31"/>
      <c r="BO54" s="31"/>
      <c r="BP54" s="32"/>
      <c r="BQ54" s="30">
        <v>13</v>
      </c>
      <c r="BR54" s="31"/>
      <c r="BS54" s="31"/>
      <c r="BT54" s="32"/>
      <c r="BU54" s="30">
        <v>14</v>
      </c>
      <c r="BV54" s="31"/>
      <c r="BW54" s="31"/>
      <c r="BX54" s="31"/>
      <c r="BY54" s="32"/>
    </row>
    <row r="55" spans="1:79" s="1" customFormat="1" ht="12.75" hidden="1" customHeight="1">
      <c r="A55" s="33" t="s">
        <v>64</v>
      </c>
      <c r="B55" s="34"/>
      <c r="C55" s="34"/>
      <c r="D55" s="35"/>
      <c r="E55" s="33" t="s">
        <v>57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5"/>
      <c r="U55" s="33" t="s">
        <v>65</v>
      </c>
      <c r="V55" s="34"/>
      <c r="W55" s="34"/>
      <c r="X55" s="34"/>
      <c r="Y55" s="35"/>
      <c r="Z55" s="33" t="s">
        <v>66</v>
      </c>
      <c r="AA55" s="34"/>
      <c r="AB55" s="34"/>
      <c r="AC55" s="34"/>
      <c r="AD55" s="35"/>
      <c r="AE55" s="33" t="s">
        <v>91</v>
      </c>
      <c r="AF55" s="34"/>
      <c r="AG55" s="34"/>
      <c r="AH55" s="35"/>
      <c r="AI55" s="50" t="s">
        <v>170</v>
      </c>
      <c r="AJ55" s="51"/>
      <c r="AK55" s="51"/>
      <c r="AL55" s="51"/>
      <c r="AM55" s="52"/>
      <c r="AN55" s="33" t="s">
        <v>67</v>
      </c>
      <c r="AO55" s="34"/>
      <c r="AP55" s="34"/>
      <c r="AQ55" s="34"/>
      <c r="AR55" s="35"/>
      <c r="AS55" s="33" t="s">
        <v>68</v>
      </c>
      <c r="AT55" s="34"/>
      <c r="AU55" s="34"/>
      <c r="AV55" s="34"/>
      <c r="AW55" s="35"/>
      <c r="AX55" s="33" t="s">
        <v>92</v>
      </c>
      <c r="AY55" s="34"/>
      <c r="AZ55" s="34"/>
      <c r="BA55" s="35"/>
      <c r="BB55" s="50" t="s">
        <v>170</v>
      </c>
      <c r="BC55" s="51"/>
      <c r="BD55" s="51"/>
      <c r="BE55" s="51"/>
      <c r="BF55" s="52"/>
      <c r="BG55" s="33" t="s">
        <v>58</v>
      </c>
      <c r="BH55" s="34"/>
      <c r="BI55" s="34"/>
      <c r="BJ55" s="34"/>
      <c r="BK55" s="35"/>
      <c r="BL55" s="33" t="s">
        <v>59</v>
      </c>
      <c r="BM55" s="34"/>
      <c r="BN55" s="34"/>
      <c r="BO55" s="34"/>
      <c r="BP55" s="35"/>
      <c r="BQ55" s="33" t="s">
        <v>93</v>
      </c>
      <c r="BR55" s="34"/>
      <c r="BS55" s="34"/>
      <c r="BT55" s="35"/>
      <c r="BU55" s="50" t="s">
        <v>170</v>
      </c>
      <c r="BV55" s="51"/>
      <c r="BW55" s="51"/>
      <c r="BX55" s="51"/>
      <c r="BY55" s="52"/>
      <c r="CA55" t="s">
        <v>25</v>
      </c>
    </row>
    <row r="56" spans="1:79" s="98" customFormat="1" ht="12.75" customHeight="1">
      <c r="A56" s="88">
        <v>2111</v>
      </c>
      <c r="B56" s="89"/>
      <c r="C56" s="89"/>
      <c r="D56" s="90"/>
      <c r="E56" s="91" t="s">
        <v>177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  <c r="U56" s="95">
        <v>6093664</v>
      </c>
      <c r="V56" s="96"/>
      <c r="W56" s="96"/>
      <c r="X56" s="96"/>
      <c r="Y56" s="97"/>
      <c r="Z56" s="95">
        <v>0</v>
      </c>
      <c r="AA56" s="96"/>
      <c r="AB56" s="96"/>
      <c r="AC56" s="96"/>
      <c r="AD56" s="97"/>
      <c r="AE56" s="95">
        <v>0</v>
      </c>
      <c r="AF56" s="96"/>
      <c r="AG56" s="96"/>
      <c r="AH56" s="97"/>
      <c r="AI56" s="95">
        <f>IF(ISNUMBER(U56),U56,0)+IF(ISNUMBER(Z56),Z56,0)</f>
        <v>6093664</v>
      </c>
      <c r="AJ56" s="96"/>
      <c r="AK56" s="96"/>
      <c r="AL56" s="96"/>
      <c r="AM56" s="97"/>
      <c r="AN56" s="95">
        <v>6455584</v>
      </c>
      <c r="AO56" s="96"/>
      <c r="AP56" s="96"/>
      <c r="AQ56" s="96"/>
      <c r="AR56" s="97"/>
      <c r="AS56" s="95">
        <v>0</v>
      </c>
      <c r="AT56" s="96"/>
      <c r="AU56" s="96"/>
      <c r="AV56" s="96"/>
      <c r="AW56" s="97"/>
      <c r="AX56" s="95">
        <v>0</v>
      </c>
      <c r="AY56" s="96"/>
      <c r="AZ56" s="96"/>
      <c r="BA56" s="97"/>
      <c r="BB56" s="95">
        <f>IF(ISNUMBER(AN56),AN56,0)+IF(ISNUMBER(AS56),AS56,0)</f>
        <v>6455584</v>
      </c>
      <c r="BC56" s="96"/>
      <c r="BD56" s="96"/>
      <c r="BE56" s="96"/>
      <c r="BF56" s="97"/>
      <c r="BG56" s="95">
        <v>7500914</v>
      </c>
      <c r="BH56" s="96"/>
      <c r="BI56" s="96"/>
      <c r="BJ56" s="96"/>
      <c r="BK56" s="97"/>
      <c r="BL56" s="95">
        <v>0</v>
      </c>
      <c r="BM56" s="96"/>
      <c r="BN56" s="96"/>
      <c r="BO56" s="96"/>
      <c r="BP56" s="97"/>
      <c r="BQ56" s="95">
        <v>0</v>
      </c>
      <c r="BR56" s="96"/>
      <c r="BS56" s="96"/>
      <c r="BT56" s="97"/>
      <c r="BU56" s="95">
        <f>IF(ISNUMBER(BG56),BG56,0)+IF(ISNUMBER(BL56),BL56,0)</f>
        <v>7500914</v>
      </c>
      <c r="BV56" s="96"/>
      <c r="BW56" s="96"/>
      <c r="BX56" s="96"/>
      <c r="BY56" s="97"/>
      <c r="CA56" s="98" t="s">
        <v>26</v>
      </c>
    </row>
    <row r="57" spans="1:79" s="98" customFormat="1" ht="12.75" customHeight="1">
      <c r="A57" s="88">
        <v>2120</v>
      </c>
      <c r="B57" s="89"/>
      <c r="C57" s="89"/>
      <c r="D57" s="90"/>
      <c r="E57" s="91" t="s">
        <v>178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  <c r="U57" s="95">
        <v>1342398</v>
      </c>
      <c r="V57" s="96"/>
      <c r="W57" s="96"/>
      <c r="X57" s="96"/>
      <c r="Y57" s="97"/>
      <c r="Z57" s="95">
        <v>0</v>
      </c>
      <c r="AA57" s="96"/>
      <c r="AB57" s="96"/>
      <c r="AC57" s="96"/>
      <c r="AD57" s="97"/>
      <c r="AE57" s="95">
        <v>0</v>
      </c>
      <c r="AF57" s="96"/>
      <c r="AG57" s="96"/>
      <c r="AH57" s="97"/>
      <c r="AI57" s="95">
        <f>IF(ISNUMBER(U57),U57,0)+IF(ISNUMBER(Z57),Z57,0)</f>
        <v>1342398</v>
      </c>
      <c r="AJ57" s="96"/>
      <c r="AK57" s="96"/>
      <c r="AL57" s="96"/>
      <c r="AM57" s="97"/>
      <c r="AN57" s="95">
        <v>1420229</v>
      </c>
      <c r="AO57" s="96"/>
      <c r="AP57" s="96"/>
      <c r="AQ57" s="96"/>
      <c r="AR57" s="97"/>
      <c r="AS57" s="95">
        <v>0</v>
      </c>
      <c r="AT57" s="96"/>
      <c r="AU57" s="96"/>
      <c r="AV57" s="96"/>
      <c r="AW57" s="97"/>
      <c r="AX57" s="95">
        <v>0</v>
      </c>
      <c r="AY57" s="96"/>
      <c r="AZ57" s="96"/>
      <c r="BA57" s="97"/>
      <c r="BB57" s="95">
        <f>IF(ISNUMBER(AN57),AN57,0)+IF(ISNUMBER(AS57),AS57,0)</f>
        <v>1420229</v>
      </c>
      <c r="BC57" s="96"/>
      <c r="BD57" s="96"/>
      <c r="BE57" s="96"/>
      <c r="BF57" s="97"/>
      <c r="BG57" s="95">
        <v>1650201</v>
      </c>
      <c r="BH57" s="96"/>
      <c r="BI57" s="96"/>
      <c r="BJ57" s="96"/>
      <c r="BK57" s="97"/>
      <c r="BL57" s="95">
        <v>0</v>
      </c>
      <c r="BM57" s="96"/>
      <c r="BN57" s="96"/>
      <c r="BO57" s="96"/>
      <c r="BP57" s="97"/>
      <c r="BQ57" s="95">
        <v>0</v>
      </c>
      <c r="BR57" s="96"/>
      <c r="BS57" s="96"/>
      <c r="BT57" s="97"/>
      <c r="BU57" s="95">
        <f>IF(ISNUMBER(BG57),BG57,0)+IF(ISNUMBER(BL57),BL57,0)</f>
        <v>1650201</v>
      </c>
      <c r="BV57" s="96"/>
      <c r="BW57" s="96"/>
      <c r="BX57" s="96"/>
      <c r="BY57" s="97"/>
    </row>
    <row r="58" spans="1:79" s="98" customFormat="1" ht="12.75" customHeight="1">
      <c r="A58" s="88">
        <v>2210</v>
      </c>
      <c r="B58" s="89"/>
      <c r="C58" s="89"/>
      <c r="D58" s="90"/>
      <c r="E58" s="91" t="s">
        <v>179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3"/>
      <c r="U58" s="95">
        <v>864989</v>
      </c>
      <c r="V58" s="96"/>
      <c r="W58" s="96"/>
      <c r="X58" s="96"/>
      <c r="Y58" s="97"/>
      <c r="Z58" s="95">
        <v>104659</v>
      </c>
      <c r="AA58" s="96"/>
      <c r="AB58" s="96"/>
      <c r="AC58" s="96"/>
      <c r="AD58" s="97"/>
      <c r="AE58" s="95">
        <v>0</v>
      </c>
      <c r="AF58" s="96"/>
      <c r="AG58" s="96"/>
      <c r="AH58" s="97"/>
      <c r="AI58" s="95">
        <f>IF(ISNUMBER(U58),U58,0)+IF(ISNUMBER(Z58),Z58,0)</f>
        <v>969648</v>
      </c>
      <c r="AJ58" s="96"/>
      <c r="AK58" s="96"/>
      <c r="AL58" s="96"/>
      <c r="AM58" s="97"/>
      <c r="AN58" s="95">
        <v>511629</v>
      </c>
      <c r="AO58" s="96"/>
      <c r="AP58" s="96"/>
      <c r="AQ58" s="96"/>
      <c r="AR58" s="97"/>
      <c r="AS58" s="95">
        <v>100000</v>
      </c>
      <c r="AT58" s="96"/>
      <c r="AU58" s="96"/>
      <c r="AV58" s="96"/>
      <c r="AW58" s="97"/>
      <c r="AX58" s="95">
        <v>0</v>
      </c>
      <c r="AY58" s="96"/>
      <c r="AZ58" s="96"/>
      <c r="BA58" s="97"/>
      <c r="BB58" s="95">
        <f>IF(ISNUMBER(AN58),AN58,0)+IF(ISNUMBER(AS58),AS58,0)</f>
        <v>611629</v>
      </c>
      <c r="BC58" s="96"/>
      <c r="BD58" s="96"/>
      <c r="BE58" s="96"/>
      <c r="BF58" s="97"/>
      <c r="BG58" s="95">
        <v>490000</v>
      </c>
      <c r="BH58" s="96"/>
      <c r="BI58" s="96"/>
      <c r="BJ58" s="96"/>
      <c r="BK58" s="97"/>
      <c r="BL58" s="95">
        <v>100000</v>
      </c>
      <c r="BM58" s="96"/>
      <c r="BN58" s="96"/>
      <c r="BO58" s="96"/>
      <c r="BP58" s="97"/>
      <c r="BQ58" s="95">
        <v>0</v>
      </c>
      <c r="BR58" s="96"/>
      <c r="BS58" s="96"/>
      <c r="BT58" s="97"/>
      <c r="BU58" s="95">
        <f>IF(ISNUMBER(BG58),BG58,0)+IF(ISNUMBER(BL58),BL58,0)</f>
        <v>590000</v>
      </c>
      <c r="BV58" s="96"/>
      <c r="BW58" s="96"/>
      <c r="BX58" s="96"/>
      <c r="BY58" s="97"/>
    </row>
    <row r="59" spans="1:79" s="98" customFormat="1" ht="12.75" customHeight="1">
      <c r="A59" s="88">
        <v>2240</v>
      </c>
      <c r="B59" s="89"/>
      <c r="C59" s="89"/>
      <c r="D59" s="90"/>
      <c r="E59" s="91" t="s">
        <v>180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3"/>
      <c r="U59" s="95">
        <v>69159</v>
      </c>
      <c r="V59" s="96"/>
      <c r="W59" s="96"/>
      <c r="X59" s="96"/>
      <c r="Y59" s="97"/>
      <c r="Z59" s="95">
        <v>3100</v>
      </c>
      <c r="AA59" s="96"/>
      <c r="AB59" s="96"/>
      <c r="AC59" s="96"/>
      <c r="AD59" s="97"/>
      <c r="AE59" s="95">
        <v>0</v>
      </c>
      <c r="AF59" s="96"/>
      <c r="AG59" s="96"/>
      <c r="AH59" s="97"/>
      <c r="AI59" s="95">
        <f>IF(ISNUMBER(U59),U59,0)+IF(ISNUMBER(Z59),Z59,0)</f>
        <v>72259</v>
      </c>
      <c r="AJ59" s="96"/>
      <c r="AK59" s="96"/>
      <c r="AL59" s="96"/>
      <c r="AM59" s="97"/>
      <c r="AN59" s="95">
        <v>103480</v>
      </c>
      <c r="AO59" s="96"/>
      <c r="AP59" s="96"/>
      <c r="AQ59" s="96"/>
      <c r="AR59" s="97"/>
      <c r="AS59" s="95">
        <v>40000</v>
      </c>
      <c r="AT59" s="96"/>
      <c r="AU59" s="96"/>
      <c r="AV59" s="96"/>
      <c r="AW59" s="97"/>
      <c r="AX59" s="95">
        <v>0</v>
      </c>
      <c r="AY59" s="96"/>
      <c r="AZ59" s="96"/>
      <c r="BA59" s="97"/>
      <c r="BB59" s="95">
        <f>IF(ISNUMBER(AN59),AN59,0)+IF(ISNUMBER(AS59),AS59,0)</f>
        <v>143480</v>
      </c>
      <c r="BC59" s="96"/>
      <c r="BD59" s="96"/>
      <c r="BE59" s="96"/>
      <c r="BF59" s="97"/>
      <c r="BG59" s="95">
        <v>114360</v>
      </c>
      <c r="BH59" s="96"/>
      <c r="BI59" s="96"/>
      <c r="BJ59" s="96"/>
      <c r="BK59" s="97"/>
      <c r="BL59" s="95">
        <v>40000</v>
      </c>
      <c r="BM59" s="96"/>
      <c r="BN59" s="96"/>
      <c r="BO59" s="96"/>
      <c r="BP59" s="97"/>
      <c r="BQ59" s="95">
        <v>0</v>
      </c>
      <c r="BR59" s="96"/>
      <c r="BS59" s="96"/>
      <c r="BT59" s="97"/>
      <c r="BU59" s="95">
        <f>IF(ISNUMBER(BG59),BG59,0)+IF(ISNUMBER(BL59),BL59,0)</f>
        <v>154360</v>
      </c>
      <c r="BV59" s="96"/>
      <c r="BW59" s="96"/>
      <c r="BX59" s="96"/>
      <c r="BY59" s="97"/>
    </row>
    <row r="60" spans="1:79" s="98" customFormat="1" ht="12.75" customHeight="1">
      <c r="A60" s="88">
        <v>2250</v>
      </c>
      <c r="B60" s="89"/>
      <c r="C60" s="89"/>
      <c r="D60" s="90"/>
      <c r="E60" s="91" t="s">
        <v>181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3"/>
      <c r="U60" s="95">
        <v>13760</v>
      </c>
      <c r="V60" s="96"/>
      <c r="W60" s="96"/>
      <c r="X60" s="96"/>
      <c r="Y60" s="97"/>
      <c r="Z60" s="95">
        <v>0</v>
      </c>
      <c r="AA60" s="96"/>
      <c r="AB60" s="96"/>
      <c r="AC60" s="96"/>
      <c r="AD60" s="97"/>
      <c r="AE60" s="95">
        <v>0</v>
      </c>
      <c r="AF60" s="96"/>
      <c r="AG60" s="96"/>
      <c r="AH60" s="97"/>
      <c r="AI60" s="95">
        <f>IF(ISNUMBER(U60),U60,0)+IF(ISNUMBER(Z60),Z60,0)</f>
        <v>13760</v>
      </c>
      <c r="AJ60" s="96"/>
      <c r="AK60" s="96"/>
      <c r="AL60" s="96"/>
      <c r="AM60" s="97"/>
      <c r="AN60" s="95">
        <v>0</v>
      </c>
      <c r="AO60" s="96"/>
      <c r="AP60" s="96"/>
      <c r="AQ60" s="96"/>
      <c r="AR60" s="97"/>
      <c r="AS60" s="95">
        <v>10000</v>
      </c>
      <c r="AT60" s="96"/>
      <c r="AU60" s="96"/>
      <c r="AV60" s="96"/>
      <c r="AW60" s="97"/>
      <c r="AX60" s="95">
        <v>0</v>
      </c>
      <c r="AY60" s="96"/>
      <c r="AZ60" s="96"/>
      <c r="BA60" s="97"/>
      <c r="BB60" s="95">
        <f>IF(ISNUMBER(AN60),AN60,0)+IF(ISNUMBER(AS60),AS60,0)</f>
        <v>10000</v>
      </c>
      <c r="BC60" s="96"/>
      <c r="BD60" s="96"/>
      <c r="BE60" s="96"/>
      <c r="BF60" s="97"/>
      <c r="BG60" s="95">
        <v>0</v>
      </c>
      <c r="BH60" s="96"/>
      <c r="BI60" s="96"/>
      <c r="BJ60" s="96"/>
      <c r="BK60" s="97"/>
      <c r="BL60" s="95">
        <v>10000</v>
      </c>
      <c r="BM60" s="96"/>
      <c r="BN60" s="96"/>
      <c r="BO60" s="96"/>
      <c r="BP60" s="97"/>
      <c r="BQ60" s="95">
        <v>0</v>
      </c>
      <c r="BR60" s="96"/>
      <c r="BS60" s="96"/>
      <c r="BT60" s="97"/>
      <c r="BU60" s="95">
        <f>IF(ISNUMBER(BG60),BG60,0)+IF(ISNUMBER(BL60),BL60,0)</f>
        <v>10000</v>
      </c>
      <c r="BV60" s="96"/>
      <c r="BW60" s="96"/>
      <c r="BX60" s="96"/>
      <c r="BY60" s="97"/>
    </row>
    <row r="61" spans="1:79" s="98" customFormat="1" ht="12.75" customHeight="1">
      <c r="A61" s="88">
        <v>2271</v>
      </c>
      <c r="B61" s="89"/>
      <c r="C61" s="89"/>
      <c r="D61" s="90"/>
      <c r="E61" s="91" t="s">
        <v>182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3"/>
      <c r="U61" s="95">
        <v>204803</v>
      </c>
      <c r="V61" s="96"/>
      <c r="W61" s="96"/>
      <c r="X61" s="96"/>
      <c r="Y61" s="97"/>
      <c r="Z61" s="95">
        <v>0</v>
      </c>
      <c r="AA61" s="96"/>
      <c r="AB61" s="96"/>
      <c r="AC61" s="96"/>
      <c r="AD61" s="97"/>
      <c r="AE61" s="95">
        <v>0</v>
      </c>
      <c r="AF61" s="96"/>
      <c r="AG61" s="96"/>
      <c r="AH61" s="97"/>
      <c r="AI61" s="95">
        <f>IF(ISNUMBER(U61),U61,0)+IF(ISNUMBER(Z61),Z61,0)</f>
        <v>204803</v>
      </c>
      <c r="AJ61" s="96"/>
      <c r="AK61" s="96"/>
      <c r="AL61" s="96"/>
      <c r="AM61" s="97"/>
      <c r="AN61" s="95">
        <v>353677</v>
      </c>
      <c r="AO61" s="96"/>
      <c r="AP61" s="96"/>
      <c r="AQ61" s="96"/>
      <c r="AR61" s="97"/>
      <c r="AS61" s="95">
        <v>0</v>
      </c>
      <c r="AT61" s="96"/>
      <c r="AU61" s="96"/>
      <c r="AV61" s="96"/>
      <c r="AW61" s="97"/>
      <c r="AX61" s="95">
        <v>0</v>
      </c>
      <c r="AY61" s="96"/>
      <c r="AZ61" s="96"/>
      <c r="BA61" s="97"/>
      <c r="BB61" s="95">
        <f>IF(ISNUMBER(AN61),AN61,0)+IF(ISNUMBER(AS61),AS61,0)</f>
        <v>353677</v>
      </c>
      <c r="BC61" s="96"/>
      <c r="BD61" s="96"/>
      <c r="BE61" s="96"/>
      <c r="BF61" s="97"/>
      <c r="BG61" s="95">
        <v>192385</v>
      </c>
      <c r="BH61" s="96"/>
      <c r="BI61" s="96"/>
      <c r="BJ61" s="96"/>
      <c r="BK61" s="97"/>
      <c r="BL61" s="95">
        <v>0</v>
      </c>
      <c r="BM61" s="96"/>
      <c r="BN61" s="96"/>
      <c r="BO61" s="96"/>
      <c r="BP61" s="97"/>
      <c r="BQ61" s="95">
        <v>0</v>
      </c>
      <c r="BR61" s="96"/>
      <c r="BS61" s="96"/>
      <c r="BT61" s="97"/>
      <c r="BU61" s="95">
        <f>IF(ISNUMBER(BG61),BG61,0)+IF(ISNUMBER(BL61),BL61,0)</f>
        <v>192385</v>
      </c>
      <c r="BV61" s="96"/>
      <c r="BW61" s="96"/>
      <c r="BX61" s="96"/>
      <c r="BY61" s="97"/>
    </row>
    <row r="62" spans="1:79" s="98" customFormat="1" ht="12.75" customHeight="1">
      <c r="A62" s="88">
        <v>2272</v>
      </c>
      <c r="B62" s="89"/>
      <c r="C62" s="89"/>
      <c r="D62" s="90"/>
      <c r="E62" s="91" t="s">
        <v>183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  <c r="U62" s="95">
        <v>0</v>
      </c>
      <c r="V62" s="96"/>
      <c r="W62" s="96"/>
      <c r="X62" s="96"/>
      <c r="Y62" s="97"/>
      <c r="Z62" s="95">
        <v>0</v>
      </c>
      <c r="AA62" s="96"/>
      <c r="AB62" s="96"/>
      <c r="AC62" s="96"/>
      <c r="AD62" s="97"/>
      <c r="AE62" s="95">
        <v>0</v>
      </c>
      <c r="AF62" s="96"/>
      <c r="AG62" s="96"/>
      <c r="AH62" s="97"/>
      <c r="AI62" s="95">
        <f>IF(ISNUMBER(U62),U62,0)+IF(ISNUMBER(Z62),Z62,0)</f>
        <v>0</v>
      </c>
      <c r="AJ62" s="96"/>
      <c r="AK62" s="96"/>
      <c r="AL62" s="96"/>
      <c r="AM62" s="97"/>
      <c r="AN62" s="95">
        <v>4460</v>
      </c>
      <c r="AO62" s="96"/>
      <c r="AP62" s="96"/>
      <c r="AQ62" s="96"/>
      <c r="AR62" s="97"/>
      <c r="AS62" s="95">
        <v>0</v>
      </c>
      <c r="AT62" s="96"/>
      <c r="AU62" s="96"/>
      <c r="AV62" s="96"/>
      <c r="AW62" s="97"/>
      <c r="AX62" s="95">
        <v>0</v>
      </c>
      <c r="AY62" s="96"/>
      <c r="AZ62" s="96"/>
      <c r="BA62" s="97"/>
      <c r="BB62" s="95">
        <f>IF(ISNUMBER(AN62),AN62,0)+IF(ISNUMBER(AS62),AS62,0)</f>
        <v>4460</v>
      </c>
      <c r="BC62" s="96"/>
      <c r="BD62" s="96"/>
      <c r="BE62" s="96"/>
      <c r="BF62" s="97"/>
      <c r="BG62" s="95">
        <v>5017</v>
      </c>
      <c r="BH62" s="96"/>
      <c r="BI62" s="96"/>
      <c r="BJ62" s="96"/>
      <c r="BK62" s="97"/>
      <c r="BL62" s="95">
        <v>0</v>
      </c>
      <c r="BM62" s="96"/>
      <c r="BN62" s="96"/>
      <c r="BO62" s="96"/>
      <c r="BP62" s="97"/>
      <c r="BQ62" s="95">
        <v>0</v>
      </c>
      <c r="BR62" s="96"/>
      <c r="BS62" s="96"/>
      <c r="BT62" s="97"/>
      <c r="BU62" s="95">
        <f>IF(ISNUMBER(BG62),BG62,0)+IF(ISNUMBER(BL62),BL62,0)</f>
        <v>5017</v>
      </c>
      <c r="BV62" s="96"/>
      <c r="BW62" s="96"/>
      <c r="BX62" s="96"/>
      <c r="BY62" s="97"/>
    </row>
    <row r="63" spans="1:79" s="98" customFormat="1" ht="12.75" customHeight="1">
      <c r="A63" s="88">
        <v>2273</v>
      </c>
      <c r="B63" s="89"/>
      <c r="C63" s="89"/>
      <c r="D63" s="90"/>
      <c r="E63" s="91" t="s">
        <v>184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5">
        <v>73327</v>
      </c>
      <c r="V63" s="96"/>
      <c r="W63" s="96"/>
      <c r="X63" s="96"/>
      <c r="Y63" s="97"/>
      <c r="Z63" s="95">
        <v>0</v>
      </c>
      <c r="AA63" s="96"/>
      <c r="AB63" s="96"/>
      <c r="AC63" s="96"/>
      <c r="AD63" s="97"/>
      <c r="AE63" s="95">
        <v>0</v>
      </c>
      <c r="AF63" s="96"/>
      <c r="AG63" s="96"/>
      <c r="AH63" s="97"/>
      <c r="AI63" s="95">
        <f>IF(ISNUMBER(U63),U63,0)+IF(ISNUMBER(Z63),Z63,0)</f>
        <v>73327</v>
      </c>
      <c r="AJ63" s="96"/>
      <c r="AK63" s="96"/>
      <c r="AL63" s="96"/>
      <c r="AM63" s="97"/>
      <c r="AN63" s="95">
        <v>89654</v>
      </c>
      <c r="AO63" s="96"/>
      <c r="AP63" s="96"/>
      <c r="AQ63" s="96"/>
      <c r="AR63" s="97"/>
      <c r="AS63" s="95">
        <v>0</v>
      </c>
      <c r="AT63" s="96"/>
      <c r="AU63" s="96"/>
      <c r="AV63" s="96"/>
      <c r="AW63" s="97"/>
      <c r="AX63" s="95">
        <v>0</v>
      </c>
      <c r="AY63" s="96"/>
      <c r="AZ63" s="96"/>
      <c r="BA63" s="97"/>
      <c r="BB63" s="95">
        <f>IF(ISNUMBER(AN63),AN63,0)+IF(ISNUMBER(AS63),AS63,0)</f>
        <v>89654</v>
      </c>
      <c r="BC63" s="96"/>
      <c r="BD63" s="96"/>
      <c r="BE63" s="96"/>
      <c r="BF63" s="97"/>
      <c r="BG63" s="95">
        <v>57078</v>
      </c>
      <c r="BH63" s="96"/>
      <c r="BI63" s="96"/>
      <c r="BJ63" s="96"/>
      <c r="BK63" s="97"/>
      <c r="BL63" s="95">
        <v>0</v>
      </c>
      <c r="BM63" s="96"/>
      <c r="BN63" s="96"/>
      <c r="BO63" s="96"/>
      <c r="BP63" s="97"/>
      <c r="BQ63" s="95">
        <v>0</v>
      </c>
      <c r="BR63" s="96"/>
      <c r="BS63" s="96"/>
      <c r="BT63" s="97"/>
      <c r="BU63" s="95">
        <f>IF(ISNUMBER(BG63),BG63,0)+IF(ISNUMBER(BL63),BL63,0)</f>
        <v>57078</v>
      </c>
      <c r="BV63" s="96"/>
      <c r="BW63" s="96"/>
      <c r="BX63" s="96"/>
      <c r="BY63" s="97"/>
    </row>
    <row r="64" spans="1:79" s="98" customFormat="1" ht="12.75" customHeight="1">
      <c r="A64" s="88">
        <v>2274</v>
      </c>
      <c r="B64" s="89"/>
      <c r="C64" s="89"/>
      <c r="D64" s="90"/>
      <c r="E64" s="91" t="s">
        <v>185</v>
      </c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3"/>
      <c r="U64" s="95">
        <v>0</v>
      </c>
      <c r="V64" s="96"/>
      <c r="W64" s="96"/>
      <c r="X64" s="96"/>
      <c r="Y64" s="97"/>
      <c r="Z64" s="95">
        <v>0</v>
      </c>
      <c r="AA64" s="96"/>
      <c r="AB64" s="96"/>
      <c r="AC64" s="96"/>
      <c r="AD64" s="97"/>
      <c r="AE64" s="95">
        <v>0</v>
      </c>
      <c r="AF64" s="96"/>
      <c r="AG64" s="96"/>
      <c r="AH64" s="97"/>
      <c r="AI64" s="95">
        <f>IF(ISNUMBER(U64),U64,0)+IF(ISNUMBER(Z64),Z64,0)</f>
        <v>0</v>
      </c>
      <c r="AJ64" s="96"/>
      <c r="AK64" s="96"/>
      <c r="AL64" s="96"/>
      <c r="AM64" s="97"/>
      <c r="AN64" s="95">
        <v>0</v>
      </c>
      <c r="AO64" s="96"/>
      <c r="AP64" s="96"/>
      <c r="AQ64" s="96"/>
      <c r="AR64" s="97"/>
      <c r="AS64" s="95">
        <v>0</v>
      </c>
      <c r="AT64" s="96"/>
      <c r="AU64" s="96"/>
      <c r="AV64" s="96"/>
      <c r="AW64" s="97"/>
      <c r="AX64" s="95">
        <v>0</v>
      </c>
      <c r="AY64" s="96"/>
      <c r="AZ64" s="96"/>
      <c r="BA64" s="97"/>
      <c r="BB64" s="95">
        <f>IF(ISNUMBER(AN64),AN64,0)+IF(ISNUMBER(AS64),AS64,0)</f>
        <v>0</v>
      </c>
      <c r="BC64" s="96"/>
      <c r="BD64" s="96"/>
      <c r="BE64" s="96"/>
      <c r="BF64" s="97"/>
      <c r="BG64" s="95">
        <v>37727</v>
      </c>
      <c r="BH64" s="96"/>
      <c r="BI64" s="96"/>
      <c r="BJ64" s="96"/>
      <c r="BK64" s="97"/>
      <c r="BL64" s="95">
        <v>0</v>
      </c>
      <c r="BM64" s="96"/>
      <c r="BN64" s="96"/>
      <c r="BO64" s="96"/>
      <c r="BP64" s="97"/>
      <c r="BQ64" s="95">
        <v>0</v>
      </c>
      <c r="BR64" s="96"/>
      <c r="BS64" s="96"/>
      <c r="BT64" s="97"/>
      <c r="BU64" s="95">
        <f>IF(ISNUMBER(BG64),BG64,0)+IF(ISNUMBER(BL64),BL64,0)</f>
        <v>37727</v>
      </c>
      <c r="BV64" s="96"/>
      <c r="BW64" s="96"/>
      <c r="BX64" s="96"/>
      <c r="BY64" s="97"/>
    </row>
    <row r="65" spans="1:79" s="98" customFormat="1" ht="25.5" customHeight="1">
      <c r="A65" s="88">
        <v>3110</v>
      </c>
      <c r="B65" s="89"/>
      <c r="C65" s="89"/>
      <c r="D65" s="90"/>
      <c r="E65" s="91" t="s">
        <v>186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3"/>
      <c r="U65" s="95">
        <v>0</v>
      </c>
      <c r="V65" s="96"/>
      <c r="W65" s="96"/>
      <c r="X65" s="96"/>
      <c r="Y65" s="97"/>
      <c r="Z65" s="95">
        <v>398140</v>
      </c>
      <c r="AA65" s="96"/>
      <c r="AB65" s="96"/>
      <c r="AC65" s="96"/>
      <c r="AD65" s="97"/>
      <c r="AE65" s="95">
        <v>398140</v>
      </c>
      <c r="AF65" s="96"/>
      <c r="AG65" s="96"/>
      <c r="AH65" s="97"/>
      <c r="AI65" s="95">
        <f>IF(ISNUMBER(U65),U65,0)+IF(ISNUMBER(Z65),Z65,0)</f>
        <v>398140</v>
      </c>
      <c r="AJ65" s="96"/>
      <c r="AK65" s="96"/>
      <c r="AL65" s="96"/>
      <c r="AM65" s="97"/>
      <c r="AN65" s="95">
        <v>0</v>
      </c>
      <c r="AO65" s="96"/>
      <c r="AP65" s="96"/>
      <c r="AQ65" s="96"/>
      <c r="AR65" s="97"/>
      <c r="AS65" s="95">
        <v>600000</v>
      </c>
      <c r="AT65" s="96"/>
      <c r="AU65" s="96"/>
      <c r="AV65" s="96"/>
      <c r="AW65" s="97"/>
      <c r="AX65" s="95">
        <v>600000</v>
      </c>
      <c r="AY65" s="96"/>
      <c r="AZ65" s="96"/>
      <c r="BA65" s="97"/>
      <c r="BB65" s="95">
        <f>IF(ISNUMBER(AN65),AN65,0)+IF(ISNUMBER(AS65),AS65,0)</f>
        <v>600000</v>
      </c>
      <c r="BC65" s="96"/>
      <c r="BD65" s="96"/>
      <c r="BE65" s="96"/>
      <c r="BF65" s="97"/>
      <c r="BG65" s="95">
        <v>0</v>
      </c>
      <c r="BH65" s="96"/>
      <c r="BI65" s="96"/>
      <c r="BJ65" s="96"/>
      <c r="BK65" s="97"/>
      <c r="BL65" s="95">
        <v>0</v>
      </c>
      <c r="BM65" s="96"/>
      <c r="BN65" s="96"/>
      <c r="BO65" s="96"/>
      <c r="BP65" s="97"/>
      <c r="BQ65" s="95">
        <v>0</v>
      </c>
      <c r="BR65" s="96"/>
      <c r="BS65" s="96"/>
      <c r="BT65" s="97"/>
      <c r="BU65" s="95">
        <f>IF(ISNUMBER(BG65),BG65,0)+IF(ISNUMBER(BL65),BL65,0)</f>
        <v>0</v>
      </c>
      <c r="BV65" s="96"/>
      <c r="BW65" s="96"/>
      <c r="BX65" s="96"/>
      <c r="BY65" s="97"/>
    </row>
    <row r="66" spans="1:79" s="6" customFormat="1" ht="12.75" customHeight="1">
      <c r="A66" s="86"/>
      <c r="B66" s="84"/>
      <c r="C66" s="84"/>
      <c r="D66" s="85"/>
      <c r="E66" s="99" t="s">
        <v>147</v>
      </c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1"/>
      <c r="U66" s="103">
        <v>8662100</v>
      </c>
      <c r="V66" s="104"/>
      <c r="W66" s="104"/>
      <c r="X66" s="104"/>
      <c r="Y66" s="105"/>
      <c r="Z66" s="103">
        <v>505899</v>
      </c>
      <c r="AA66" s="104"/>
      <c r="AB66" s="104"/>
      <c r="AC66" s="104"/>
      <c r="AD66" s="105"/>
      <c r="AE66" s="103">
        <v>398140</v>
      </c>
      <c r="AF66" s="104"/>
      <c r="AG66" s="104"/>
      <c r="AH66" s="105"/>
      <c r="AI66" s="103">
        <f>IF(ISNUMBER(U66),U66,0)+IF(ISNUMBER(Z66),Z66,0)</f>
        <v>9167999</v>
      </c>
      <c r="AJ66" s="104"/>
      <c r="AK66" s="104"/>
      <c r="AL66" s="104"/>
      <c r="AM66" s="105"/>
      <c r="AN66" s="103">
        <v>8938713</v>
      </c>
      <c r="AO66" s="104"/>
      <c r="AP66" s="104"/>
      <c r="AQ66" s="104"/>
      <c r="AR66" s="105"/>
      <c r="AS66" s="103">
        <v>750000</v>
      </c>
      <c r="AT66" s="104"/>
      <c r="AU66" s="104"/>
      <c r="AV66" s="104"/>
      <c r="AW66" s="105"/>
      <c r="AX66" s="103">
        <v>600000</v>
      </c>
      <c r="AY66" s="104"/>
      <c r="AZ66" s="104"/>
      <c r="BA66" s="105"/>
      <c r="BB66" s="103">
        <f>IF(ISNUMBER(AN66),AN66,0)+IF(ISNUMBER(AS66),AS66,0)</f>
        <v>9688713</v>
      </c>
      <c r="BC66" s="104"/>
      <c r="BD66" s="104"/>
      <c r="BE66" s="104"/>
      <c r="BF66" s="105"/>
      <c r="BG66" s="103">
        <v>10047682</v>
      </c>
      <c r="BH66" s="104"/>
      <c r="BI66" s="104"/>
      <c r="BJ66" s="104"/>
      <c r="BK66" s="105"/>
      <c r="BL66" s="103">
        <v>150000</v>
      </c>
      <c r="BM66" s="104"/>
      <c r="BN66" s="104"/>
      <c r="BO66" s="104"/>
      <c r="BP66" s="105"/>
      <c r="BQ66" s="103">
        <v>0</v>
      </c>
      <c r="BR66" s="104"/>
      <c r="BS66" s="104"/>
      <c r="BT66" s="105"/>
      <c r="BU66" s="103">
        <f>IF(ISNUMBER(BG66),BG66,0)+IF(ISNUMBER(BL66),BL66,0)</f>
        <v>10197682</v>
      </c>
      <c r="BV66" s="104"/>
      <c r="BW66" s="104"/>
      <c r="BX66" s="104"/>
      <c r="BY66" s="105"/>
    </row>
    <row r="68" spans="1:79" ht="14.25" customHeight="1">
      <c r="A68" s="42" t="s">
        <v>308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79" ht="15" customHeight="1">
      <c r="A69" s="53" t="s">
        <v>294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</row>
    <row r="70" spans="1:79" ht="23.1" customHeight="1">
      <c r="A70" s="66" t="s">
        <v>119</v>
      </c>
      <c r="B70" s="67"/>
      <c r="C70" s="67"/>
      <c r="D70" s="67"/>
      <c r="E70" s="68"/>
      <c r="F70" s="36" t="s">
        <v>19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0" t="s">
        <v>295</v>
      </c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2"/>
      <c r="AN70" s="30" t="s">
        <v>298</v>
      </c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2"/>
      <c r="BG70" s="30" t="s">
        <v>306</v>
      </c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2"/>
    </row>
    <row r="71" spans="1:79" ht="51.75" customHeight="1">
      <c r="A71" s="69"/>
      <c r="B71" s="70"/>
      <c r="C71" s="70"/>
      <c r="D71" s="70"/>
      <c r="E71" s="71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0" t="s">
        <v>4</v>
      </c>
      <c r="V71" s="31"/>
      <c r="W71" s="31"/>
      <c r="X71" s="31"/>
      <c r="Y71" s="32"/>
      <c r="Z71" s="30" t="s">
        <v>3</v>
      </c>
      <c r="AA71" s="31"/>
      <c r="AB71" s="31"/>
      <c r="AC71" s="31"/>
      <c r="AD71" s="32"/>
      <c r="AE71" s="46" t="s">
        <v>116</v>
      </c>
      <c r="AF71" s="47"/>
      <c r="AG71" s="47"/>
      <c r="AH71" s="48"/>
      <c r="AI71" s="30" t="s">
        <v>5</v>
      </c>
      <c r="AJ71" s="31"/>
      <c r="AK71" s="31"/>
      <c r="AL71" s="31"/>
      <c r="AM71" s="32"/>
      <c r="AN71" s="30" t="s">
        <v>4</v>
      </c>
      <c r="AO71" s="31"/>
      <c r="AP71" s="31"/>
      <c r="AQ71" s="31"/>
      <c r="AR71" s="32"/>
      <c r="AS71" s="30" t="s">
        <v>3</v>
      </c>
      <c r="AT71" s="31"/>
      <c r="AU71" s="31"/>
      <c r="AV71" s="31"/>
      <c r="AW71" s="32"/>
      <c r="AX71" s="46" t="s">
        <v>116</v>
      </c>
      <c r="AY71" s="47"/>
      <c r="AZ71" s="47"/>
      <c r="BA71" s="48"/>
      <c r="BB71" s="30" t="s">
        <v>96</v>
      </c>
      <c r="BC71" s="31"/>
      <c r="BD71" s="31"/>
      <c r="BE71" s="31"/>
      <c r="BF71" s="32"/>
      <c r="BG71" s="30" t="s">
        <v>4</v>
      </c>
      <c r="BH71" s="31"/>
      <c r="BI71" s="31"/>
      <c r="BJ71" s="31"/>
      <c r="BK71" s="32"/>
      <c r="BL71" s="30" t="s">
        <v>3</v>
      </c>
      <c r="BM71" s="31"/>
      <c r="BN71" s="31"/>
      <c r="BO71" s="31"/>
      <c r="BP71" s="32"/>
      <c r="BQ71" s="46" t="s">
        <v>116</v>
      </c>
      <c r="BR71" s="47"/>
      <c r="BS71" s="47"/>
      <c r="BT71" s="48"/>
      <c r="BU71" s="36" t="s">
        <v>97</v>
      </c>
      <c r="BV71" s="36"/>
      <c r="BW71" s="36"/>
      <c r="BX71" s="36"/>
      <c r="BY71" s="36"/>
    </row>
    <row r="72" spans="1:79" ht="15" customHeight="1">
      <c r="A72" s="30">
        <v>1</v>
      </c>
      <c r="B72" s="31"/>
      <c r="C72" s="31"/>
      <c r="D72" s="31"/>
      <c r="E72" s="32"/>
      <c r="F72" s="30">
        <v>2</v>
      </c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  <c r="U72" s="30">
        <v>3</v>
      </c>
      <c r="V72" s="31"/>
      <c r="W72" s="31"/>
      <c r="X72" s="31"/>
      <c r="Y72" s="32"/>
      <c r="Z72" s="30">
        <v>4</v>
      </c>
      <c r="AA72" s="31"/>
      <c r="AB72" s="31"/>
      <c r="AC72" s="31"/>
      <c r="AD72" s="32"/>
      <c r="AE72" s="30">
        <v>5</v>
      </c>
      <c r="AF72" s="31"/>
      <c r="AG72" s="31"/>
      <c r="AH72" s="32"/>
      <c r="AI72" s="30">
        <v>6</v>
      </c>
      <c r="AJ72" s="31"/>
      <c r="AK72" s="31"/>
      <c r="AL72" s="31"/>
      <c r="AM72" s="32"/>
      <c r="AN72" s="30">
        <v>7</v>
      </c>
      <c r="AO72" s="31"/>
      <c r="AP72" s="31"/>
      <c r="AQ72" s="31"/>
      <c r="AR72" s="32"/>
      <c r="AS72" s="30">
        <v>8</v>
      </c>
      <c r="AT72" s="31"/>
      <c r="AU72" s="31"/>
      <c r="AV72" s="31"/>
      <c r="AW72" s="32"/>
      <c r="AX72" s="30">
        <v>9</v>
      </c>
      <c r="AY72" s="31"/>
      <c r="AZ72" s="31"/>
      <c r="BA72" s="32"/>
      <c r="BB72" s="30">
        <v>10</v>
      </c>
      <c r="BC72" s="31"/>
      <c r="BD72" s="31"/>
      <c r="BE72" s="31"/>
      <c r="BF72" s="32"/>
      <c r="BG72" s="30">
        <v>11</v>
      </c>
      <c r="BH72" s="31"/>
      <c r="BI72" s="31"/>
      <c r="BJ72" s="31"/>
      <c r="BK72" s="32"/>
      <c r="BL72" s="30">
        <v>12</v>
      </c>
      <c r="BM72" s="31"/>
      <c r="BN72" s="31"/>
      <c r="BO72" s="31"/>
      <c r="BP72" s="32"/>
      <c r="BQ72" s="30">
        <v>13</v>
      </c>
      <c r="BR72" s="31"/>
      <c r="BS72" s="31"/>
      <c r="BT72" s="32"/>
      <c r="BU72" s="36">
        <v>14</v>
      </c>
      <c r="BV72" s="36"/>
      <c r="BW72" s="36"/>
      <c r="BX72" s="36"/>
      <c r="BY72" s="36"/>
    </row>
    <row r="73" spans="1:79" s="1" customFormat="1" ht="13.5" hidden="1" customHeight="1">
      <c r="A73" s="33" t="s">
        <v>64</v>
      </c>
      <c r="B73" s="34"/>
      <c r="C73" s="34"/>
      <c r="D73" s="34"/>
      <c r="E73" s="35"/>
      <c r="F73" s="33" t="s">
        <v>57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5"/>
      <c r="U73" s="33" t="s">
        <v>65</v>
      </c>
      <c r="V73" s="34"/>
      <c r="W73" s="34"/>
      <c r="X73" s="34"/>
      <c r="Y73" s="35"/>
      <c r="Z73" s="33" t="s">
        <v>66</v>
      </c>
      <c r="AA73" s="34"/>
      <c r="AB73" s="34"/>
      <c r="AC73" s="34"/>
      <c r="AD73" s="35"/>
      <c r="AE73" s="33" t="s">
        <v>91</v>
      </c>
      <c r="AF73" s="34"/>
      <c r="AG73" s="34"/>
      <c r="AH73" s="35"/>
      <c r="AI73" s="50" t="s">
        <v>170</v>
      </c>
      <c r="AJ73" s="51"/>
      <c r="AK73" s="51"/>
      <c r="AL73" s="51"/>
      <c r="AM73" s="52"/>
      <c r="AN73" s="33" t="s">
        <v>67</v>
      </c>
      <c r="AO73" s="34"/>
      <c r="AP73" s="34"/>
      <c r="AQ73" s="34"/>
      <c r="AR73" s="35"/>
      <c r="AS73" s="33" t="s">
        <v>68</v>
      </c>
      <c r="AT73" s="34"/>
      <c r="AU73" s="34"/>
      <c r="AV73" s="34"/>
      <c r="AW73" s="35"/>
      <c r="AX73" s="33" t="s">
        <v>92</v>
      </c>
      <c r="AY73" s="34"/>
      <c r="AZ73" s="34"/>
      <c r="BA73" s="35"/>
      <c r="BB73" s="50" t="s">
        <v>170</v>
      </c>
      <c r="BC73" s="51"/>
      <c r="BD73" s="51"/>
      <c r="BE73" s="51"/>
      <c r="BF73" s="52"/>
      <c r="BG73" s="33" t="s">
        <v>58</v>
      </c>
      <c r="BH73" s="34"/>
      <c r="BI73" s="34"/>
      <c r="BJ73" s="34"/>
      <c r="BK73" s="35"/>
      <c r="BL73" s="33" t="s">
        <v>59</v>
      </c>
      <c r="BM73" s="34"/>
      <c r="BN73" s="34"/>
      <c r="BO73" s="34"/>
      <c r="BP73" s="35"/>
      <c r="BQ73" s="33" t="s">
        <v>93</v>
      </c>
      <c r="BR73" s="34"/>
      <c r="BS73" s="34"/>
      <c r="BT73" s="35"/>
      <c r="BU73" s="44" t="s">
        <v>170</v>
      </c>
      <c r="BV73" s="44"/>
      <c r="BW73" s="44"/>
      <c r="BX73" s="44"/>
      <c r="BY73" s="44"/>
      <c r="CA73" t="s">
        <v>27</v>
      </c>
    </row>
    <row r="74" spans="1:79" s="6" customFormat="1" ht="12.75" customHeight="1">
      <c r="A74" s="86"/>
      <c r="B74" s="84"/>
      <c r="C74" s="84"/>
      <c r="D74" s="84"/>
      <c r="E74" s="85"/>
      <c r="F74" s="86" t="s">
        <v>147</v>
      </c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103"/>
      <c r="V74" s="104"/>
      <c r="W74" s="104"/>
      <c r="X74" s="104"/>
      <c r="Y74" s="105"/>
      <c r="Z74" s="103"/>
      <c r="AA74" s="104"/>
      <c r="AB74" s="104"/>
      <c r="AC74" s="104"/>
      <c r="AD74" s="105"/>
      <c r="AE74" s="103"/>
      <c r="AF74" s="104"/>
      <c r="AG74" s="104"/>
      <c r="AH74" s="105"/>
      <c r="AI74" s="103">
        <f>IF(ISNUMBER(U74),U74,0)+IF(ISNUMBER(Z74),Z74,0)</f>
        <v>0</v>
      </c>
      <c r="AJ74" s="104"/>
      <c r="AK74" s="104"/>
      <c r="AL74" s="104"/>
      <c r="AM74" s="105"/>
      <c r="AN74" s="103"/>
      <c r="AO74" s="104"/>
      <c r="AP74" s="104"/>
      <c r="AQ74" s="104"/>
      <c r="AR74" s="105"/>
      <c r="AS74" s="103"/>
      <c r="AT74" s="104"/>
      <c r="AU74" s="104"/>
      <c r="AV74" s="104"/>
      <c r="AW74" s="105"/>
      <c r="AX74" s="103"/>
      <c r="AY74" s="104"/>
      <c r="AZ74" s="104"/>
      <c r="BA74" s="105"/>
      <c r="BB74" s="103">
        <f>IF(ISNUMBER(AN74),AN74,0)+IF(ISNUMBER(AS74),AS74,0)</f>
        <v>0</v>
      </c>
      <c r="BC74" s="104"/>
      <c r="BD74" s="104"/>
      <c r="BE74" s="104"/>
      <c r="BF74" s="105"/>
      <c r="BG74" s="103"/>
      <c r="BH74" s="104"/>
      <c r="BI74" s="104"/>
      <c r="BJ74" s="104"/>
      <c r="BK74" s="105"/>
      <c r="BL74" s="103"/>
      <c r="BM74" s="104"/>
      <c r="BN74" s="104"/>
      <c r="BO74" s="104"/>
      <c r="BP74" s="105"/>
      <c r="BQ74" s="103"/>
      <c r="BR74" s="104"/>
      <c r="BS74" s="104"/>
      <c r="BT74" s="105"/>
      <c r="BU74" s="103">
        <f>IF(ISNUMBER(BG74),BG74,0)+IF(ISNUMBER(BL74),BL74,0)</f>
        <v>0</v>
      </c>
      <c r="BV74" s="104"/>
      <c r="BW74" s="104"/>
      <c r="BX74" s="104"/>
      <c r="BY74" s="105"/>
      <c r="CA74" s="6" t="s">
        <v>28</v>
      </c>
    </row>
    <row r="76" spans="1:79" ht="14.25" customHeight="1">
      <c r="A76" s="42" t="s">
        <v>322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>
      <c r="A77" s="53" t="s">
        <v>294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>
      <c r="A78" s="66" t="s">
        <v>118</v>
      </c>
      <c r="B78" s="67"/>
      <c r="C78" s="67"/>
      <c r="D78" s="68"/>
      <c r="E78" s="60" t="s">
        <v>19</v>
      </c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2"/>
      <c r="X78" s="30" t="s">
        <v>316</v>
      </c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2"/>
      <c r="AR78" s="36" t="s">
        <v>321</v>
      </c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</row>
    <row r="79" spans="1:79" ht="48.75" customHeight="1">
      <c r="A79" s="69"/>
      <c r="B79" s="70"/>
      <c r="C79" s="70"/>
      <c r="D79" s="71"/>
      <c r="E79" s="63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5"/>
      <c r="X79" s="60" t="s">
        <v>4</v>
      </c>
      <c r="Y79" s="61"/>
      <c r="Z79" s="61"/>
      <c r="AA79" s="61"/>
      <c r="AB79" s="62"/>
      <c r="AC79" s="60" t="s">
        <v>3</v>
      </c>
      <c r="AD79" s="61"/>
      <c r="AE79" s="61"/>
      <c r="AF79" s="61"/>
      <c r="AG79" s="62"/>
      <c r="AH79" s="46" t="s">
        <v>116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6" t="s">
        <v>116</v>
      </c>
      <c r="BC79" s="47"/>
      <c r="BD79" s="47"/>
      <c r="BE79" s="47"/>
      <c r="BF79" s="48"/>
      <c r="BG79" s="30" t="s">
        <v>96</v>
      </c>
      <c r="BH79" s="31"/>
      <c r="BI79" s="31"/>
      <c r="BJ79" s="31"/>
      <c r="BK79" s="32"/>
    </row>
    <row r="80" spans="1:79" ht="12.75" customHeight="1">
      <c r="A80" s="30">
        <v>1</v>
      </c>
      <c r="B80" s="31"/>
      <c r="C80" s="31"/>
      <c r="D80" s="32"/>
      <c r="E80" s="30">
        <v>2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2.75" hidden="1" customHeight="1">
      <c r="A81" s="33" t="s">
        <v>64</v>
      </c>
      <c r="B81" s="34"/>
      <c r="C81" s="34"/>
      <c r="D81" s="35"/>
      <c r="E81" s="33" t="s">
        <v>57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79" t="s">
        <v>60</v>
      </c>
      <c r="Y81" s="80"/>
      <c r="Z81" s="80"/>
      <c r="AA81" s="80"/>
      <c r="AB81" s="81"/>
      <c r="AC81" s="79" t="s">
        <v>61</v>
      </c>
      <c r="AD81" s="80"/>
      <c r="AE81" s="80"/>
      <c r="AF81" s="80"/>
      <c r="AG81" s="81"/>
      <c r="AH81" s="33" t="s">
        <v>94</v>
      </c>
      <c r="AI81" s="34"/>
      <c r="AJ81" s="34"/>
      <c r="AK81" s="34"/>
      <c r="AL81" s="35"/>
      <c r="AM81" s="50" t="s">
        <v>171</v>
      </c>
      <c r="AN81" s="51"/>
      <c r="AO81" s="51"/>
      <c r="AP81" s="51"/>
      <c r="AQ81" s="52"/>
      <c r="AR81" s="33" t="s">
        <v>62</v>
      </c>
      <c r="AS81" s="34"/>
      <c r="AT81" s="34"/>
      <c r="AU81" s="34"/>
      <c r="AV81" s="35"/>
      <c r="AW81" s="33" t="s">
        <v>63</v>
      </c>
      <c r="AX81" s="34"/>
      <c r="AY81" s="34"/>
      <c r="AZ81" s="34"/>
      <c r="BA81" s="35"/>
      <c r="BB81" s="33" t="s">
        <v>95</v>
      </c>
      <c r="BC81" s="34"/>
      <c r="BD81" s="34"/>
      <c r="BE81" s="34"/>
      <c r="BF81" s="35"/>
      <c r="BG81" s="50" t="s">
        <v>171</v>
      </c>
      <c r="BH81" s="51"/>
      <c r="BI81" s="51"/>
      <c r="BJ81" s="51"/>
      <c r="BK81" s="52"/>
      <c r="CA81" t="s">
        <v>29</v>
      </c>
    </row>
    <row r="82" spans="1:79" s="98" customFormat="1" ht="12.75" customHeight="1">
      <c r="A82" s="88">
        <v>2111</v>
      </c>
      <c r="B82" s="89"/>
      <c r="C82" s="89"/>
      <c r="D82" s="90"/>
      <c r="E82" s="91" t="s">
        <v>177</v>
      </c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5">
        <v>8556319</v>
      </c>
      <c r="Y82" s="96"/>
      <c r="Z82" s="96"/>
      <c r="AA82" s="96"/>
      <c r="AB82" s="97"/>
      <c r="AC82" s="95">
        <v>0</v>
      </c>
      <c r="AD82" s="96"/>
      <c r="AE82" s="96"/>
      <c r="AF82" s="96"/>
      <c r="AG82" s="97"/>
      <c r="AH82" s="95">
        <v>0</v>
      </c>
      <c r="AI82" s="96"/>
      <c r="AJ82" s="96"/>
      <c r="AK82" s="96"/>
      <c r="AL82" s="97"/>
      <c r="AM82" s="95">
        <f>IF(ISNUMBER(X82),X82,0)+IF(ISNUMBER(AC82),AC82,0)</f>
        <v>8556319</v>
      </c>
      <c r="AN82" s="96"/>
      <c r="AO82" s="96"/>
      <c r="AP82" s="96"/>
      <c r="AQ82" s="97"/>
      <c r="AR82" s="95">
        <v>9814098</v>
      </c>
      <c r="AS82" s="96"/>
      <c r="AT82" s="96"/>
      <c r="AU82" s="96"/>
      <c r="AV82" s="97"/>
      <c r="AW82" s="95">
        <v>0</v>
      </c>
      <c r="AX82" s="96"/>
      <c r="AY82" s="96"/>
      <c r="AZ82" s="96"/>
      <c r="BA82" s="97"/>
      <c r="BB82" s="95">
        <v>0</v>
      </c>
      <c r="BC82" s="96"/>
      <c r="BD82" s="96"/>
      <c r="BE82" s="96"/>
      <c r="BF82" s="97"/>
      <c r="BG82" s="94">
        <f>IF(ISNUMBER(AR82),AR82,0)+IF(ISNUMBER(AW82),AW82,0)</f>
        <v>9814098</v>
      </c>
      <c r="BH82" s="94"/>
      <c r="BI82" s="94"/>
      <c r="BJ82" s="94"/>
      <c r="BK82" s="94"/>
      <c r="CA82" s="98" t="s">
        <v>30</v>
      </c>
    </row>
    <row r="83" spans="1:79" s="98" customFormat="1" ht="12.75" customHeight="1">
      <c r="A83" s="88">
        <v>2120</v>
      </c>
      <c r="B83" s="89"/>
      <c r="C83" s="89"/>
      <c r="D83" s="90"/>
      <c r="E83" s="91" t="s">
        <v>178</v>
      </c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5">
        <v>1882390</v>
      </c>
      <c r="Y83" s="96"/>
      <c r="Z83" s="96"/>
      <c r="AA83" s="96"/>
      <c r="AB83" s="97"/>
      <c r="AC83" s="95">
        <v>0</v>
      </c>
      <c r="AD83" s="96"/>
      <c r="AE83" s="96"/>
      <c r="AF83" s="96"/>
      <c r="AG83" s="97"/>
      <c r="AH83" s="95">
        <v>0</v>
      </c>
      <c r="AI83" s="96"/>
      <c r="AJ83" s="96"/>
      <c r="AK83" s="96"/>
      <c r="AL83" s="97"/>
      <c r="AM83" s="95">
        <f>IF(ISNUMBER(X83),X83,0)+IF(ISNUMBER(AC83),AC83,0)</f>
        <v>1882390</v>
      </c>
      <c r="AN83" s="96"/>
      <c r="AO83" s="96"/>
      <c r="AP83" s="96"/>
      <c r="AQ83" s="97"/>
      <c r="AR83" s="95">
        <v>2159101</v>
      </c>
      <c r="AS83" s="96"/>
      <c r="AT83" s="96"/>
      <c r="AU83" s="96"/>
      <c r="AV83" s="97"/>
      <c r="AW83" s="95">
        <v>0</v>
      </c>
      <c r="AX83" s="96"/>
      <c r="AY83" s="96"/>
      <c r="AZ83" s="96"/>
      <c r="BA83" s="97"/>
      <c r="BB83" s="95">
        <v>0</v>
      </c>
      <c r="BC83" s="96"/>
      <c r="BD83" s="96"/>
      <c r="BE83" s="96"/>
      <c r="BF83" s="97"/>
      <c r="BG83" s="94">
        <f>IF(ISNUMBER(AR83),AR83,0)+IF(ISNUMBER(AW83),AW83,0)</f>
        <v>2159101</v>
      </c>
      <c r="BH83" s="94"/>
      <c r="BI83" s="94"/>
      <c r="BJ83" s="94"/>
      <c r="BK83" s="94"/>
    </row>
    <row r="84" spans="1:79" s="98" customFormat="1" ht="12.75" customHeight="1">
      <c r="A84" s="88">
        <v>2210</v>
      </c>
      <c r="B84" s="89"/>
      <c r="C84" s="89"/>
      <c r="D84" s="90"/>
      <c r="E84" s="91" t="s">
        <v>179</v>
      </c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5">
        <v>589160</v>
      </c>
      <c r="Y84" s="96"/>
      <c r="Z84" s="96"/>
      <c r="AA84" s="96"/>
      <c r="AB84" s="97"/>
      <c r="AC84" s="95">
        <v>100000</v>
      </c>
      <c r="AD84" s="96"/>
      <c r="AE84" s="96"/>
      <c r="AF84" s="96"/>
      <c r="AG84" s="97"/>
      <c r="AH84" s="95">
        <v>0</v>
      </c>
      <c r="AI84" s="96"/>
      <c r="AJ84" s="96"/>
      <c r="AK84" s="96"/>
      <c r="AL84" s="97"/>
      <c r="AM84" s="95">
        <f>IF(ISNUMBER(X84),X84,0)+IF(ISNUMBER(AC84),AC84,0)</f>
        <v>689160</v>
      </c>
      <c r="AN84" s="96"/>
      <c r="AO84" s="96"/>
      <c r="AP84" s="96"/>
      <c r="AQ84" s="97"/>
      <c r="AR84" s="95">
        <v>675766</v>
      </c>
      <c r="AS84" s="96"/>
      <c r="AT84" s="96"/>
      <c r="AU84" s="96"/>
      <c r="AV84" s="97"/>
      <c r="AW84" s="95">
        <v>100000</v>
      </c>
      <c r="AX84" s="96"/>
      <c r="AY84" s="96"/>
      <c r="AZ84" s="96"/>
      <c r="BA84" s="97"/>
      <c r="BB84" s="95">
        <v>0</v>
      </c>
      <c r="BC84" s="96"/>
      <c r="BD84" s="96"/>
      <c r="BE84" s="96"/>
      <c r="BF84" s="97"/>
      <c r="BG84" s="94">
        <f>IF(ISNUMBER(AR84),AR84,0)+IF(ISNUMBER(AW84),AW84,0)</f>
        <v>775766</v>
      </c>
      <c r="BH84" s="94"/>
      <c r="BI84" s="94"/>
      <c r="BJ84" s="94"/>
      <c r="BK84" s="94"/>
    </row>
    <row r="85" spans="1:79" s="98" customFormat="1" ht="12.75" customHeight="1">
      <c r="A85" s="88">
        <v>2240</v>
      </c>
      <c r="B85" s="89"/>
      <c r="C85" s="89"/>
      <c r="D85" s="90"/>
      <c r="E85" s="91" t="s">
        <v>180</v>
      </c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5">
        <v>129570</v>
      </c>
      <c r="Y85" s="96"/>
      <c r="Z85" s="96"/>
      <c r="AA85" s="96"/>
      <c r="AB85" s="97"/>
      <c r="AC85" s="95">
        <v>40000</v>
      </c>
      <c r="AD85" s="96"/>
      <c r="AE85" s="96"/>
      <c r="AF85" s="96"/>
      <c r="AG85" s="97"/>
      <c r="AH85" s="95">
        <v>0</v>
      </c>
      <c r="AI85" s="96"/>
      <c r="AJ85" s="96"/>
      <c r="AK85" s="96"/>
      <c r="AL85" s="97"/>
      <c r="AM85" s="95">
        <f>IF(ISNUMBER(X85),X85,0)+IF(ISNUMBER(AC85),AC85,0)</f>
        <v>169570</v>
      </c>
      <c r="AN85" s="96"/>
      <c r="AO85" s="96"/>
      <c r="AP85" s="96"/>
      <c r="AQ85" s="97"/>
      <c r="AR85" s="95">
        <v>148617</v>
      </c>
      <c r="AS85" s="96"/>
      <c r="AT85" s="96"/>
      <c r="AU85" s="96"/>
      <c r="AV85" s="97"/>
      <c r="AW85" s="95">
        <v>40000</v>
      </c>
      <c r="AX85" s="96"/>
      <c r="AY85" s="96"/>
      <c r="AZ85" s="96"/>
      <c r="BA85" s="97"/>
      <c r="BB85" s="95">
        <v>0</v>
      </c>
      <c r="BC85" s="96"/>
      <c r="BD85" s="96"/>
      <c r="BE85" s="96"/>
      <c r="BF85" s="97"/>
      <c r="BG85" s="94">
        <f>IF(ISNUMBER(AR85),AR85,0)+IF(ISNUMBER(AW85),AW85,0)</f>
        <v>188617</v>
      </c>
      <c r="BH85" s="94"/>
      <c r="BI85" s="94"/>
      <c r="BJ85" s="94"/>
      <c r="BK85" s="94"/>
    </row>
    <row r="86" spans="1:79" s="98" customFormat="1" ht="12.75" customHeight="1">
      <c r="A86" s="88">
        <v>2250</v>
      </c>
      <c r="B86" s="89"/>
      <c r="C86" s="89"/>
      <c r="D86" s="90"/>
      <c r="E86" s="91" t="s">
        <v>181</v>
      </c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5">
        <v>0</v>
      </c>
      <c r="Y86" s="96"/>
      <c r="Z86" s="96"/>
      <c r="AA86" s="96"/>
      <c r="AB86" s="97"/>
      <c r="AC86" s="95">
        <v>10000</v>
      </c>
      <c r="AD86" s="96"/>
      <c r="AE86" s="96"/>
      <c r="AF86" s="96"/>
      <c r="AG86" s="97"/>
      <c r="AH86" s="95">
        <v>0</v>
      </c>
      <c r="AI86" s="96"/>
      <c r="AJ86" s="96"/>
      <c r="AK86" s="96"/>
      <c r="AL86" s="97"/>
      <c r="AM86" s="95">
        <f>IF(ISNUMBER(X86),X86,0)+IF(ISNUMBER(AC86),AC86,0)</f>
        <v>10000</v>
      </c>
      <c r="AN86" s="96"/>
      <c r="AO86" s="96"/>
      <c r="AP86" s="96"/>
      <c r="AQ86" s="97"/>
      <c r="AR86" s="95">
        <v>0</v>
      </c>
      <c r="AS86" s="96"/>
      <c r="AT86" s="96"/>
      <c r="AU86" s="96"/>
      <c r="AV86" s="97"/>
      <c r="AW86" s="95">
        <v>10000</v>
      </c>
      <c r="AX86" s="96"/>
      <c r="AY86" s="96"/>
      <c r="AZ86" s="96"/>
      <c r="BA86" s="97"/>
      <c r="BB86" s="95">
        <v>0</v>
      </c>
      <c r="BC86" s="96"/>
      <c r="BD86" s="96"/>
      <c r="BE86" s="96"/>
      <c r="BF86" s="97"/>
      <c r="BG86" s="94">
        <f>IF(ISNUMBER(AR86),AR86,0)+IF(ISNUMBER(AW86),AW86,0)</f>
        <v>10000</v>
      </c>
      <c r="BH86" s="94"/>
      <c r="BI86" s="94"/>
      <c r="BJ86" s="94"/>
      <c r="BK86" s="94"/>
    </row>
    <row r="87" spans="1:79" s="98" customFormat="1" ht="12.75" customHeight="1">
      <c r="A87" s="88">
        <v>2271</v>
      </c>
      <c r="B87" s="89"/>
      <c r="C87" s="89"/>
      <c r="D87" s="90"/>
      <c r="E87" s="91" t="s">
        <v>182</v>
      </c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5">
        <v>435943</v>
      </c>
      <c r="Y87" s="96"/>
      <c r="Z87" s="96"/>
      <c r="AA87" s="96"/>
      <c r="AB87" s="97"/>
      <c r="AC87" s="95">
        <v>0</v>
      </c>
      <c r="AD87" s="96"/>
      <c r="AE87" s="96"/>
      <c r="AF87" s="96"/>
      <c r="AG87" s="97"/>
      <c r="AH87" s="95">
        <v>0</v>
      </c>
      <c r="AI87" s="96"/>
      <c r="AJ87" s="96"/>
      <c r="AK87" s="96"/>
      <c r="AL87" s="97"/>
      <c r="AM87" s="95">
        <f>IF(ISNUMBER(X87),X87,0)+IF(ISNUMBER(AC87),AC87,0)</f>
        <v>435943</v>
      </c>
      <c r="AN87" s="96"/>
      <c r="AO87" s="96"/>
      <c r="AP87" s="96"/>
      <c r="AQ87" s="97"/>
      <c r="AR87" s="95">
        <v>500027</v>
      </c>
      <c r="AS87" s="96"/>
      <c r="AT87" s="96"/>
      <c r="AU87" s="96"/>
      <c r="AV87" s="97"/>
      <c r="AW87" s="95">
        <v>0</v>
      </c>
      <c r="AX87" s="96"/>
      <c r="AY87" s="96"/>
      <c r="AZ87" s="96"/>
      <c r="BA87" s="97"/>
      <c r="BB87" s="95">
        <v>0</v>
      </c>
      <c r="BC87" s="96"/>
      <c r="BD87" s="96"/>
      <c r="BE87" s="96"/>
      <c r="BF87" s="97"/>
      <c r="BG87" s="94">
        <f>IF(ISNUMBER(AR87),AR87,0)+IF(ISNUMBER(AW87),AW87,0)</f>
        <v>500027</v>
      </c>
      <c r="BH87" s="94"/>
      <c r="BI87" s="94"/>
      <c r="BJ87" s="94"/>
      <c r="BK87" s="94"/>
    </row>
    <row r="88" spans="1:79" s="98" customFormat="1" ht="12.75" customHeight="1">
      <c r="A88" s="88">
        <v>2272</v>
      </c>
      <c r="B88" s="89"/>
      <c r="C88" s="89"/>
      <c r="D88" s="90"/>
      <c r="E88" s="91" t="s">
        <v>183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5">
        <v>9056</v>
      </c>
      <c r="Y88" s="96"/>
      <c r="Z88" s="96"/>
      <c r="AA88" s="96"/>
      <c r="AB88" s="97"/>
      <c r="AC88" s="95">
        <v>0</v>
      </c>
      <c r="AD88" s="96"/>
      <c r="AE88" s="96"/>
      <c r="AF88" s="96"/>
      <c r="AG88" s="97"/>
      <c r="AH88" s="95">
        <v>0</v>
      </c>
      <c r="AI88" s="96"/>
      <c r="AJ88" s="96"/>
      <c r="AK88" s="96"/>
      <c r="AL88" s="97"/>
      <c r="AM88" s="95">
        <f>IF(ISNUMBER(X88),X88,0)+IF(ISNUMBER(AC88),AC88,0)</f>
        <v>9056</v>
      </c>
      <c r="AN88" s="96"/>
      <c r="AO88" s="96"/>
      <c r="AP88" s="96"/>
      <c r="AQ88" s="97"/>
      <c r="AR88" s="95">
        <v>10387</v>
      </c>
      <c r="AS88" s="96"/>
      <c r="AT88" s="96"/>
      <c r="AU88" s="96"/>
      <c r="AV88" s="97"/>
      <c r="AW88" s="95">
        <v>0</v>
      </c>
      <c r="AX88" s="96"/>
      <c r="AY88" s="96"/>
      <c r="AZ88" s="96"/>
      <c r="BA88" s="97"/>
      <c r="BB88" s="95">
        <v>0</v>
      </c>
      <c r="BC88" s="96"/>
      <c r="BD88" s="96"/>
      <c r="BE88" s="96"/>
      <c r="BF88" s="97"/>
      <c r="BG88" s="94">
        <f>IF(ISNUMBER(AR88),AR88,0)+IF(ISNUMBER(AW88),AW88,0)</f>
        <v>10387</v>
      </c>
      <c r="BH88" s="94"/>
      <c r="BI88" s="94"/>
      <c r="BJ88" s="94"/>
      <c r="BK88" s="94"/>
    </row>
    <row r="89" spans="1:79" s="98" customFormat="1" ht="12.75" customHeight="1">
      <c r="A89" s="88">
        <v>2273</v>
      </c>
      <c r="B89" s="89"/>
      <c r="C89" s="89"/>
      <c r="D89" s="90"/>
      <c r="E89" s="91" t="s">
        <v>184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5">
        <v>129338</v>
      </c>
      <c r="Y89" s="96"/>
      <c r="Z89" s="96"/>
      <c r="AA89" s="96"/>
      <c r="AB89" s="97"/>
      <c r="AC89" s="95">
        <v>0</v>
      </c>
      <c r="AD89" s="96"/>
      <c r="AE89" s="96"/>
      <c r="AF89" s="96"/>
      <c r="AG89" s="97"/>
      <c r="AH89" s="95">
        <v>0</v>
      </c>
      <c r="AI89" s="96"/>
      <c r="AJ89" s="96"/>
      <c r="AK89" s="96"/>
      <c r="AL89" s="97"/>
      <c r="AM89" s="95">
        <f>IF(ISNUMBER(X89),X89,0)+IF(ISNUMBER(AC89),AC89,0)</f>
        <v>129338</v>
      </c>
      <c r="AN89" s="96"/>
      <c r="AO89" s="96"/>
      <c r="AP89" s="96"/>
      <c r="AQ89" s="97"/>
      <c r="AR89" s="95">
        <v>148350</v>
      </c>
      <c r="AS89" s="96"/>
      <c r="AT89" s="96"/>
      <c r="AU89" s="96"/>
      <c r="AV89" s="97"/>
      <c r="AW89" s="95">
        <v>0</v>
      </c>
      <c r="AX89" s="96"/>
      <c r="AY89" s="96"/>
      <c r="AZ89" s="96"/>
      <c r="BA89" s="97"/>
      <c r="BB89" s="95">
        <v>0</v>
      </c>
      <c r="BC89" s="96"/>
      <c r="BD89" s="96"/>
      <c r="BE89" s="96"/>
      <c r="BF89" s="97"/>
      <c r="BG89" s="94">
        <f>IF(ISNUMBER(AR89),AR89,0)+IF(ISNUMBER(AW89),AW89,0)</f>
        <v>148350</v>
      </c>
      <c r="BH89" s="94"/>
      <c r="BI89" s="94"/>
      <c r="BJ89" s="94"/>
      <c r="BK89" s="94"/>
    </row>
    <row r="90" spans="1:79" s="98" customFormat="1" ht="12.75" customHeight="1">
      <c r="A90" s="88">
        <v>2274</v>
      </c>
      <c r="B90" s="89"/>
      <c r="C90" s="89"/>
      <c r="D90" s="90"/>
      <c r="E90" s="91" t="s">
        <v>185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5">
        <v>85489</v>
      </c>
      <c r="Y90" s="96"/>
      <c r="Z90" s="96"/>
      <c r="AA90" s="96"/>
      <c r="AB90" s="97"/>
      <c r="AC90" s="95">
        <v>0</v>
      </c>
      <c r="AD90" s="96"/>
      <c r="AE90" s="96"/>
      <c r="AF90" s="96"/>
      <c r="AG90" s="97"/>
      <c r="AH90" s="95">
        <v>0</v>
      </c>
      <c r="AI90" s="96"/>
      <c r="AJ90" s="96"/>
      <c r="AK90" s="96"/>
      <c r="AL90" s="97"/>
      <c r="AM90" s="95">
        <f>IF(ISNUMBER(X90),X90,0)+IF(ISNUMBER(AC90),AC90,0)</f>
        <v>85489</v>
      </c>
      <c r="AN90" s="96"/>
      <c r="AO90" s="96"/>
      <c r="AP90" s="96"/>
      <c r="AQ90" s="97"/>
      <c r="AR90" s="95">
        <v>98056</v>
      </c>
      <c r="AS90" s="96"/>
      <c r="AT90" s="96"/>
      <c r="AU90" s="96"/>
      <c r="AV90" s="97"/>
      <c r="AW90" s="95">
        <v>0</v>
      </c>
      <c r="AX90" s="96"/>
      <c r="AY90" s="96"/>
      <c r="AZ90" s="96"/>
      <c r="BA90" s="97"/>
      <c r="BB90" s="95">
        <v>0</v>
      </c>
      <c r="BC90" s="96"/>
      <c r="BD90" s="96"/>
      <c r="BE90" s="96"/>
      <c r="BF90" s="97"/>
      <c r="BG90" s="94">
        <f>IF(ISNUMBER(AR90),AR90,0)+IF(ISNUMBER(AW90),AW90,0)</f>
        <v>98056</v>
      </c>
      <c r="BH90" s="94"/>
      <c r="BI90" s="94"/>
      <c r="BJ90" s="94"/>
      <c r="BK90" s="94"/>
    </row>
    <row r="91" spans="1:79" s="98" customFormat="1" ht="25.5" customHeight="1">
      <c r="A91" s="88">
        <v>3110</v>
      </c>
      <c r="B91" s="89"/>
      <c r="C91" s="89"/>
      <c r="D91" s="90"/>
      <c r="E91" s="91" t="s">
        <v>186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5">
        <v>0</v>
      </c>
      <c r="Y91" s="96"/>
      <c r="Z91" s="96"/>
      <c r="AA91" s="96"/>
      <c r="AB91" s="97"/>
      <c r="AC91" s="95">
        <v>0</v>
      </c>
      <c r="AD91" s="96"/>
      <c r="AE91" s="96"/>
      <c r="AF91" s="96"/>
      <c r="AG91" s="97"/>
      <c r="AH91" s="95">
        <v>0</v>
      </c>
      <c r="AI91" s="96"/>
      <c r="AJ91" s="96"/>
      <c r="AK91" s="96"/>
      <c r="AL91" s="97"/>
      <c r="AM91" s="95">
        <f>IF(ISNUMBER(X91),X91,0)+IF(ISNUMBER(AC91),AC91,0)</f>
        <v>0</v>
      </c>
      <c r="AN91" s="96"/>
      <c r="AO91" s="96"/>
      <c r="AP91" s="96"/>
      <c r="AQ91" s="97"/>
      <c r="AR91" s="95">
        <v>0</v>
      </c>
      <c r="AS91" s="96"/>
      <c r="AT91" s="96"/>
      <c r="AU91" s="96"/>
      <c r="AV91" s="97"/>
      <c r="AW91" s="95">
        <v>0</v>
      </c>
      <c r="AX91" s="96"/>
      <c r="AY91" s="96"/>
      <c r="AZ91" s="96"/>
      <c r="BA91" s="97"/>
      <c r="BB91" s="95">
        <v>0</v>
      </c>
      <c r="BC91" s="96"/>
      <c r="BD91" s="96"/>
      <c r="BE91" s="96"/>
      <c r="BF91" s="97"/>
      <c r="BG91" s="94">
        <f>IF(ISNUMBER(AR91),AR91,0)+IF(ISNUMBER(AW91),AW91,0)</f>
        <v>0</v>
      </c>
      <c r="BH91" s="94"/>
      <c r="BI91" s="94"/>
      <c r="BJ91" s="94"/>
      <c r="BK91" s="94"/>
    </row>
    <row r="92" spans="1:79" s="6" customFormat="1" ht="12.75" customHeight="1">
      <c r="A92" s="86"/>
      <c r="B92" s="84"/>
      <c r="C92" s="84"/>
      <c r="D92" s="85"/>
      <c r="E92" s="99" t="s">
        <v>147</v>
      </c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1"/>
      <c r="X92" s="103">
        <v>11817265</v>
      </c>
      <c r="Y92" s="104"/>
      <c r="Z92" s="104"/>
      <c r="AA92" s="104"/>
      <c r="AB92" s="105"/>
      <c r="AC92" s="103">
        <v>150000</v>
      </c>
      <c r="AD92" s="104"/>
      <c r="AE92" s="104"/>
      <c r="AF92" s="104"/>
      <c r="AG92" s="105"/>
      <c r="AH92" s="103">
        <v>0</v>
      </c>
      <c r="AI92" s="104"/>
      <c r="AJ92" s="104"/>
      <c r="AK92" s="104"/>
      <c r="AL92" s="105"/>
      <c r="AM92" s="103">
        <f>IF(ISNUMBER(X92),X92,0)+IF(ISNUMBER(AC92),AC92,0)</f>
        <v>11967265</v>
      </c>
      <c r="AN92" s="104"/>
      <c r="AO92" s="104"/>
      <c r="AP92" s="104"/>
      <c r="AQ92" s="105"/>
      <c r="AR92" s="103">
        <v>13554402</v>
      </c>
      <c r="AS92" s="104"/>
      <c r="AT92" s="104"/>
      <c r="AU92" s="104"/>
      <c r="AV92" s="105"/>
      <c r="AW92" s="103">
        <v>150000</v>
      </c>
      <c r="AX92" s="104"/>
      <c r="AY92" s="104"/>
      <c r="AZ92" s="104"/>
      <c r="BA92" s="105"/>
      <c r="BB92" s="103">
        <v>0</v>
      </c>
      <c r="BC92" s="104"/>
      <c r="BD92" s="104"/>
      <c r="BE92" s="104"/>
      <c r="BF92" s="105"/>
      <c r="BG92" s="102">
        <f>IF(ISNUMBER(AR92),AR92,0)+IF(ISNUMBER(AW92),AW92,0)</f>
        <v>13704402</v>
      </c>
      <c r="BH92" s="102"/>
      <c r="BI92" s="102"/>
      <c r="BJ92" s="102"/>
      <c r="BK92" s="102"/>
    </row>
    <row r="94" spans="1:79" ht="14.25" customHeight="1">
      <c r="A94" s="42" t="s">
        <v>323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79" ht="15" customHeight="1">
      <c r="A95" s="53" t="s">
        <v>294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</row>
    <row r="96" spans="1:79" ht="23.1" customHeight="1">
      <c r="A96" s="66" t="s">
        <v>119</v>
      </c>
      <c r="B96" s="67"/>
      <c r="C96" s="67"/>
      <c r="D96" s="67"/>
      <c r="E96" s="68"/>
      <c r="F96" s="60" t="s">
        <v>19</v>
      </c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2"/>
      <c r="X96" s="36" t="s">
        <v>316</v>
      </c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0" t="s">
        <v>321</v>
      </c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2"/>
    </row>
    <row r="97" spans="1:79" ht="53.25" customHeight="1">
      <c r="A97" s="69"/>
      <c r="B97" s="70"/>
      <c r="C97" s="70"/>
      <c r="D97" s="70"/>
      <c r="E97" s="71"/>
      <c r="F97" s="63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5"/>
      <c r="X97" s="30" t="s">
        <v>4</v>
      </c>
      <c r="Y97" s="31"/>
      <c r="Z97" s="31"/>
      <c r="AA97" s="31"/>
      <c r="AB97" s="32"/>
      <c r="AC97" s="30" t="s">
        <v>3</v>
      </c>
      <c r="AD97" s="31"/>
      <c r="AE97" s="31"/>
      <c r="AF97" s="31"/>
      <c r="AG97" s="32"/>
      <c r="AH97" s="46" t="s">
        <v>116</v>
      </c>
      <c r="AI97" s="47"/>
      <c r="AJ97" s="47"/>
      <c r="AK97" s="47"/>
      <c r="AL97" s="48"/>
      <c r="AM97" s="30" t="s">
        <v>5</v>
      </c>
      <c r="AN97" s="31"/>
      <c r="AO97" s="31"/>
      <c r="AP97" s="31"/>
      <c r="AQ97" s="32"/>
      <c r="AR97" s="30" t="s">
        <v>4</v>
      </c>
      <c r="AS97" s="31"/>
      <c r="AT97" s="31"/>
      <c r="AU97" s="31"/>
      <c r="AV97" s="32"/>
      <c r="AW97" s="30" t="s">
        <v>3</v>
      </c>
      <c r="AX97" s="31"/>
      <c r="AY97" s="31"/>
      <c r="AZ97" s="31"/>
      <c r="BA97" s="32"/>
      <c r="BB97" s="49" t="s">
        <v>116</v>
      </c>
      <c r="BC97" s="49"/>
      <c r="BD97" s="49"/>
      <c r="BE97" s="49"/>
      <c r="BF97" s="49"/>
      <c r="BG97" s="30" t="s">
        <v>96</v>
      </c>
      <c r="BH97" s="31"/>
      <c r="BI97" s="31"/>
      <c r="BJ97" s="31"/>
      <c r="BK97" s="32"/>
    </row>
    <row r="98" spans="1:79" ht="15" customHeight="1">
      <c r="A98" s="30">
        <v>1</v>
      </c>
      <c r="B98" s="31"/>
      <c r="C98" s="31"/>
      <c r="D98" s="31"/>
      <c r="E98" s="32"/>
      <c r="F98" s="30">
        <v>2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2"/>
      <c r="X98" s="30">
        <v>3</v>
      </c>
      <c r="Y98" s="31"/>
      <c r="Z98" s="31"/>
      <c r="AA98" s="31"/>
      <c r="AB98" s="32"/>
      <c r="AC98" s="30">
        <v>4</v>
      </c>
      <c r="AD98" s="31"/>
      <c r="AE98" s="31"/>
      <c r="AF98" s="31"/>
      <c r="AG98" s="32"/>
      <c r="AH98" s="30">
        <v>5</v>
      </c>
      <c r="AI98" s="31"/>
      <c r="AJ98" s="31"/>
      <c r="AK98" s="31"/>
      <c r="AL98" s="32"/>
      <c r="AM98" s="30">
        <v>6</v>
      </c>
      <c r="AN98" s="31"/>
      <c r="AO98" s="31"/>
      <c r="AP98" s="31"/>
      <c r="AQ98" s="32"/>
      <c r="AR98" s="30">
        <v>7</v>
      </c>
      <c r="AS98" s="31"/>
      <c r="AT98" s="31"/>
      <c r="AU98" s="31"/>
      <c r="AV98" s="32"/>
      <c r="AW98" s="30">
        <v>8</v>
      </c>
      <c r="AX98" s="31"/>
      <c r="AY98" s="31"/>
      <c r="AZ98" s="31"/>
      <c r="BA98" s="32"/>
      <c r="BB98" s="30">
        <v>9</v>
      </c>
      <c r="BC98" s="31"/>
      <c r="BD98" s="31"/>
      <c r="BE98" s="31"/>
      <c r="BF98" s="32"/>
      <c r="BG98" s="30">
        <v>10</v>
      </c>
      <c r="BH98" s="31"/>
      <c r="BI98" s="31"/>
      <c r="BJ98" s="31"/>
      <c r="BK98" s="32"/>
    </row>
    <row r="99" spans="1:79" s="1" customFormat="1" ht="15" hidden="1" customHeight="1">
      <c r="A99" s="33" t="s">
        <v>64</v>
      </c>
      <c r="B99" s="34"/>
      <c r="C99" s="34"/>
      <c r="D99" s="34"/>
      <c r="E99" s="35"/>
      <c r="F99" s="33" t="s">
        <v>57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5"/>
      <c r="X99" s="33" t="s">
        <v>60</v>
      </c>
      <c r="Y99" s="34"/>
      <c r="Z99" s="34"/>
      <c r="AA99" s="34"/>
      <c r="AB99" s="35"/>
      <c r="AC99" s="33" t="s">
        <v>61</v>
      </c>
      <c r="AD99" s="34"/>
      <c r="AE99" s="34"/>
      <c r="AF99" s="34"/>
      <c r="AG99" s="35"/>
      <c r="AH99" s="33" t="s">
        <v>94</v>
      </c>
      <c r="AI99" s="34"/>
      <c r="AJ99" s="34"/>
      <c r="AK99" s="34"/>
      <c r="AL99" s="35"/>
      <c r="AM99" s="50" t="s">
        <v>171</v>
      </c>
      <c r="AN99" s="51"/>
      <c r="AO99" s="51"/>
      <c r="AP99" s="51"/>
      <c r="AQ99" s="52"/>
      <c r="AR99" s="33" t="s">
        <v>62</v>
      </c>
      <c r="AS99" s="34"/>
      <c r="AT99" s="34"/>
      <c r="AU99" s="34"/>
      <c r="AV99" s="35"/>
      <c r="AW99" s="33" t="s">
        <v>63</v>
      </c>
      <c r="AX99" s="34"/>
      <c r="AY99" s="34"/>
      <c r="AZ99" s="34"/>
      <c r="BA99" s="35"/>
      <c r="BB99" s="33" t="s">
        <v>95</v>
      </c>
      <c r="BC99" s="34"/>
      <c r="BD99" s="34"/>
      <c r="BE99" s="34"/>
      <c r="BF99" s="35"/>
      <c r="BG99" s="50" t="s">
        <v>171</v>
      </c>
      <c r="BH99" s="51"/>
      <c r="BI99" s="51"/>
      <c r="BJ99" s="51"/>
      <c r="BK99" s="52"/>
      <c r="CA99" t="s">
        <v>31</v>
      </c>
    </row>
    <row r="100" spans="1:79" s="6" customFormat="1" ht="12.75" customHeight="1">
      <c r="A100" s="86"/>
      <c r="B100" s="84"/>
      <c r="C100" s="84"/>
      <c r="D100" s="84"/>
      <c r="E100" s="85"/>
      <c r="F100" s="86" t="s">
        <v>147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5"/>
      <c r="X100" s="106"/>
      <c r="Y100" s="107"/>
      <c r="Z100" s="107"/>
      <c r="AA100" s="107"/>
      <c r="AB100" s="108"/>
      <c r="AC100" s="106"/>
      <c r="AD100" s="107"/>
      <c r="AE100" s="107"/>
      <c r="AF100" s="107"/>
      <c r="AG100" s="108"/>
      <c r="AH100" s="102"/>
      <c r="AI100" s="102"/>
      <c r="AJ100" s="102"/>
      <c r="AK100" s="102"/>
      <c r="AL100" s="102"/>
      <c r="AM100" s="102">
        <f>IF(ISNUMBER(X100),X100,0)+IF(ISNUMBER(AC100),AC100,0)</f>
        <v>0</v>
      </c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>
        <f>IF(ISNUMBER(AR100),AR100,0)+IF(ISNUMBER(AW100),AW100,0)</f>
        <v>0</v>
      </c>
      <c r="BH100" s="102"/>
      <c r="BI100" s="102"/>
      <c r="BJ100" s="102"/>
      <c r="BK100" s="102"/>
      <c r="CA100" s="6" t="s">
        <v>32</v>
      </c>
    </row>
    <row r="103" spans="1:79" ht="14.25" customHeight="1">
      <c r="A103" s="42" t="s">
        <v>120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79" ht="14.25" customHeight="1">
      <c r="A104" s="42" t="s">
        <v>309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ht="15" customHeight="1">
      <c r="A105" s="53" t="s">
        <v>294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</row>
    <row r="106" spans="1:79" ht="23.1" customHeight="1">
      <c r="A106" s="60" t="s">
        <v>6</v>
      </c>
      <c r="B106" s="61"/>
      <c r="C106" s="61"/>
      <c r="D106" s="60" t="s">
        <v>121</v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2"/>
      <c r="U106" s="30" t="s">
        <v>295</v>
      </c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2"/>
      <c r="AN106" s="30" t="s">
        <v>298</v>
      </c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2"/>
      <c r="BG106" s="36" t="s">
        <v>306</v>
      </c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</row>
    <row r="107" spans="1:79" ht="52.5" customHeight="1">
      <c r="A107" s="63"/>
      <c r="B107" s="64"/>
      <c r="C107" s="64"/>
      <c r="D107" s="63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5"/>
      <c r="U107" s="30" t="s">
        <v>4</v>
      </c>
      <c r="V107" s="31"/>
      <c r="W107" s="31"/>
      <c r="X107" s="31"/>
      <c r="Y107" s="32"/>
      <c r="Z107" s="30" t="s">
        <v>3</v>
      </c>
      <c r="AA107" s="31"/>
      <c r="AB107" s="31"/>
      <c r="AC107" s="31"/>
      <c r="AD107" s="32"/>
      <c r="AE107" s="46" t="s">
        <v>116</v>
      </c>
      <c r="AF107" s="47"/>
      <c r="AG107" s="47"/>
      <c r="AH107" s="48"/>
      <c r="AI107" s="30" t="s">
        <v>5</v>
      </c>
      <c r="AJ107" s="31"/>
      <c r="AK107" s="31"/>
      <c r="AL107" s="31"/>
      <c r="AM107" s="32"/>
      <c r="AN107" s="30" t="s">
        <v>4</v>
      </c>
      <c r="AO107" s="31"/>
      <c r="AP107" s="31"/>
      <c r="AQ107" s="31"/>
      <c r="AR107" s="32"/>
      <c r="AS107" s="30" t="s">
        <v>3</v>
      </c>
      <c r="AT107" s="31"/>
      <c r="AU107" s="31"/>
      <c r="AV107" s="31"/>
      <c r="AW107" s="32"/>
      <c r="AX107" s="46" t="s">
        <v>116</v>
      </c>
      <c r="AY107" s="47"/>
      <c r="AZ107" s="47"/>
      <c r="BA107" s="48"/>
      <c r="BB107" s="30" t="s">
        <v>96</v>
      </c>
      <c r="BC107" s="31"/>
      <c r="BD107" s="31"/>
      <c r="BE107" s="31"/>
      <c r="BF107" s="32"/>
      <c r="BG107" s="30" t="s">
        <v>4</v>
      </c>
      <c r="BH107" s="31"/>
      <c r="BI107" s="31"/>
      <c r="BJ107" s="31"/>
      <c r="BK107" s="32"/>
      <c r="BL107" s="36" t="s">
        <v>3</v>
      </c>
      <c r="BM107" s="36"/>
      <c r="BN107" s="36"/>
      <c r="BO107" s="36"/>
      <c r="BP107" s="36"/>
      <c r="BQ107" s="49" t="s">
        <v>116</v>
      </c>
      <c r="BR107" s="49"/>
      <c r="BS107" s="49"/>
      <c r="BT107" s="49"/>
      <c r="BU107" s="30" t="s">
        <v>97</v>
      </c>
      <c r="BV107" s="31"/>
      <c r="BW107" s="31"/>
      <c r="BX107" s="31"/>
      <c r="BY107" s="32"/>
    </row>
    <row r="108" spans="1:79" ht="15" customHeight="1">
      <c r="A108" s="30">
        <v>1</v>
      </c>
      <c r="B108" s="31"/>
      <c r="C108" s="31"/>
      <c r="D108" s="30">
        <v>2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2"/>
      <c r="U108" s="30">
        <v>3</v>
      </c>
      <c r="V108" s="31"/>
      <c r="W108" s="31"/>
      <c r="X108" s="31"/>
      <c r="Y108" s="32"/>
      <c r="Z108" s="30">
        <v>4</v>
      </c>
      <c r="AA108" s="31"/>
      <c r="AB108" s="31"/>
      <c r="AC108" s="31"/>
      <c r="AD108" s="32"/>
      <c r="AE108" s="30">
        <v>5</v>
      </c>
      <c r="AF108" s="31"/>
      <c r="AG108" s="31"/>
      <c r="AH108" s="32"/>
      <c r="AI108" s="30">
        <v>6</v>
      </c>
      <c r="AJ108" s="31"/>
      <c r="AK108" s="31"/>
      <c r="AL108" s="31"/>
      <c r="AM108" s="32"/>
      <c r="AN108" s="30">
        <v>7</v>
      </c>
      <c r="AO108" s="31"/>
      <c r="AP108" s="31"/>
      <c r="AQ108" s="31"/>
      <c r="AR108" s="32"/>
      <c r="AS108" s="30">
        <v>8</v>
      </c>
      <c r="AT108" s="31"/>
      <c r="AU108" s="31"/>
      <c r="AV108" s="31"/>
      <c r="AW108" s="32"/>
      <c r="AX108" s="36">
        <v>9</v>
      </c>
      <c r="AY108" s="36"/>
      <c r="AZ108" s="36"/>
      <c r="BA108" s="36"/>
      <c r="BB108" s="30">
        <v>10</v>
      </c>
      <c r="BC108" s="31"/>
      <c r="BD108" s="31"/>
      <c r="BE108" s="31"/>
      <c r="BF108" s="32"/>
      <c r="BG108" s="30">
        <v>11</v>
      </c>
      <c r="BH108" s="31"/>
      <c r="BI108" s="31"/>
      <c r="BJ108" s="31"/>
      <c r="BK108" s="32"/>
      <c r="BL108" s="36">
        <v>12</v>
      </c>
      <c r="BM108" s="36"/>
      <c r="BN108" s="36"/>
      <c r="BO108" s="36"/>
      <c r="BP108" s="36"/>
      <c r="BQ108" s="30">
        <v>13</v>
      </c>
      <c r="BR108" s="31"/>
      <c r="BS108" s="31"/>
      <c r="BT108" s="32"/>
      <c r="BU108" s="30">
        <v>14</v>
      </c>
      <c r="BV108" s="31"/>
      <c r="BW108" s="31"/>
      <c r="BX108" s="31"/>
      <c r="BY108" s="32"/>
    </row>
    <row r="109" spans="1:79" s="1" customFormat="1" ht="14.25" hidden="1" customHeight="1">
      <c r="A109" s="33" t="s">
        <v>69</v>
      </c>
      <c r="B109" s="34"/>
      <c r="C109" s="34"/>
      <c r="D109" s="33" t="s">
        <v>57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5"/>
      <c r="U109" s="38" t="s">
        <v>65</v>
      </c>
      <c r="V109" s="38"/>
      <c r="W109" s="38"/>
      <c r="X109" s="38"/>
      <c r="Y109" s="38"/>
      <c r="Z109" s="38" t="s">
        <v>66</v>
      </c>
      <c r="AA109" s="38"/>
      <c r="AB109" s="38"/>
      <c r="AC109" s="38"/>
      <c r="AD109" s="38"/>
      <c r="AE109" s="38" t="s">
        <v>91</v>
      </c>
      <c r="AF109" s="38"/>
      <c r="AG109" s="38"/>
      <c r="AH109" s="38"/>
      <c r="AI109" s="44" t="s">
        <v>170</v>
      </c>
      <c r="AJ109" s="44"/>
      <c r="AK109" s="44"/>
      <c r="AL109" s="44"/>
      <c r="AM109" s="44"/>
      <c r="AN109" s="38" t="s">
        <v>67</v>
      </c>
      <c r="AO109" s="38"/>
      <c r="AP109" s="38"/>
      <c r="AQ109" s="38"/>
      <c r="AR109" s="38"/>
      <c r="AS109" s="38" t="s">
        <v>68</v>
      </c>
      <c r="AT109" s="38"/>
      <c r="AU109" s="38"/>
      <c r="AV109" s="38"/>
      <c r="AW109" s="38"/>
      <c r="AX109" s="38" t="s">
        <v>92</v>
      </c>
      <c r="AY109" s="38"/>
      <c r="AZ109" s="38"/>
      <c r="BA109" s="38"/>
      <c r="BB109" s="44" t="s">
        <v>170</v>
      </c>
      <c r="BC109" s="44"/>
      <c r="BD109" s="44"/>
      <c r="BE109" s="44"/>
      <c r="BF109" s="44"/>
      <c r="BG109" s="38" t="s">
        <v>58</v>
      </c>
      <c r="BH109" s="38"/>
      <c r="BI109" s="38"/>
      <c r="BJ109" s="38"/>
      <c r="BK109" s="38"/>
      <c r="BL109" s="38" t="s">
        <v>59</v>
      </c>
      <c r="BM109" s="38"/>
      <c r="BN109" s="38"/>
      <c r="BO109" s="38"/>
      <c r="BP109" s="38"/>
      <c r="BQ109" s="38" t="s">
        <v>93</v>
      </c>
      <c r="BR109" s="38"/>
      <c r="BS109" s="38"/>
      <c r="BT109" s="38"/>
      <c r="BU109" s="44" t="s">
        <v>170</v>
      </c>
      <c r="BV109" s="44"/>
      <c r="BW109" s="44"/>
      <c r="BX109" s="44"/>
      <c r="BY109" s="44"/>
      <c r="CA109" t="s">
        <v>33</v>
      </c>
    </row>
    <row r="110" spans="1:79" s="98" customFormat="1" ht="63.75" customHeight="1">
      <c r="A110" s="88">
        <v>1</v>
      </c>
      <c r="B110" s="89"/>
      <c r="C110" s="89"/>
      <c r="D110" s="91" t="s">
        <v>187</v>
      </c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3"/>
      <c r="U110" s="95">
        <v>8662100</v>
      </c>
      <c r="V110" s="96"/>
      <c r="W110" s="96"/>
      <c r="X110" s="96"/>
      <c r="Y110" s="97"/>
      <c r="Z110" s="95">
        <v>107759</v>
      </c>
      <c r="AA110" s="96"/>
      <c r="AB110" s="96"/>
      <c r="AC110" s="96"/>
      <c r="AD110" s="97"/>
      <c r="AE110" s="95">
        <v>0</v>
      </c>
      <c r="AF110" s="96"/>
      <c r="AG110" s="96"/>
      <c r="AH110" s="97"/>
      <c r="AI110" s="95">
        <f>IF(ISNUMBER(U110),U110,0)+IF(ISNUMBER(Z110),Z110,0)</f>
        <v>8769859</v>
      </c>
      <c r="AJ110" s="96"/>
      <c r="AK110" s="96"/>
      <c r="AL110" s="96"/>
      <c r="AM110" s="97"/>
      <c r="AN110" s="95">
        <v>8938713</v>
      </c>
      <c r="AO110" s="96"/>
      <c r="AP110" s="96"/>
      <c r="AQ110" s="96"/>
      <c r="AR110" s="97"/>
      <c r="AS110" s="95">
        <v>150000</v>
      </c>
      <c r="AT110" s="96"/>
      <c r="AU110" s="96"/>
      <c r="AV110" s="96"/>
      <c r="AW110" s="97"/>
      <c r="AX110" s="95">
        <v>0</v>
      </c>
      <c r="AY110" s="96"/>
      <c r="AZ110" s="96"/>
      <c r="BA110" s="97"/>
      <c r="BB110" s="95">
        <f>IF(ISNUMBER(AN110),AN110,0)+IF(ISNUMBER(AS110),AS110,0)</f>
        <v>9088713</v>
      </c>
      <c r="BC110" s="96"/>
      <c r="BD110" s="96"/>
      <c r="BE110" s="96"/>
      <c r="BF110" s="97"/>
      <c r="BG110" s="95">
        <v>10047682</v>
      </c>
      <c r="BH110" s="96"/>
      <c r="BI110" s="96"/>
      <c r="BJ110" s="96"/>
      <c r="BK110" s="97"/>
      <c r="BL110" s="95">
        <v>150000</v>
      </c>
      <c r="BM110" s="96"/>
      <c r="BN110" s="96"/>
      <c r="BO110" s="96"/>
      <c r="BP110" s="97"/>
      <c r="BQ110" s="95">
        <v>0</v>
      </c>
      <c r="BR110" s="96"/>
      <c r="BS110" s="96"/>
      <c r="BT110" s="97"/>
      <c r="BU110" s="95">
        <f>IF(ISNUMBER(BG110),BG110,0)+IF(ISNUMBER(BL110),BL110,0)</f>
        <v>10197682</v>
      </c>
      <c r="BV110" s="96"/>
      <c r="BW110" s="96"/>
      <c r="BX110" s="96"/>
      <c r="BY110" s="97"/>
      <c r="CA110" s="98" t="s">
        <v>34</v>
      </c>
    </row>
    <row r="111" spans="1:79" s="98" customFormat="1" ht="25.5" customHeight="1">
      <c r="A111" s="88">
        <v>2</v>
      </c>
      <c r="B111" s="89"/>
      <c r="C111" s="89"/>
      <c r="D111" s="91" t="s">
        <v>188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3"/>
      <c r="U111" s="95">
        <v>0</v>
      </c>
      <c r="V111" s="96"/>
      <c r="W111" s="96"/>
      <c r="X111" s="96"/>
      <c r="Y111" s="97"/>
      <c r="Z111" s="95">
        <v>299400</v>
      </c>
      <c r="AA111" s="96"/>
      <c r="AB111" s="96"/>
      <c r="AC111" s="96"/>
      <c r="AD111" s="97"/>
      <c r="AE111" s="95">
        <v>299400</v>
      </c>
      <c r="AF111" s="96"/>
      <c r="AG111" s="96"/>
      <c r="AH111" s="97"/>
      <c r="AI111" s="95">
        <f>IF(ISNUMBER(U111),U111,0)+IF(ISNUMBER(Z111),Z111,0)</f>
        <v>299400</v>
      </c>
      <c r="AJ111" s="96"/>
      <c r="AK111" s="96"/>
      <c r="AL111" s="96"/>
      <c r="AM111" s="97"/>
      <c r="AN111" s="95">
        <v>0</v>
      </c>
      <c r="AO111" s="96"/>
      <c r="AP111" s="96"/>
      <c r="AQ111" s="96"/>
      <c r="AR111" s="97"/>
      <c r="AS111" s="95">
        <v>0</v>
      </c>
      <c r="AT111" s="96"/>
      <c r="AU111" s="96"/>
      <c r="AV111" s="96"/>
      <c r="AW111" s="97"/>
      <c r="AX111" s="95">
        <v>0</v>
      </c>
      <c r="AY111" s="96"/>
      <c r="AZ111" s="96"/>
      <c r="BA111" s="97"/>
      <c r="BB111" s="95">
        <f>IF(ISNUMBER(AN111),AN111,0)+IF(ISNUMBER(AS111),AS111,0)</f>
        <v>0</v>
      </c>
      <c r="BC111" s="96"/>
      <c r="BD111" s="96"/>
      <c r="BE111" s="96"/>
      <c r="BF111" s="97"/>
      <c r="BG111" s="95">
        <v>0</v>
      </c>
      <c r="BH111" s="96"/>
      <c r="BI111" s="96"/>
      <c r="BJ111" s="96"/>
      <c r="BK111" s="97"/>
      <c r="BL111" s="95">
        <v>0</v>
      </c>
      <c r="BM111" s="96"/>
      <c r="BN111" s="96"/>
      <c r="BO111" s="96"/>
      <c r="BP111" s="97"/>
      <c r="BQ111" s="95">
        <v>0</v>
      </c>
      <c r="BR111" s="96"/>
      <c r="BS111" s="96"/>
      <c r="BT111" s="97"/>
      <c r="BU111" s="95">
        <f>IF(ISNUMBER(BG111),BG111,0)+IF(ISNUMBER(BL111),BL111,0)</f>
        <v>0</v>
      </c>
      <c r="BV111" s="96"/>
      <c r="BW111" s="96"/>
      <c r="BX111" s="96"/>
      <c r="BY111" s="97"/>
    </row>
    <row r="112" spans="1:79" s="98" customFormat="1" ht="25.5" customHeight="1">
      <c r="A112" s="88">
        <v>3</v>
      </c>
      <c r="B112" s="89"/>
      <c r="C112" s="89"/>
      <c r="D112" s="91" t="s">
        <v>189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3"/>
      <c r="U112" s="95">
        <v>0</v>
      </c>
      <c r="V112" s="96"/>
      <c r="W112" s="96"/>
      <c r="X112" s="96"/>
      <c r="Y112" s="97"/>
      <c r="Z112" s="95">
        <v>98740</v>
      </c>
      <c r="AA112" s="96"/>
      <c r="AB112" s="96"/>
      <c r="AC112" s="96"/>
      <c r="AD112" s="97"/>
      <c r="AE112" s="95">
        <v>98740</v>
      </c>
      <c r="AF112" s="96"/>
      <c r="AG112" s="96"/>
      <c r="AH112" s="97"/>
      <c r="AI112" s="95">
        <f>IF(ISNUMBER(U112),U112,0)+IF(ISNUMBER(Z112),Z112,0)</f>
        <v>98740</v>
      </c>
      <c r="AJ112" s="96"/>
      <c r="AK112" s="96"/>
      <c r="AL112" s="96"/>
      <c r="AM112" s="97"/>
      <c r="AN112" s="95">
        <v>0</v>
      </c>
      <c r="AO112" s="96"/>
      <c r="AP112" s="96"/>
      <c r="AQ112" s="96"/>
      <c r="AR112" s="97"/>
      <c r="AS112" s="95">
        <v>0</v>
      </c>
      <c r="AT112" s="96"/>
      <c r="AU112" s="96"/>
      <c r="AV112" s="96"/>
      <c r="AW112" s="97"/>
      <c r="AX112" s="95">
        <v>0</v>
      </c>
      <c r="AY112" s="96"/>
      <c r="AZ112" s="96"/>
      <c r="BA112" s="97"/>
      <c r="BB112" s="95">
        <f>IF(ISNUMBER(AN112),AN112,0)+IF(ISNUMBER(AS112),AS112,0)</f>
        <v>0</v>
      </c>
      <c r="BC112" s="96"/>
      <c r="BD112" s="96"/>
      <c r="BE112" s="96"/>
      <c r="BF112" s="97"/>
      <c r="BG112" s="95">
        <v>0</v>
      </c>
      <c r="BH112" s="96"/>
      <c r="BI112" s="96"/>
      <c r="BJ112" s="96"/>
      <c r="BK112" s="97"/>
      <c r="BL112" s="95">
        <v>0</v>
      </c>
      <c r="BM112" s="96"/>
      <c r="BN112" s="96"/>
      <c r="BO112" s="96"/>
      <c r="BP112" s="97"/>
      <c r="BQ112" s="95">
        <v>0</v>
      </c>
      <c r="BR112" s="96"/>
      <c r="BS112" s="96"/>
      <c r="BT112" s="97"/>
      <c r="BU112" s="95">
        <f>IF(ISNUMBER(BG112),BG112,0)+IF(ISNUMBER(BL112),BL112,0)</f>
        <v>0</v>
      </c>
      <c r="BV112" s="96"/>
      <c r="BW112" s="96"/>
      <c r="BX112" s="96"/>
      <c r="BY112" s="97"/>
    </row>
    <row r="113" spans="1:79" s="98" customFormat="1" ht="25.5" customHeight="1">
      <c r="A113" s="88">
        <v>4</v>
      </c>
      <c r="B113" s="89"/>
      <c r="C113" s="89"/>
      <c r="D113" s="91" t="s">
        <v>190</v>
      </c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3"/>
      <c r="U113" s="95">
        <v>0</v>
      </c>
      <c r="V113" s="96"/>
      <c r="W113" s="96"/>
      <c r="X113" s="96"/>
      <c r="Y113" s="97"/>
      <c r="Z113" s="95">
        <v>0</v>
      </c>
      <c r="AA113" s="96"/>
      <c r="AB113" s="96"/>
      <c r="AC113" s="96"/>
      <c r="AD113" s="97"/>
      <c r="AE113" s="95">
        <v>0</v>
      </c>
      <c r="AF113" s="96"/>
      <c r="AG113" s="96"/>
      <c r="AH113" s="97"/>
      <c r="AI113" s="95">
        <f>IF(ISNUMBER(U113),U113,0)+IF(ISNUMBER(Z113),Z113,0)</f>
        <v>0</v>
      </c>
      <c r="AJ113" s="96"/>
      <c r="AK113" s="96"/>
      <c r="AL113" s="96"/>
      <c r="AM113" s="97"/>
      <c r="AN113" s="95">
        <v>0</v>
      </c>
      <c r="AO113" s="96"/>
      <c r="AP113" s="96"/>
      <c r="AQ113" s="96"/>
      <c r="AR113" s="97"/>
      <c r="AS113" s="95">
        <v>600000</v>
      </c>
      <c r="AT113" s="96"/>
      <c r="AU113" s="96"/>
      <c r="AV113" s="96"/>
      <c r="AW113" s="97"/>
      <c r="AX113" s="95">
        <v>600000</v>
      </c>
      <c r="AY113" s="96"/>
      <c r="AZ113" s="96"/>
      <c r="BA113" s="97"/>
      <c r="BB113" s="95">
        <f>IF(ISNUMBER(AN113),AN113,0)+IF(ISNUMBER(AS113),AS113,0)</f>
        <v>600000</v>
      </c>
      <c r="BC113" s="96"/>
      <c r="BD113" s="96"/>
      <c r="BE113" s="96"/>
      <c r="BF113" s="97"/>
      <c r="BG113" s="95">
        <v>0</v>
      </c>
      <c r="BH113" s="96"/>
      <c r="BI113" s="96"/>
      <c r="BJ113" s="96"/>
      <c r="BK113" s="97"/>
      <c r="BL113" s="95">
        <v>0</v>
      </c>
      <c r="BM113" s="96"/>
      <c r="BN113" s="96"/>
      <c r="BO113" s="96"/>
      <c r="BP113" s="97"/>
      <c r="BQ113" s="95">
        <v>0</v>
      </c>
      <c r="BR113" s="96"/>
      <c r="BS113" s="96"/>
      <c r="BT113" s="97"/>
      <c r="BU113" s="95">
        <f>IF(ISNUMBER(BG113),BG113,0)+IF(ISNUMBER(BL113),BL113,0)</f>
        <v>0</v>
      </c>
      <c r="BV113" s="96"/>
      <c r="BW113" s="96"/>
      <c r="BX113" s="96"/>
      <c r="BY113" s="97"/>
    </row>
    <row r="114" spans="1:79" s="6" customFormat="1" ht="12.75" customHeight="1">
      <c r="A114" s="86"/>
      <c r="B114" s="84"/>
      <c r="C114" s="84"/>
      <c r="D114" s="99" t="s">
        <v>147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1"/>
      <c r="U114" s="103">
        <v>8662100</v>
      </c>
      <c r="V114" s="104"/>
      <c r="W114" s="104"/>
      <c r="X114" s="104"/>
      <c r="Y114" s="105"/>
      <c r="Z114" s="103">
        <v>505899</v>
      </c>
      <c r="AA114" s="104"/>
      <c r="AB114" s="104"/>
      <c r="AC114" s="104"/>
      <c r="AD114" s="105"/>
      <c r="AE114" s="103">
        <v>398140</v>
      </c>
      <c r="AF114" s="104"/>
      <c r="AG114" s="104"/>
      <c r="AH114" s="105"/>
      <c r="AI114" s="103">
        <f>IF(ISNUMBER(U114),U114,0)+IF(ISNUMBER(Z114),Z114,0)</f>
        <v>9167999</v>
      </c>
      <c r="AJ114" s="104"/>
      <c r="AK114" s="104"/>
      <c r="AL114" s="104"/>
      <c r="AM114" s="105"/>
      <c r="AN114" s="103">
        <v>8938713</v>
      </c>
      <c r="AO114" s="104"/>
      <c r="AP114" s="104"/>
      <c r="AQ114" s="104"/>
      <c r="AR114" s="105"/>
      <c r="AS114" s="103">
        <v>750000</v>
      </c>
      <c r="AT114" s="104"/>
      <c r="AU114" s="104"/>
      <c r="AV114" s="104"/>
      <c r="AW114" s="105"/>
      <c r="AX114" s="103">
        <v>600000</v>
      </c>
      <c r="AY114" s="104"/>
      <c r="AZ114" s="104"/>
      <c r="BA114" s="105"/>
      <c r="BB114" s="103">
        <f>IF(ISNUMBER(AN114),AN114,0)+IF(ISNUMBER(AS114),AS114,0)</f>
        <v>9688713</v>
      </c>
      <c r="BC114" s="104"/>
      <c r="BD114" s="104"/>
      <c r="BE114" s="104"/>
      <c r="BF114" s="105"/>
      <c r="BG114" s="103">
        <v>10047682</v>
      </c>
      <c r="BH114" s="104"/>
      <c r="BI114" s="104"/>
      <c r="BJ114" s="104"/>
      <c r="BK114" s="105"/>
      <c r="BL114" s="103">
        <v>150000</v>
      </c>
      <c r="BM114" s="104"/>
      <c r="BN114" s="104"/>
      <c r="BO114" s="104"/>
      <c r="BP114" s="105"/>
      <c r="BQ114" s="103">
        <v>0</v>
      </c>
      <c r="BR114" s="104"/>
      <c r="BS114" s="104"/>
      <c r="BT114" s="105"/>
      <c r="BU114" s="103">
        <f>IF(ISNUMBER(BG114),BG114,0)+IF(ISNUMBER(BL114),BL114,0)</f>
        <v>10197682</v>
      </c>
      <c r="BV114" s="104"/>
      <c r="BW114" s="104"/>
      <c r="BX114" s="104"/>
      <c r="BY114" s="105"/>
    </row>
    <row r="116" spans="1:79" ht="14.25" customHeight="1">
      <c r="A116" s="42" t="s">
        <v>324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79" ht="15" customHeight="1">
      <c r="A117" s="45" t="s">
        <v>294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</row>
    <row r="118" spans="1:79" ht="23.1" customHeight="1">
      <c r="A118" s="60" t="s">
        <v>6</v>
      </c>
      <c r="B118" s="61"/>
      <c r="C118" s="61"/>
      <c r="D118" s="60" t="s">
        <v>121</v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2"/>
      <c r="U118" s="36" t="s">
        <v>316</v>
      </c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 t="s">
        <v>321</v>
      </c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</row>
    <row r="119" spans="1:79" ht="54" customHeight="1">
      <c r="A119" s="63"/>
      <c r="B119" s="64"/>
      <c r="C119" s="64"/>
      <c r="D119" s="63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5"/>
      <c r="U119" s="30" t="s">
        <v>4</v>
      </c>
      <c r="V119" s="31"/>
      <c r="W119" s="31"/>
      <c r="X119" s="31"/>
      <c r="Y119" s="32"/>
      <c r="Z119" s="30" t="s">
        <v>3</v>
      </c>
      <c r="AA119" s="31"/>
      <c r="AB119" s="31"/>
      <c r="AC119" s="31"/>
      <c r="AD119" s="32"/>
      <c r="AE119" s="46" t="s">
        <v>116</v>
      </c>
      <c r="AF119" s="47"/>
      <c r="AG119" s="47"/>
      <c r="AH119" s="47"/>
      <c r="AI119" s="48"/>
      <c r="AJ119" s="30" t="s">
        <v>5</v>
      </c>
      <c r="AK119" s="31"/>
      <c r="AL119" s="31"/>
      <c r="AM119" s="31"/>
      <c r="AN119" s="32"/>
      <c r="AO119" s="30" t="s">
        <v>4</v>
      </c>
      <c r="AP119" s="31"/>
      <c r="AQ119" s="31"/>
      <c r="AR119" s="31"/>
      <c r="AS119" s="32"/>
      <c r="AT119" s="30" t="s">
        <v>3</v>
      </c>
      <c r="AU119" s="31"/>
      <c r="AV119" s="31"/>
      <c r="AW119" s="31"/>
      <c r="AX119" s="32"/>
      <c r="AY119" s="46" t="s">
        <v>116</v>
      </c>
      <c r="AZ119" s="47"/>
      <c r="BA119" s="47"/>
      <c r="BB119" s="47"/>
      <c r="BC119" s="48"/>
      <c r="BD119" s="36" t="s">
        <v>96</v>
      </c>
      <c r="BE119" s="36"/>
      <c r="BF119" s="36"/>
      <c r="BG119" s="36"/>
      <c r="BH119" s="36"/>
    </row>
    <row r="120" spans="1:79" ht="15" customHeight="1">
      <c r="A120" s="30" t="s">
        <v>169</v>
      </c>
      <c r="B120" s="31"/>
      <c r="C120" s="31"/>
      <c r="D120" s="30">
        <v>2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2"/>
      <c r="U120" s="30">
        <v>3</v>
      </c>
      <c r="V120" s="31"/>
      <c r="W120" s="31"/>
      <c r="X120" s="31"/>
      <c r="Y120" s="32"/>
      <c r="Z120" s="30">
        <v>4</v>
      </c>
      <c r="AA120" s="31"/>
      <c r="AB120" s="31"/>
      <c r="AC120" s="31"/>
      <c r="AD120" s="32"/>
      <c r="AE120" s="30">
        <v>5</v>
      </c>
      <c r="AF120" s="31"/>
      <c r="AG120" s="31"/>
      <c r="AH120" s="31"/>
      <c r="AI120" s="32"/>
      <c r="AJ120" s="30">
        <v>6</v>
      </c>
      <c r="AK120" s="31"/>
      <c r="AL120" s="31"/>
      <c r="AM120" s="31"/>
      <c r="AN120" s="32"/>
      <c r="AO120" s="30">
        <v>7</v>
      </c>
      <c r="AP120" s="31"/>
      <c r="AQ120" s="31"/>
      <c r="AR120" s="31"/>
      <c r="AS120" s="32"/>
      <c r="AT120" s="30">
        <v>8</v>
      </c>
      <c r="AU120" s="31"/>
      <c r="AV120" s="31"/>
      <c r="AW120" s="31"/>
      <c r="AX120" s="32"/>
      <c r="AY120" s="30">
        <v>9</v>
      </c>
      <c r="AZ120" s="31"/>
      <c r="BA120" s="31"/>
      <c r="BB120" s="31"/>
      <c r="BC120" s="32"/>
      <c r="BD120" s="30">
        <v>10</v>
      </c>
      <c r="BE120" s="31"/>
      <c r="BF120" s="31"/>
      <c r="BG120" s="31"/>
      <c r="BH120" s="32"/>
    </row>
    <row r="121" spans="1:79" s="1" customFormat="1" ht="12.75" hidden="1" customHeight="1">
      <c r="A121" s="33" t="s">
        <v>69</v>
      </c>
      <c r="B121" s="34"/>
      <c r="C121" s="34"/>
      <c r="D121" s="33" t="s">
        <v>57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5"/>
      <c r="U121" s="33" t="s">
        <v>60</v>
      </c>
      <c r="V121" s="34"/>
      <c r="W121" s="34"/>
      <c r="X121" s="34"/>
      <c r="Y121" s="35"/>
      <c r="Z121" s="33" t="s">
        <v>61</v>
      </c>
      <c r="AA121" s="34"/>
      <c r="AB121" s="34"/>
      <c r="AC121" s="34"/>
      <c r="AD121" s="35"/>
      <c r="AE121" s="33" t="s">
        <v>94</v>
      </c>
      <c r="AF121" s="34"/>
      <c r="AG121" s="34"/>
      <c r="AH121" s="34"/>
      <c r="AI121" s="35"/>
      <c r="AJ121" s="50" t="s">
        <v>171</v>
      </c>
      <c r="AK121" s="51"/>
      <c r="AL121" s="51"/>
      <c r="AM121" s="51"/>
      <c r="AN121" s="52"/>
      <c r="AO121" s="33" t="s">
        <v>62</v>
      </c>
      <c r="AP121" s="34"/>
      <c r="AQ121" s="34"/>
      <c r="AR121" s="34"/>
      <c r="AS121" s="35"/>
      <c r="AT121" s="33" t="s">
        <v>63</v>
      </c>
      <c r="AU121" s="34"/>
      <c r="AV121" s="34"/>
      <c r="AW121" s="34"/>
      <c r="AX121" s="35"/>
      <c r="AY121" s="33" t="s">
        <v>95</v>
      </c>
      <c r="AZ121" s="34"/>
      <c r="BA121" s="34"/>
      <c r="BB121" s="34"/>
      <c r="BC121" s="35"/>
      <c r="BD121" s="44" t="s">
        <v>171</v>
      </c>
      <c r="BE121" s="44"/>
      <c r="BF121" s="44"/>
      <c r="BG121" s="44"/>
      <c r="BH121" s="44"/>
      <c r="CA121" s="1" t="s">
        <v>35</v>
      </c>
    </row>
    <row r="122" spans="1:79" s="98" customFormat="1" ht="63.75" customHeight="1">
      <c r="A122" s="88">
        <v>1</v>
      </c>
      <c r="B122" s="89"/>
      <c r="C122" s="89"/>
      <c r="D122" s="91" t="s">
        <v>187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3"/>
      <c r="U122" s="95">
        <v>11817265</v>
      </c>
      <c r="V122" s="96"/>
      <c r="W122" s="96"/>
      <c r="X122" s="96"/>
      <c r="Y122" s="97"/>
      <c r="Z122" s="95">
        <v>150000</v>
      </c>
      <c r="AA122" s="96"/>
      <c r="AB122" s="96"/>
      <c r="AC122" s="96"/>
      <c r="AD122" s="97"/>
      <c r="AE122" s="94">
        <v>0</v>
      </c>
      <c r="AF122" s="94"/>
      <c r="AG122" s="94"/>
      <c r="AH122" s="94"/>
      <c r="AI122" s="94"/>
      <c r="AJ122" s="109">
        <f>IF(ISNUMBER(U122),U122,0)+IF(ISNUMBER(Z122),Z122,0)</f>
        <v>11967265</v>
      </c>
      <c r="AK122" s="109"/>
      <c r="AL122" s="109"/>
      <c r="AM122" s="109"/>
      <c r="AN122" s="109"/>
      <c r="AO122" s="94">
        <v>13554402</v>
      </c>
      <c r="AP122" s="94"/>
      <c r="AQ122" s="94"/>
      <c r="AR122" s="94"/>
      <c r="AS122" s="94"/>
      <c r="AT122" s="109">
        <v>150000</v>
      </c>
      <c r="AU122" s="109"/>
      <c r="AV122" s="109"/>
      <c r="AW122" s="109"/>
      <c r="AX122" s="109"/>
      <c r="AY122" s="94">
        <v>0</v>
      </c>
      <c r="AZ122" s="94"/>
      <c r="BA122" s="94"/>
      <c r="BB122" s="94"/>
      <c r="BC122" s="94"/>
      <c r="BD122" s="109">
        <f>IF(ISNUMBER(AO122),AO122,0)+IF(ISNUMBER(AT122),AT122,0)</f>
        <v>13704402</v>
      </c>
      <c r="BE122" s="109"/>
      <c r="BF122" s="109"/>
      <c r="BG122" s="109"/>
      <c r="BH122" s="109"/>
      <c r="CA122" s="98" t="s">
        <v>36</v>
      </c>
    </row>
    <row r="123" spans="1:79" s="98" customFormat="1" ht="25.5" customHeight="1">
      <c r="A123" s="88">
        <v>2</v>
      </c>
      <c r="B123" s="89"/>
      <c r="C123" s="89"/>
      <c r="D123" s="91" t="s">
        <v>188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3"/>
      <c r="U123" s="95">
        <v>0</v>
      </c>
      <c r="V123" s="96"/>
      <c r="W123" s="96"/>
      <c r="X123" s="96"/>
      <c r="Y123" s="97"/>
      <c r="Z123" s="95">
        <v>0</v>
      </c>
      <c r="AA123" s="96"/>
      <c r="AB123" s="96"/>
      <c r="AC123" s="96"/>
      <c r="AD123" s="97"/>
      <c r="AE123" s="94">
        <v>0</v>
      </c>
      <c r="AF123" s="94"/>
      <c r="AG123" s="94"/>
      <c r="AH123" s="94"/>
      <c r="AI123" s="94"/>
      <c r="AJ123" s="109">
        <f>IF(ISNUMBER(U123),U123,0)+IF(ISNUMBER(Z123),Z123,0)</f>
        <v>0</v>
      </c>
      <c r="AK123" s="109"/>
      <c r="AL123" s="109"/>
      <c r="AM123" s="109"/>
      <c r="AN123" s="109"/>
      <c r="AO123" s="94">
        <v>0</v>
      </c>
      <c r="AP123" s="94"/>
      <c r="AQ123" s="94"/>
      <c r="AR123" s="94"/>
      <c r="AS123" s="94"/>
      <c r="AT123" s="109">
        <v>0</v>
      </c>
      <c r="AU123" s="109"/>
      <c r="AV123" s="109"/>
      <c r="AW123" s="109"/>
      <c r="AX123" s="109"/>
      <c r="AY123" s="94">
        <v>0</v>
      </c>
      <c r="AZ123" s="94"/>
      <c r="BA123" s="94"/>
      <c r="BB123" s="94"/>
      <c r="BC123" s="94"/>
      <c r="BD123" s="109">
        <f>IF(ISNUMBER(AO123),AO123,0)+IF(ISNUMBER(AT123),AT123,0)</f>
        <v>0</v>
      </c>
      <c r="BE123" s="109"/>
      <c r="BF123" s="109"/>
      <c r="BG123" s="109"/>
      <c r="BH123" s="109"/>
    </row>
    <row r="124" spans="1:79" s="98" customFormat="1" ht="25.5" customHeight="1">
      <c r="A124" s="88">
        <v>3</v>
      </c>
      <c r="B124" s="89"/>
      <c r="C124" s="89"/>
      <c r="D124" s="91" t="s">
        <v>189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3"/>
      <c r="U124" s="95">
        <v>0</v>
      </c>
      <c r="V124" s="96"/>
      <c r="W124" s="96"/>
      <c r="X124" s="96"/>
      <c r="Y124" s="97"/>
      <c r="Z124" s="95">
        <v>0</v>
      </c>
      <c r="AA124" s="96"/>
      <c r="AB124" s="96"/>
      <c r="AC124" s="96"/>
      <c r="AD124" s="97"/>
      <c r="AE124" s="94">
        <v>0</v>
      </c>
      <c r="AF124" s="94"/>
      <c r="AG124" s="94"/>
      <c r="AH124" s="94"/>
      <c r="AI124" s="94"/>
      <c r="AJ124" s="109">
        <f>IF(ISNUMBER(U124),U124,0)+IF(ISNUMBER(Z124),Z124,0)</f>
        <v>0</v>
      </c>
      <c r="AK124" s="109"/>
      <c r="AL124" s="109"/>
      <c r="AM124" s="109"/>
      <c r="AN124" s="109"/>
      <c r="AO124" s="94">
        <v>0</v>
      </c>
      <c r="AP124" s="94"/>
      <c r="AQ124" s="94"/>
      <c r="AR124" s="94"/>
      <c r="AS124" s="94"/>
      <c r="AT124" s="109">
        <v>0</v>
      </c>
      <c r="AU124" s="109"/>
      <c r="AV124" s="109"/>
      <c r="AW124" s="109"/>
      <c r="AX124" s="109"/>
      <c r="AY124" s="94">
        <v>0</v>
      </c>
      <c r="AZ124" s="94"/>
      <c r="BA124" s="94"/>
      <c r="BB124" s="94"/>
      <c r="BC124" s="94"/>
      <c r="BD124" s="109">
        <f>IF(ISNUMBER(AO124),AO124,0)+IF(ISNUMBER(AT124),AT124,0)</f>
        <v>0</v>
      </c>
      <c r="BE124" s="109"/>
      <c r="BF124" s="109"/>
      <c r="BG124" s="109"/>
      <c r="BH124" s="109"/>
    </row>
    <row r="125" spans="1:79" s="98" customFormat="1" ht="25.5" customHeight="1">
      <c r="A125" s="88">
        <v>4</v>
      </c>
      <c r="B125" s="89"/>
      <c r="C125" s="89"/>
      <c r="D125" s="91" t="s">
        <v>190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3"/>
      <c r="U125" s="95">
        <v>0</v>
      </c>
      <c r="V125" s="96"/>
      <c r="W125" s="96"/>
      <c r="X125" s="96"/>
      <c r="Y125" s="97"/>
      <c r="Z125" s="95">
        <v>0</v>
      </c>
      <c r="AA125" s="96"/>
      <c r="AB125" s="96"/>
      <c r="AC125" s="96"/>
      <c r="AD125" s="97"/>
      <c r="AE125" s="94">
        <v>0</v>
      </c>
      <c r="AF125" s="94"/>
      <c r="AG125" s="94"/>
      <c r="AH125" s="94"/>
      <c r="AI125" s="94"/>
      <c r="AJ125" s="109">
        <f>IF(ISNUMBER(U125),U125,0)+IF(ISNUMBER(Z125),Z125,0)</f>
        <v>0</v>
      </c>
      <c r="AK125" s="109"/>
      <c r="AL125" s="109"/>
      <c r="AM125" s="109"/>
      <c r="AN125" s="109"/>
      <c r="AO125" s="94">
        <v>0</v>
      </c>
      <c r="AP125" s="94"/>
      <c r="AQ125" s="94"/>
      <c r="AR125" s="94"/>
      <c r="AS125" s="94"/>
      <c r="AT125" s="109">
        <v>0</v>
      </c>
      <c r="AU125" s="109"/>
      <c r="AV125" s="109"/>
      <c r="AW125" s="109"/>
      <c r="AX125" s="109"/>
      <c r="AY125" s="94">
        <v>0</v>
      </c>
      <c r="AZ125" s="94"/>
      <c r="BA125" s="94"/>
      <c r="BB125" s="94"/>
      <c r="BC125" s="94"/>
      <c r="BD125" s="109">
        <f>IF(ISNUMBER(AO125),AO125,0)+IF(ISNUMBER(AT125),AT125,0)</f>
        <v>0</v>
      </c>
      <c r="BE125" s="109"/>
      <c r="BF125" s="109"/>
      <c r="BG125" s="109"/>
      <c r="BH125" s="109"/>
    </row>
    <row r="126" spans="1:79" s="6" customFormat="1" ht="12.75" customHeight="1">
      <c r="A126" s="86"/>
      <c r="B126" s="84"/>
      <c r="C126" s="84"/>
      <c r="D126" s="99" t="s">
        <v>147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1"/>
      <c r="U126" s="103">
        <v>11817265</v>
      </c>
      <c r="V126" s="104"/>
      <c r="W126" s="104"/>
      <c r="X126" s="104"/>
      <c r="Y126" s="105"/>
      <c r="Z126" s="103">
        <v>150000</v>
      </c>
      <c r="AA126" s="104"/>
      <c r="AB126" s="104"/>
      <c r="AC126" s="104"/>
      <c r="AD126" s="105"/>
      <c r="AE126" s="102">
        <v>0</v>
      </c>
      <c r="AF126" s="102"/>
      <c r="AG126" s="102"/>
      <c r="AH126" s="102"/>
      <c r="AI126" s="102"/>
      <c r="AJ126" s="87">
        <f>IF(ISNUMBER(U126),U126,0)+IF(ISNUMBER(Z126),Z126,0)</f>
        <v>11967265</v>
      </c>
      <c r="AK126" s="87"/>
      <c r="AL126" s="87"/>
      <c r="AM126" s="87"/>
      <c r="AN126" s="87"/>
      <c r="AO126" s="102">
        <v>13554402</v>
      </c>
      <c r="AP126" s="102"/>
      <c r="AQ126" s="102"/>
      <c r="AR126" s="102"/>
      <c r="AS126" s="102"/>
      <c r="AT126" s="87">
        <v>150000</v>
      </c>
      <c r="AU126" s="87"/>
      <c r="AV126" s="87"/>
      <c r="AW126" s="87"/>
      <c r="AX126" s="87"/>
      <c r="AY126" s="102">
        <v>0</v>
      </c>
      <c r="AZ126" s="102"/>
      <c r="BA126" s="102"/>
      <c r="BB126" s="102"/>
      <c r="BC126" s="102"/>
      <c r="BD126" s="87">
        <f>IF(ISNUMBER(AO126),AO126,0)+IF(ISNUMBER(AT126),AT126,0)</f>
        <v>13704402</v>
      </c>
      <c r="BE126" s="87"/>
      <c r="BF126" s="87"/>
      <c r="BG126" s="87"/>
      <c r="BH126" s="87"/>
    </row>
    <row r="127" spans="1:79" s="5" customFormat="1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</row>
    <row r="129" spans="1:79" ht="14.25" customHeight="1">
      <c r="A129" s="42" t="s">
        <v>152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</row>
    <row r="130" spans="1:79" ht="14.25" customHeight="1">
      <c r="A130" s="42" t="s">
        <v>310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</row>
    <row r="131" spans="1:79" ht="23.1" customHeight="1">
      <c r="A131" s="60" t="s">
        <v>6</v>
      </c>
      <c r="B131" s="61"/>
      <c r="C131" s="61"/>
      <c r="D131" s="36" t="s">
        <v>9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 t="s">
        <v>8</v>
      </c>
      <c r="R131" s="36"/>
      <c r="S131" s="36"/>
      <c r="T131" s="36"/>
      <c r="U131" s="36"/>
      <c r="V131" s="36" t="s">
        <v>7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30" t="s">
        <v>295</v>
      </c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2"/>
      <c r="AU131" s="30" t="s">
        <v>298</v>
      </c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2"/>
      <c r="BJ131" s="30" t="s">
        <v>306</v>
      </c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2"/>
    </row>
    <row r="132" spans="1:79" ht="32.25" customHeight="1">
      <c r="A132" s="63"/>
      <c r="B132" s="64"/>
      <c r="C132" s="6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 t="s">
        <v>4</v>
      </c>
      <c r="AG132" s="36"/>
      <c r="AH132" s="36"/>
      <c r="AI132" s="36"/>
      <c r="AJ132" s="36"/>
      <c r="AK132" s="36" t="s">
        <v>3</v>
      </c>
      <c r="AL132" s="36"/>
      <c r="AM132" s="36"/>
      <c r="AN132" s="36"/>
      <c r="AO132" s="36"/>
      <c r="AP132" s="36" t="s">
        <v>123</v>
      </c>
      <c r="AQ132" s="36"/>
      <c r="AR132" s="36"/>
      <c r="AS132" s="36"/>
      <c r="AT132" s="36"/>
      <c r="AU132" s="36" t="s">
        <v>4</v>
      </c>
      <c r="AV132" s="36"/>
      <c r="AW132" s="36"/>
      <c r="AX132" s="36"/>
      <c r="AY132" s="36"/>
      <c r="AZ132" s="36" t="s">
        <v>3</v>
      </c>
      <c r="BA132" s="36"/>
      <c r="BB132" s="36"/>
      <c r="BC132" s="36"/>
      <c r="BD132" s="36"/>
      <c r="BE132" s="36" t="s">
        <v>90</v>
      </c>
      <c r="BF132" s="36"/>
      <c r="BG132" s="36"/>
      <c r="BH132" s="36"/>
      <c r="BI132" s="36"/>
      <c r="BJ132" s="36" t="s">
        <v>4</v>
      </c>
      <c r="BK132" s="36"/>
      <c r="BL132" s="36"/>
      <c r="BM132" s="36"/>
      <c r="BN132" s="36"/>
      <c r="BO132" s="36" t="s">
        <v>3</v>
      </c>
      <c r="BP132" s="36"/>
      <c r="BQ132" s="36"/>
      <c r="BR132" s="36"/>
      <c r="BS132" s="36"/>
      <c r="BT132" s="36" t="s">
        <v>97</v>
      </c>
      <c r="BU132" s="36"/>
      <c r="BV132" s="36"/>
      <c r="BW132" s="36"/>
      <c r="BX132" s="36"/>
    </row>
    <row r="133" spans="1:79" ht="15" customHeight="1">
      <c r="A133" s="30">
        <v>1</v>
      </c>
      <c r="B133" s="31"/>
      <c r="C133" s="31"/>
      <c r="D133" s="36">
        <v>2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>
        <v>3</v>
      </c>
      <c r="R133" s="36"/>
      <c r="S133" s="36"/>
      <c r="T133" s="36"/>
      <c r="U133" s="36"/>
      <c r="V133" s="36">
        <v>4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36">
        <v>5</v>
      </c>
      <c r="AG133" s="36"/>
      <c r="AH133" s="36"/>
      <c r="AI133" s="36"/>
      <c r="AJ133" s="36"/>
      <c r="AK133" s="36">
        <v>6</v>
      </c>
      <c r="AL133" s="36"/>
      <c r="AM133" s="36"/>
      <c r="AN133" s="36"/>
      <c r="AO133" s="36"/>
      <c r="AP133" s="36">
        <v>7</v>
      </c>
      <c r="AQ133" s="36"/>
      <c r="AR133" s="36"/>
      <c r="AS133" s="36"/>
      <c r="AT133" s="36"/>
      <c r="AU133" s="36">
        <v>8</v>
      </c>
      <c r="AV133" s="36"/>
      <c r="AW133" s="36"/>
      <c r="AX133" s="36"/>
      <c r="AY133" s="36"/>
      <c r="AZ133" s="36">
        <v>9</v>
      </c>
      <c r="BA133" s="36"/>
      <c r="BB133" s="36"/>
      <c r="BC133" s="36"/>
      <c r="BD133" s="36"/>
      <c r="BE133" s="36">
        <v>10</v>
      </c>
      <c r="BF133" s="36"/>
      <c r="BG133" s="36"/>
      <c r="BH133" s="36"/>
      <c r="BI133" s="36"/>
      <c r="BJ133" s="36">
        <v>11</v>
      </c>
      <c r="BK133" s="36"/>
      <c r="BL133" s="36"/>
      <c r="BM133" s="36"/>
      <c r="BN133" s="36"/>
      <c r="BO133" s="36">
        <v>12</v>
      </c>
      <c r="BP133" s="36"/>
      <c r="BQ133" s="36"/>
      <c r="BR133" s="36"/>
      <c r="BS133" s="36"/>
      <c r="BT133" s="36">
        <v>13</v>
      </c>
      <c r="BU133" s="36"/>
      <c r="BV133" s="36"/>
      <c r="BW133" s="36"/>
      <c r="BX133" s="36"/>
    </row>
    <row r="134" spans="1:79" ht="10.5" hidden="1" customHeight="1">
      <c r="A134" s="33" t="s">
        <v>154</v>
      </c>
      <c r="B134" s="34"/>
      <c r="C134" s="34"/>
      <c r="D134" s="36" t="s">
        <v>57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 t="s">
        <v>70</v>
      </c>
      <c r="R134" s="36"/>
      <c r="S134" s="36"/>
      <c r="T134" s="36"/>
      <c r="U134" s="36"/>
      <c r="V134" s="36" t="s">
        <v>71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38" t="s">
        <v>111</v>
      </c>
      <c r="AG134" s="38"/>
      <c r="AH134" s="38"/>
      <c r="AI134" s="38"/>
      <c r="AJ134" s="38"/>
      <c r="AK134" s="37" t="s">
        <v>112</v>
      </c>
      <c r="AL134" s="37"/>
      <c r="AM134" s="37"/>
      <c r="AN134" s="37"/>
      <c r="AO134" s="37"/>
      <c r="AP134" s="44" t="s">
        <v>192</v>
      </c>
      <c r="AQ134" s="44"/>
      <c r="AR134" s="44"/>
      <c r="AS134" s="44"/>
      <c r="AT134" s="44"/>
      <c r="AU134" s="38" t="s">
        <v>113</v>
      </c>
      <c r="AV134" s="38"/>
      <c r="AW134" s="38"/>
      <c r="AX134" s="38"/>
      <c r="AY134" s="38"/>
      <c r="AZ134" s="37" t="s">
        <v>114</v>
      </c>
      <c r="BA134" s="37"/>
      <c r="BB134" s="37"/>
      <c r="BC134" s="37"/>
      <c r="BD134" s="37"/>
      <c r="BE134" s="44" t="s">
        <v>192</v>
      </c>
      <c r="BF134" s="44"/>
      <c r="BG134" s="44"/>
      <c r="BH134" s="44"/>
      <c r="BI134" s="44"/>
      <c r="BJ134" s="38" t="s">
        <v>105</v>
      </c>
      <c r="BK134" s="38"/>
      <c r="BL134" s="38"/>
      <c r="BM134" s="38"/>
      <c r="BN134" s="38"/>
      <c r="BO134" s="37" t="s">
        <v>106</v>
      </c>
      <c r="BP134" s="37"/>
      <c r="BQ134" s="37"/>
      <c r="BR134" s="37"/>
      <c r="BS134" s="37"/>
      <c r="BT134" s="44" t="s">
        <v>192</v>
      </c>
      <c r="BU134" s="44"/>
      <c r="BV134" s="44"/>
      <c r="BW134" s="44"/>
      <c r="BX134" s="44"/>
      <c r="CA134" t="s">
        <v>37</v>
      </c>
    </row>
    <row r="135" spans="1:79" s="6" customFormat="1" ht="15" customHeight="1">
      <c r="A135" s="86">
        <v>0</v>
      </c>
      <c r="B135" s="84"/>
      <c r="C135" s="84"/>
      <c r="D135" s="110" t="s">
        <v>191</v>
      </c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CA135" s="6" t="s">
        <v>38</v>
      </c>
    </row>
    <row r="136" spans="1:79" s="98" customFormat="1" ht="15" customHeight="1">
      <c r="A136" s="88">
        <v>1</v>
      </c>
      <c r="B136" s="89"/>
      <c r="C136" s="89"/>
      <c r="D136" s="113" t="s">
        <v>193</v>
      </c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5"/>
      <c r="Q136" s="36" t="s">
        <v>194</v>
      </c>
      <c r="R136" s="36"/>
      <c r="S136" s="36"/>
      <c r="T136" s="36"/>
      <c r="U136" s="36"/>
      <c r="V136" s="36" t="s">
        <v>195</v>
      </c>
      <c r="W136" s="36"/>
      <c r="X136" s="36"/>
      <c r="Y136" s="36"/>
      <c r="Z136" s="36"/>
      <c r="AA136" s="36"/>
      <c r="AB136" s="36"/>
      <c r="AC136" s="36"/>
      <c r="AD136" s="36"/>
      <c r="AE136" s="36"/>
      <c r="AF136" s="116">
        <v>2</v>
      </c>
      <c r="AG136" s="116"/>
      <c r="AH136" s="116"/>
      <c r="AI136" s="116"/>
      <c r="AJ136" s="116"/>
      <c r="AK136" s="116">
        <v>0</v>
      </c>
      <c r="AL136" s="116"/>
      <c r="AM136" s="116"/>
      <c r="AN136" s="116"/>
      <c r="AO136" s="116"/>
      <c r="AP136" s="116">
        <v>2</v>
      </c>
      <c r="AQ136" s="116"/>
      <c r="AR136" s="116"/>
      <c r="AS136" s="116"/>
      <c r="AT136" s="116"/>
      <c r="AU136" s="116">
        <v>2</v>
      </c>
      <c r="AV136" s="116"/>
      <c r="AW136" s="116"/>
      <c r="AX136" s="116"/>
      <c r="AY136" s="116"/>
      <c r="AZ136" s="116">
        <v>0</v>
      </c>
      <c r="BA136" s="116"/>
      <c r="BB136" s="116"/>
      <c r="BC136" s="116"/>
      <c r="BD136" s="116"/>
      <c r="BE136" s="116">
        <v>2</v>
      </c>
      <c r="BF136" s="116"/>
      <c r="BG136" s="116"/>
      <c r="BH136" s="116"/>
      <c r="BI136" s="116"/>
      <c r="BJ136" s="116">
        <v>2</v>
      </c>
      <c r="BK136" s="116"/>
      <c r="BL136" s="116"/>
      <c r="BM136" s="116"/>
      <c r="BN136" s="116"/>
      <c r="BO136" s="116">
        <v>0</v>
      </c>
      <c r="BP136" s="116"/>
      <c r="BQ136" s="116"/>
      <c r="BR136" s="116"/>
      <c r="BS136" s="116"/>
      <c r="BT136" s="116">
        <v>2</v>
      </c>
      <c r="BU136" s="116"/>
      <c r="BV136" s="116"/>
      <c r="BW136" s="116"/>
      <c r="BX136" s="116"/>
    </row>
    <row r="137" spans="1:79" s="98" customFormat="1" ht="30" customHeight="1">
      <c r="A137" s="88">
        <v>2</v>
      </c>
      <c r="B137" s="89"/>
      <c r="C137" s="89"/>
      <c r="D137" s="113" t="s">
        <v>196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36" t="s">
        <v>194</v>
      </c>
      <c r="R137" s="36"/>
      <c r="S137" s="36"/>
      <c r="T137" s="36"/>
      <c r="U137" s="36"/>
      <c r="V137" s="36" t="s">
        <v>195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116">
        <v>1</v>
      </c>
      <c r="AG137" s="116"/>
      <c r="AH137" s="116"/>
      <c r="AI137" s="116"/>
      <c r="AJ137" s="116"/>
      <c r="AK137" s="116">
        <v>0</v>
      </c>
      <c r="AL137" s="116"/>
      <c r="AM137" s="116"/>
      <c r="AN137" s="116"/>
      <c r="AO137" s="116"/>
      <c r="AP137" s="116">
        <v>1</v>
      </c>
      <c r="AQ137" s="116"/>
      <c r="AR137" s="116"/>
      <c r="AS137" s="116"/>
      <c r="AT137" s="116"/>
      <c r="AU137" s="116">
        <v>1</v>
      </c>
      <c r="AV137" s="116"/>
      <c r="AW137" s="116"/>
      <c r="AX137" s="116"/>
      <c r="AY137" s="116"/>
      <c r="AZ137" s="116">
        <v>0</v>
      </c>
      <c r="BA137" s="116"/>
      <c r="BB137" s="116"/>
      <c r="BC137" s="116"/>
      <c r="BD137" s="116"/>
      <c r="BE137" s="116">
        <v>1</v>
      </c>
      <c r="BF137" s="116"/>
      <c r="BG137" s="116"/>
      <c r="BH137" s="116"/>
      <c r="BI137" s="116"/>
      <c r="BJ137" s="116">
        <v>1</v>
      </c>
      <c r="BK137" s="116"/>
      <c r="BL137" s="116"/>
      <c r="BM137" s="116"/>
      <c r="BN137" s="116"/>
      <c r="BO137" s="116">
        <v>0</v>
      </c>
      <c r="BP137" s="116"/>
      <c r="BQ137" s="116"/>
      <c r="BR137" s="116"/>
      <c r="BS137" s="116"/>
      <c r="BT137" s="116">
        <v>1</v>
      </c>
      <c r="BU137" s="116"/>
      <c r="BV137" s="116"/>
      <c r="BW137" s="116"/>
      <c r="BX137" s="116"/>
    </row>
    <row r="138" spans="1:79" s="98" customFormat="1" ht="45" customHeight="1">
      <c r="A138" s="88">
        <v>3</v>
      </c>
      <c r="B138" s="89"/>
      <c r="C138" s="89"/>
      <c r="D138" s="113" t="s">
        <v>197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36" t="s">
        <v>194</v>
      </c>
      <c r="R138" s="36"/>
      <c r="S138" s="36"/>
      <c r="T138" s="36"/>
      <c r="U138" s="36"/>
      <c r="V138" s="36" t="s">
        <v>195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116">
        <v>1</v>
      </c>
      <c r="AG138" s="116"/>
      <c r="AH138" s="116"/>
      <c r="AI138" s="116"/>
      <c r="AJ138" s="116"/>
      <c r="AK138" s="116">
        <v>0</v>
      </c>
      <c r="AL138" s="116"/>
      <c r="AM138" s="116"/>
      <c r="AN138" s="116"/>
      <c r="AO138" s="116"/>
      <c r="AP138" s="116">
        <v>1</v>
      </c>
      <c r="AQ138" s="116"/>
      <c r="AR138" s="116"/>
      <c r="AS138" s="116"/>
      <c r="AT138" s="116"/>
      <c r="AU138" s="116">
        <v>1</v>
      </c>
      <c r="AV138" s="116"/>
      <c r="AW138" s="116"/>
      <c r="AX138" s="116"/>
      <c r="AY138" s="116"/>
      <c r="AZ138" s="116">
        <v>0</v>
      </c>
      <c r="BA138" s="116"/>
      <c r="BB138" s="116"/>
      <c r="BC138" s="116"/>
      <c r="BD138" s="116"/>
      <c r="BE138" s="116">
        <v>1</v>
      </c>
      <c r="BF138" s="116"/>
      <c r="BG138" s="116"/>
      <c r="BH138" s="116"/>
      <c r="BI138" s="116"/>
      <c r="BJ138" s="116">
        <v>1</v>
      </c>
      <c r="BK138" s="116"/>
      <c r="BL138" s="116"/>
      <c r="BM138" s="116"/>
      <c r="BN138" s="116"/>
      <c r="BO138" s="116">
        <v>0</v>
      </c>
      <c r="BP138" s="116"/>
      <c r="BQ138" s="116"/>
      <c r="BR138" s="116"/>
      <c r="BS138" s="116"/>
      <c r="BT138" s="116">
        <v>1</v>
      </c>
      <c r="BU138" s="116"/>
      <c r="BV138" s="116"/>
      <c r="BW138" s="116"/>
      <c r="BX138" s="116"/>
    </row>
    <row r="139" spans="1:79" s="98" customFormat="1" ht="15" customHeight="1">
      <c r="A139" s="88">
        <v>4</v>
      </c>
      <c r="B139" s="89"/>
      <c r="C139" s="89"/>
      <c r="D139" s="113" t="s">
        <v>198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36" t="s">
        <v>194</v>
      </c>
      <c r="R139" s="36"/>
      <c r="S139" s="36"/>
      <c r="T139" s="36"/>
      <c r="U139" s="36"/>
      <c r="V139" s="113" t="s">
        <v>199</v>
      </c>
      <c r="W139" s="114"/>
      <c r="X139" s="114"/>
      <c r="Y139" s="114"/>
      <c r="Z139" s="114"/>
      <c r="AA139" s="114"/>
      <c r="AB139" s="114"/>
      <c r="AC139" s="114"/>
      <c r="AD139" s="114"/>
      <c r="AE139" s="115"/>
      <c r="AF139" s="116">
        <v>59</v>
      </c>
      <c r="AG139" s="116"/>
      <c r="AH139" s="116"/>
      <c r="AI139" s="116"/>
      <c r="AJ139" s="116"/>
      <c r="AK139" s="116">
        <v>0</v>
      </c>
      <c r="AL139" s="116"/>
      <c r="AM139" s="116"/>
      <c r="AN139" s="116"/>
      <c r="AO139" s="116"/>
      <c r="AP139" s="116">
        <v>59</v>
      </c>
      <c r="AQ139" s="116"/>
      <c r="AR139" s="116"/>
      <c r="AS139" s="116"/>
      <c r="AT139" s="116"/>
      <c r="AU139" s="116">
        <v>59</v>
      </c>
      <c r="AV139" s="116"/>
      <c r="AW139" s="116"/>
      <c r="AX139" s="116"/>
      <c r="AY139" s="116"/>
      <c r="AZ139" s="116">
        <v>0</v>
      </c>
      <c r="BA139" s="116"/>
      <c r="BB139" s="116"/>
      <c r="BC139" s="116"/>
      <c r="BD139" s="116"/>
      <c r="BE139" s="116">
        <v>59</v>
      </c>
      <c r="BF139" s="116"/>
      <c r="BG139" s="116"/>
      <c r="BH139" s="116"/>
      <c r="BI139" s="116"/>
      <c r="BJ139" s="116">
        <v>59</v>
      </c>
      <c r="BK139" s="116"/>
      <c r="BL139" s="116"/>
      <c r="BM139" s="116"/>
      <c r="BN139" s="116"/>
      <c r="BO139" s="116">
        <v>0</v>
      </c>
      <c r="BP139" s="116"/>
      <c r="BQ139" s="116"/>
      <c r="BR139" s="116"/>
      <c r="BS139" s="116"/>
      <c r="BT139" s="116">
        <v>59</v>
      </c>
      <c r="BU139" s="116"/>
      <c r="BV139" s="116"/>
      <c r="BW139" s="116"/>
      <c r="BX139" s="116"/>
    </row>
    <row r="140" spans="1:79" s="98" customFormat="1" ht="30" customHeight="1">
      <c r="A140" s="88">
        <v>5</v>
      </c>
      <c r="B140" s="89"/>
      <c r="C140" s="89"/>
      <c r="D140" s="113" t="s">
        <v>200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36" t="s">
        <v>194</v>
      </c>
      <c r="R140" s="36"/>
      <c r="S140" s="36"/>
      <c r="T140" s="36"/>
      <c r="U140" s="36"/>
      <c r="V140" s="113" t="s">
        <v>201</v>
      </c>
      <c r="W140" s="114"/>
      <c r="X140" s="114"/>
      <c r="Y140" s="114"/>
      <c r="Z140" s="114"/>
      <c r="AA140" s="114"/>
      <c r="AB140" s="114"/>
      <c r="AC140" s="114"/>
      <c r="AD140" s="114"/>
      <c r="AE140" s="115"/>
      <c r="AF140" s="116">
        <v>29</v>
      </c>
      <c r="AG140" s="116"/>
      <c r="AH140" s="116"/>
      <c r="AI140" s="116"/>
      <c r="AJ140" s="116"/>
      <c r="AK140" s="116">
        <v>0</v>
      </c>
      <c r="AL140" s="116"/>
      <c r="AM140" s="116"/>
      <c r="AN140" s="116"/>
      <c r="AO140" s="116"/>
      <c r="AP140" s="116">
        <v>29</v>
      </c>
      <c r="AQ140" s="116"/>
      <c r="AR140" s="116"/>
      <c r="AS140" s="116"/>
      <c r="AT140" s="116"/>
      <c r="AU140" s="116">
        <v>29</v>
      </c>
      <c r="AV140" s="116"/>
      <c r="AW140" s="116"/>
      <c r="AX140" s="116"/>
      <c r="AY140" s="116"/>
      <c r="AZ140" s="116">
        <v>0</v>
      </c>
      <c r="BA140" s="116"/>
      <c r="BB140" s="116"/>
      <c r="BC140" s="116"/>
      <c r="BD140" s="116"/>
      <c r="BE140" s="116">
        <v>29</v>
      </c>
      <c r="BF140" s="116"/>
      <c r="BG140" s="116"/>
      <c r="BH140" s="116"/>
      <c r="BI140" s="116"/>
      <c r="BJ140" s="116">
        <v>29</v>
      </c>
      <c r="BK140" s="116"/>
      <c r="BL140" s="116"/>
      <c r="BM140" s="116"/>
      <c r="BN140" s="116"/>
      <c r="BO140" s="116">
        <v>0</v>
      </c>
      <c r="BP140" s="116"/>
      <c r="BQ140" s="116"/>
      <c r="BR140" s="116"/>
      <c r="BS140" s="116"/>
      <c r="BT140" s="116">
        <v>29</v>
      </c>
      <c r="BU140" s="116"/>
      <c r="BV140" s="116"/>
      <c r="BW140" s="116"/>
      <c r="BX140" s="116"/>
    </row>
    <row r="141" spans="1:79" s="98" customFormat="1" ht="45" customHeight="1">
      <c r="A141" s="88">
        <v>6</v>
      </c>
      <c r="B141" s="89"/>
      <c r="C141" s="89"/>
      <c r="D141" s="113" t="s">
        <v>202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36" t="s">
        <v>194</v>
      </c>
      <c r="R141" s="36"/>
      <c r="S141" s="36"/>
      <c r="T141" s="36"/>
      <c r="U141" s="36"/>
      <c r="V141" s="113" t="s">
        <v>201</v>
      </c>
      <c r="W141" s="114"/>
      <c r="X141" s="114"/>
      <c r="Y141" s="114"/>
      <c r="Z141" s="114"/>
      <c r="AA141" s="114"/>
      <c r="AB141" s="114"/>
      <c r="AC141" s="114"/>
      <c r="AD141" s="114"/>
      <c r="AE141" s="115"/>
      <c r="AF141" s="116">
        <v>30</v>
      </c>
      <c r="AG141" s="116"/>
      <c r="AH141" s="116"/>
      <c r="AI141" s="116"/>
      <c r="AJ141" s="116"/>
      <c r="AK141" s="116">
        <v>0</v>
      </c>
      <c r="AL141" s="116"/>
      <c r="AM141" s="116"/>
      <c r="AN141" s="116"/>
      <c r="AO141" s="116"/>
      <c r="AP141" s="116">
        <v>30</v>
      </c>
      <c r="AQ141" s="116"/>
      <c r="AR141" s="116"/>
      <c r="AS141" s="116"/>
      <c r="AT141" s="116"/>
      <c r="AU141" s="116">
        <v>30</v>
      </c>
      <c r="AV141" s="116"/>
      <c r="AW141" s="116"/>
      <c r="AX141" s="116"/>
      <c r="AY141" s="116"/>
      <c r="AZ141" s="116">
        <v>0</v>
      </c>
      <c r="BA141" s="116"/>
      <c r="BB141" s="116"/>
      <c r="BC141" s="116"/>
      <c r="BD141" s="116"/>
      <c r="BE141" s="116">
        <v>30</v>
      </c>
      <c r="BF141" s="116"/>
      <c r="BG141" s="116"/>
      <c r="BH141" s="116"/>
      <c r="BI141" s="116"/>
      <c r="BJ141" s="116">
        <v>30</v>
      </c>
      <c r="BK141" s="116"/>
      <c r="BL141" s="116"/>
      <c r="BM141" s="116"/>
      <c r="BN141" s="116"/>
      <c r="BO141" s="116">
        <v>0</v>
      </c>
      <c r="BP141" s="116"/>
      <c r="BQ141" s="116"/>
      <c r="BR141" s="116"/>
      <c r="BS141" s="116"/>
      <c r="BT141" s="116">
        <v>30</v>
      </c>
      <c r="BU141" s="116"/>
      <c r="BV141" s="116"/>
      <c r="BW141" s="116"/>
      <c r="BX141" s="116"/>
    </row>
    <row r="142" spans="1:79" s="98" customFormat="1" ht="15" customHeight="1">
      <c r="A142" s="88">
        <v>7</v>
      </c>
      <c r="B142" s="89"/>
      <c r="C142" s="89"/>
      <c r="D142" s="113" t="s">
        <v>203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36" t="s">
        <v>194</v>
      </c>
      <c r="R142" s="36"/>
      <c r="S142" s="36"/>
      <c r="T142" s="36"/>
      <c r="U142" s="36"/>
      <c r="V142" s="113" t="s">
        <v>201</v>
      </c>
      <c r="W142" s="114"/>
      <c r="X142" s="114"/>
      <c r="Y142" s="114"/>
      <c r="Z142" s="114"/>
      <c r="AA142" s="114"/>
      <c r="AB142" s="114"/>
      <c r="AC142" s="114"/>
      <c r="AD142" s="114"/>
      <c r="AE142" s="115"/>
      <c r="AF142" s="116">
        <v>4</v>
      </c>
      <c r="AG142" s="116"/>
      <c r="AH142" s="116"/>
      <c r="AI142" s="116"/>
      <c r="AJ142" s="116"/>
      <c r="AK142" s="116">
        <v>0</v>
      </c>
      <c r="AL142" s="116"/>
      <c r="AM142" s="116"/>
      <c r="AN142" s="116"/>
      <c r="AO142" s="116"/>
      <c r="AP142" s="116">
        <v>4</v>
      </c>
      <c r="AQ142" s="116"/>
      <c r="AR142" s="116"/>
      <c r="AS142" s="116"/>
      <c r="AT142" s="116"/>
      <c r="AU142" s="116">
        <v>4</v>
      </c>
      <c r="AV142" s="116"/>
      <c r="AW142" s="116"/>
      <c r="AX142" s="116"/>
      <c r="AY142" s="116"/>
      <c r="AZ142" s="116">
        <v>0</v>
      </c>
      <c r="BA142" s="116"/>
      <c r="BB142" s="116"/>
      <c r="BC142" s="116"/>
      <c r="BD142" s="116"/>
      <c r="BE142" s="116">
        <v>4</v>
      </c>
      <c r="BF142" s="116"/>
      <c r="BG142" s="116"/>
      <c r="BH142" s="116"/>
      <c r="BI142" s="116"/>
      <c r="BJ142" s="116">
        <v>4</v>
      </c>
      <c r="BK142" s="116"/>
      <c r="BL142" s="116"/>
      <c r="BM142" s="116"/>
      <c r="BN142" s="116"/>
      <c r="BO142" s="116">
        <v>0</v>
      </c>
      <c r="BP142" s="116"/>
      <c r="BQ142" s="116"/>
      <c r="BR142" s="116"/>
      <c r="BS142" s="116"/>
      <c r="BT142" s="116">
        <v>4</v>
      </c>
      <c r="BU142" s="116"/>
      <c r="BV142" s="116"/>
      <c r="BW142" s="116"/>
      <c r="BX142" s="116"/>
    </row>
    <row r="143" spans="1:79" s="98" customFormat="1" ht="45" customHeight="1">
      <c r="A143" s="88">
        <v>8</v>
      </c>
      <c r="B143" s="89"/>
      <c r="C143" s="89"/>
      <c r="D143" s="113" t="s">
        <v>204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36" t="s">
        <v>194</v>
      </c>
      <c r="R143" s="36"/>
      <c r="S143" s="36"/>
      <c r="T143" s="36"/>
      <c r="U143" s="36"/>
      <c r="V143" s="113" t="s">
        <v>201</v>
      </c>
      <c r="W143" s="114"/>
      <c r="X143" s="114"/>
      <c r="Y143" s="114"/>
      <c r="Z143" s="114"/>
      <c r="AA143" s="114"/>
      <c r="AB143" s="114"/>
      <c r="AC143" s="114"/>
      <c r="AD143" s="114"/>
      <c r="AE143" s="115"/>
      <c r="AF143" s="116">
        <v>2</v>
      </c>
      <c r="AG143" s="116"/>
      <c r="AH143" s="116"/>
      <c r="AI143" s="116"/>
      <c r="AJ143" s="116"/>
      <c r="AK143" s="116">
        <v>0</v>
      </c>
      <c r="AL143" s="116"/>
      <c r="AM143" s="116"/>
      <c r="AN143" s="116"/>
      <c r="AO143" s="116"/>
      <c r="AP143" s="116">
        <v>2</v>
      </c>
      <c r="AQ143" s="116"/>
      <c r="AR143" s="116"/>
      <c r="AS143" s="116"/>
      <c r="AT143" s="116"/>
      <c r="AU143" s="116">
        <v>2</v>
      </c>
      <c r="AV143" s="116"/>
      <c r="AW143" s="116"/>
      <c r="AX143" s="116"/>
      <c r="AY143" s="116"/>
      <c r="AZ143" s="116">
        <v>0</v>
      </c>
      <c r="BA143" s="116"/>
      <c r="BB143" s="116"/>
      <c r="BC143" s="116"/>
      <c r="BD143" s="116"/>
      <c r="BE143" s="116">
        <v>2</v>
      </c>
      <c r="BF143" s="116"/>
      <c r="BG143" s="116"/>
      <c r="BH143" s="116"/>
      <c r="BI143" s="116"/>
      <c r="BJ143" s="116">
        <v>2</v>
      </c>
      <c r="BK143" s="116"/>
      <c r="BL143" s="116"/>
      <c r="BM143" s="116"/>
      <c r="BN143" s="116"/>
      <c r="BO143" s="116">
        <v>0</v>
      </c>
      <c r="BP143" s="116"/>
      <c r="BQ143" s="116"/>
      <c r="BR143" s="116"/>
      <c r="BS143" s="116"/>
      <c r="BT143" s="116">
        <v>2</v>
      </c>
      <c r="BU143" s="116"/>
      <c r="BV143" s="116"/>
      <c r="BW143" s="116"/>
      <c r="BX143" s="116"/>
    </row>
    <row r="144" spans="1:79" s="98" customFormat="1" ht="45" customHeight="1">
      <c r="A144" s="88">
        <v>9</v>
      </c>
      <c r="B144" s="89"/>
      <c r="C144" s="89"/>
      <c r="D144" s="113" t="s">
        <v>205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36" t="s">
        <v>194</v>
      </c>
      <c r="R144" s="36"/>
      <c r="S144" s="36"/>
      <c r="T144" s="36"/>
      <c r="U144" s="36"/>
      <c r="V144" s="113" t="s">
        <v>201</v>
      </c>
      <c r="W144" s="114"/>
      <c r="X144" s="114"/>
      <c r="Y144" s="114"/>
      <c r="Z144" s="114"/>
      <c r="AA144" s="114"/>
      <c r="AB144" s="114"/>
      <c r="AC144" s="114"/>
      <c r="AD144" s="114"/>
      <c r="AE144" s="115"/>
      <c r="AF144" s="116">
        <v>2</v>
      </c>
      <c r="AG144" s="116"/>
      <c r="AH144" s="116"/>
      <c r="AI144" s="116"/>
      <c r="AJ144" s="116"/>
      <c r="AK144" s="116">
        <v>0</v>
      </c>
      <c r="AL144" s="116"/>
      <c r="AM144" s="116"/>
      <c r="AN144" s="116"/>
      <c r="AO144" s="116"/>
      <c r="AP144" s="116">
        <v>2</v>
      </c>
      <c r="AQ144" s="116"/>
      <c r="AR144" s="116"/>
      <c r="AS144" s="116"/>
      <c r="AT144" s="116"/>
      <c r="AU144" s="116">
        <v>2</v>
      </c>
      <c r="AV144" s="116"/>
      <c r="AW144" s="116"/>
      <c r="AX144" s="116"/>
      <c r="AY144" s="116"/>
      <c r="AZ144" s="116">
        <v>0</v>
      </c>
      <c r="BA144" s="116"/>
      <c r="BB144" s="116"/>
      <c r="BC144" s="116"/>
      <c r="BD144" s="116"/>
      <c r="BE144" s="116">
        <v>2</v>
      </c>
      <c r="BF144" s="116"/>
      <c r="BG144" s="116"/>
      <c r="BH144" s="116"/>
      <c r="BI144" s="116"/>
      <c r="BJ144" s="116">
        <v>2</v>
      </c>
      <c r="BK144" s="116"/>
      <c r="BL144" s="116"/>
      <c r="BM144" s="116"/>
      <c r="BN144" s="116"/>
      <c r="BO144" s="116">
        <v>0</v>
      </c>
      <c r="BP144" s="116"/>
      <c r="BQ144" s="116"/>
      <c r="BR144" s="116"/>
      <c r="BS144" s="116"/>
      <c r="BT144" s="116">
        <v>2</v>
      </c>
      <c r="BU144" s="116"/>
      <c r="BV144" s="116"/>
      <c r="BW144" s="116"/>
      <c r="BX144" s="116"/>
    </row>
    <row r="145" spans="1:76" s="98" customFormat="1" ht="15" customHeight="1">
      <c r="A145" s="88">
        <v>10</v>
      </c>
      <c r="B145" s="89"/>
      <c r="C145" s="89"/>
      <c r="D145" s="113" t="s">
        <v>206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36" t="s">
        <v>194</v>
      </c>
      <c r="R145" s="36"/>
      <c r="S145" s="36"/>
      <c r="T145" s="36"/>
      <c r="U145" s="36"/>
      <c r="V145" s="113" t="s">
        <v>201</v>
      </c>
      <c r="W145" s="114"/>
      <c r="X145" s="114"/>
      <c r="Y145" s="114"/>
      <c r="Z145" s="114"/>
      <c r="AA145" s="114"/>
      <c r="AB145" s="114"/>
      <c r="AC145" s="114"/>
      <c r="AD145" s="114"/>
      <c r="AE145" s="115"/>
      <c r="AF145" s="116">
        <v>43</v>
      </c>
      <c r="AG145" s="116"/>
      <c r="AH145" s="116"/>
      <c r="AI145" s="116"/>
      <c r="AJ145" s="116"/>
      <c r="AK145" s="116">
        <v>0</v>
      </c>
      <c r="AL145" s="116"/>
      <c r="AM145" s="116"/>
      <c r="AN145" s="116"/>
      <c r="AO145" s="116"/>
      <c r="AP145" s="116">
        <v>43</v>
      </c>
      <c r="AQ145" s="116"/>
      <c r="AR145" s="116"/>
      <c r="AS145" s="116"/>
      <c r="AT145" s="116"/>
      <c r="AU145" s="116">
        <v>43</v>
      </c>
      <c r="AV145" s="116"/>
      <c r="AW145" s="116"/>
      <c r="AX145" s="116"/>
      <c r="AY145" s="116"/>
      <c r="AZ145" s="116">
        <v>0</v>
      </c>
      <c r="BA145" s="116"/>
      <c r="BB145" s="116"/>
      <c r="BC145" s="116"/>
      <c r="BD145" s="116"/>
      <c r="BE145" s="116">
        <v>43</v>
      </c>
      <c r="BF145" s="116"/>
      <c r="BG145" s="116"/>
      <c r="BH145" s="116"/>
      <c r="BI145" s="116"/>
      <c r="BJ145" s="116">
        <v>43</v>
      </c>
      <c r="BK145" s="116"/>
      <c r="BL145" s="116"/>
      <c r="BM145" s="116"/>
      <c r="BN145" s="116"/>
      <c r="BO145" s="116">
        <v>0</v>
      </c>
      <c r="BP145" s="116"/>
      <c r="BQ145" s="116"/>
      <c r="BR145" s="116"/>
      <c r="BS145" s="116"/>
      <c r="BT145" s="116">
        <v>43</v>
      </c>
      <c r="BU145" s="116"/>
      <c r="BV145" s="116"/>
      <c r="BW145" s="116"/>
      <c r="BX145" s="116"/>
    </row>
    <row r="146" spans="1:76" s="98" customFormat="1" ht="45" customHeight="1">
      <c r="A146" s="88">
        <v>11</v>
      </c>
      <c r="B146" s="89"/>
      <c r="C146" s="89"/>
      <c r="D146" s="113" t="s">
        <v>207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36" t="s">
        <v>194</v>
      </c>
      <c r="R146" s="36"/>
      <c r="S146" s="36"/>
      <c r="T146" s="36"/>
      <c r="U146" s="36"/>
      <c r="V146" s="113" t="s">
        <v>201</v>
      </c>
      <c r="W146" s="114"/>
      <c r="X146" s="114"/>
      <c r="Y146" s="114"/>
      <c r="Z146" s="114"/>
      <c r="AA146" s="114"/>
      <c r="AB146" s="114"/>
      <c r="AC146" s="114"/>
      <c r="AD146" s="114"/>
      <c r="AE146" s="115"/>
      <c r="AF146" s="116">
        <v>16</v>
      </c>
      <c r="AG146" s="116"/>
      <c r="AH146" s="116"/>
      <c r="AI146" s="116"/>
      <c r="AJ146" s="116"/>
      <c r="AK146" s="116">
        <v>0</v>
      </c>
      <c r="AL146" s="116"/>
      <c r="AM146" s="116"/>
      <c r="AN146" s="116"/>
      <c r="AO146" s="116"/>
      <c r="AP146" s="116">
        <v>16</v>
      </c>
      <c r="AQ146" s="116"/>
      <c r="AR146" s="116"/>
      <c r="AS146" s="116"/>
      <c r="AT146" s="116"/>
      <c r="AU146" s="116">
        <v>17</v>
      </c>
      <c r="AV146" s="116"/>
      <c r="AW146" s="116"/>
      <c r="AX146" s="116"/>
      <c r="AY146" s="116"/>
      <c r="AZ146" s="116">
        <v>0</v>
      </c>
      <c r="BA146" s="116"/>
      <c r="BB146" s="116"/>
      <c r="BC146" s="116"/>
      <c r="BD146" s="116"/>
      <c r="BE146" s="116">
        <v>17</v>
      </c>
      <c r="BF146" s="116"/>
      <c r="BG146" s="116"/>
      <c r="BH146" s="116"/>
      <c r="BI146" s="116"/>
      <c r="BJ146" s="116">
        <v>17</v>
      </c>
      <c r="BK146" s="116"/>
      <c r="BL146" s="116"/>
      <c r="BM146" s="116"/>
      <c r="BN146" s="116"/>
      <c r="BO146" s="116">
        <v>0</v>
      </c>
      <c r="BP146" s="116"/>
      <c r="BQ146" s="116"/>
      <c r="BR146" s="116"/>
      <c r="BS146" s="116"/>
      <c r="BT146" s="116">
        <v>17</v>
      </c>
      <c r="BU146" s="116"/>
      <c r="BV146" s="116"/>
      <c r="BW146" s="116"/>
      <c r="BX146" s="116"/>
    </row>
    <row r="147" spans="1:76" s="98" customFormat="1" ht="45" customHeight="1">
      <c r="A147" s="88">
        <v>12</v>
      </c>
      <c r="B147" s="89"/>
      <c r="C147" s="89"/>
      <c r="D147" s="113" t="s">
        <v>208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36" t="s">
        <v>194</v>
      </c>
      <c r="R147" s="36"/>
      <c r="S147" s="36"/>
      <c r="T147" s="36"/>
      <c r="U147" s="36"/>
      <c r="V147" s="113" t="s">
        <v>201</v>
      </c>
      <c r="W147" s="114"/>
      <c r="X147" s="114"/>
      <c r="Y147" s="114"/>
      <c r="Z147" s="114"/>
      <c r="AA147" s="114"/>
      <c r="AB147" s="114"/>
      <c r="AC147" s="114"/>
      <c r="AD147" s="114"/>
      <c r="AE147" s="115"/>
      <c r="AF147" s="116">
        <v>27</v>
      </c>
      <c r="AG147" s="116"/>
      <c r="AH147" s="116"/>
      <c r="AI147" s="116"/>
      <c r="AJ147" s="116"/>
      <c r="AK147" s="116">
        <v>0</v>
      </c>
      <c r="AL147" s="116"/>
      <c r="AM147" s="116"/>
      <c r="AN147" s="116"/>
      <c r="AO147" s="116"/>
      <c r="AP147" s="116">
        <v>27</v>
      </c>
      <c r="AQ147" s="116"/>
      <c r="AR147" s="116"/>
      <c r="AS147" s="116"/>
      <c r="AT147" s="116"/>
      <c r="AU147" s="116">
        <v>27</v>
      </c>
      <c r="AV147" s="116"/>
      <c r="AW147" s="116"/>
      <c r="AX147" s="116"/>
      <c r="AY147" s="116"/>
      <c r="AZ147" s="116">
        <v>0</v>
      </c>
      <c r="BA147" s="116"/>
      <c r="BB147" s="116"/>
      <c r="BC147" s="116"/>
      <c r="BD147" s="116"/>
      <c r="BE147" s="116">
        <v>27</v>
      </c>
      <c r="BF147" s="116"/>
      <c r="BG147" s="116"/>
      <c r="BH147" s="116"/>
      <c r="BI147" s="116"/>
      <c r="BJ147" s="116">
        <v>27</v>
      </c>
      <c r="BK147" s="116"/>
      <c r="BL147" s="116"/>
      <c r="BM147" s="116"/>
      <c r="BN147" s="116"/>
      <c r="BO147" s="116">
        <v>0</v>
      </c>
      <c r="BP147" s="116"/>
      <c r="BQ147" s="116"/>
      <c r="BR147" s="116"/>
      <c r="BS147" s="116"/>
      <c r="BT147" s="116">
        <v>27</v>
      </c>
      <c r="BU147" s="116"/>
      <c r="BV147" s="116"/>
      <c r="BW147" s="116"/>
      <c r="BX147" s="116"/>
    </row>
    <row r="148" spans="1:76" s="98" customFormat="1" ht="30" customHeight="1">
      <c r="A148" s="88">
        <v>13</v>
      </c>
      <c r="B148" s="89"/>
      <c r="C148" s="89"/>
      <c r="D148" s="113" t="s">
        <v>209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36" t="s">
        <v>194</v>
      </c>
      <c r="R148" s="36"/>
      <c r="S148" s="36"/>
      <c r="T148" s="36"/>
      <c r="U148" s="36"/>
      <c r="V148" s="113" t="s">
        <v>201</v>
      </c>
      <c r="W148" s="114"/>
      <c r="X148" s="114"/>
      <c r="Y148" s="114"/>
      <c r="Z148" s="114"/>
      <c r="AA148" s="114"/>
      <c r="AB148" s="114"/>
      <c r="AC148" s="114"/>
      <c r="AD148" s="114"/>
      <c r="AE148" s="115"/>
      <c r="AF148" s="116">
        <v>12</v>
      </c>
      <c r="AG148" s="116"/>
      <c r="AH148" s="116"/>
      <c r="AI148" s="116"/>
      <c r="AJ148" s="116"/>
      <c r="AK148" s="116">
        <v>0</v>
      </c>
      <c r="AL148" s="116"/>
      <c r="AM148" s="116"/>
      <c r="AN148" s="116"/>
      <c r="AO148" s="116"/>
      <c r="AP148" s="116">
        <v>12</v>
      </c>
      <c r="AQ148" s="116"/>
      <c r="AR148" s="116"/>
      <c r="AS148" s="116"/>
      <c r="AT148" s="116"/>
      <c r="AU148" s="116">
        <v>11</v>
      </c>
      <c r="AV148" s="116"/>
      <c r="AW148" s="116"/>
      <c r="AX148" s="116"/>
      <c r="AY148" s="116"/>
      <c r="AZ148" s="116">
        <v>0</v>
      </c>
      <c r="BA148" s="116"/>
      <c r="BB148" s="116"/>
      <c r="BC148" s="116"/>
      <c r="BD148" s="116"/>
      <c r="BE148" s="116">
        <v>11</v>
      </c>
      <c r="BF148" s="116"/>
      <c r="BG148" s="116"/>
      <c r="BH148" s="116"/>
      <c r="BI148" s="116"/>
      <c r="BJ148" s="116">
        <v>11</v>
      </c>
      <c r="BK148" s="116"/>
      <c r="BL148" s="116"/>
      <c r="BM148" s="116"/>
      <c r="BN148" s="116"/>
      <c r="BO148" s="116">
        <v>0</v>
      </c>
      <c r="BP148" s="116"/>
      <c r="BQ148" s="116"/>
      <c r="BR148" s="116"/>
      <c r="BS148" s="116"/>
      <c r="BT148" s="116">
        <v>11</v>
      </c>
      <c r="BU148" s="116"/>
      <c r="BV148" s="116"/>
      <c r="BW148" s="116"/>
      <c r="BX148" s="116"/>
    </row>
    <row r="149" spans="1:76" s="98" customFormat="1" ht="30" customHeight="1">
      <c r="A149" s="88">
        <v>13</v>
      </c>
      <c r="B149" s="89"/>
      <c r="C149" s="89"/>
      <c r="D149" s="113" t="s">
        <v>210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36" t="s">
        <v>194</v>
      </c>
      <c r="R149" s="36"/>
      <c r="S149" s="36"/>
      <c r="T149" s="36"/>
      <c r="U149" s="36"/>
      <c r="V149" s="113" t="s">
        <v>195</v>
      </c>
      <c r="W149" s="114"/>
      <c r="X149" s="114"/>
      <c r="Y149" s="114"/>
      <c r="Z149" s="114"/>
      <c r="AA149" s="114"/>
      <c r="AB149" s="114"/>
      <c r="AC149" s="114"/>
      <c r="AD149" s="114"/>
      <c r="AE149" s="115"/>
      <c r="AF149" s="116">
        <v>11</v>
      </c>
      <c r="AG149" s="116"/>
      <c r="AH149" s="116"/>
      <c r="AI149" s="116"/>
      <c r="AJ149" s="116"/>
      <c r="AK149" s="116">
        <v>0</v>
      </c>
      <c r="AL149" s="116"/>
      <c r="AM149" s="116"/>
      <c r="AN149" s="116"/>
      <c r="AO149" s="116"/>
      <c r="AP149" s="116">
        <v>11</v>
      </c>
      <c r="AQ149" s="116"/>
      <c r="AR149" s="116"/>
      <c r="AS149" s="116"/>
      <c r="AT149" s="116"/>
      <c r="AU149" s="116">
        <v>10</v>
      </c>
      <c r="AV149" s="116"/>
      <c r="AW149" s="116"/>
      <c r="AX149" s="116"/>
      <c r="AY149" s="116"/>
      <c r="AZ149" s="116">
        <v>0</v>
      </c>
      <c r="BA149" s="116"/>
      <c r="BB149" s="116"/>
      <c r="BC149" s="116"/>
      <c r="BD149" s="116"/>
      <c r="BE149" s="116">
        <v>10</v>
      </c>
      <c r="BF149" s="116"/>
      <c r="BG149" s="116"/>
      <c r="BH149" s="116"/>
      <c r="BI149" s="116"/>
      <c r="BJ149" s="116">
        <v>10</v>
      </c>
      <c r="BK149" s="116"/>
      <c r="BL149" s="116"/>
      <c r="BM149" s="116"/>
      <c r="BN149" s="116"/>
      <c r="BO149" s="116">
        <v>0</v>
      </c>
      <c r="BP149" s="116"/>
      <c r="BQ149" s="116"/>
      <c r="BR149" s="116"/>
      <c r="BS149" s="116"/>
      <c r="BT149" s="116">
        <v>10</v>
      </c>
      <c r="BU149" s="116"/>
      <c r="BV149" s="116"/>
      <c r="BW149" s="116"/>
      <c r="BX149" s="116"/>
    </row>
    <row r="150" spans="1:76" s="98" customFormat="1" ht="60" customHeight="1">
      <c r="A150" s="88">
        <v>14</v>
      </c>
      <c r="B150" s="89"/>
      <c r="C150" s="89"/>
      <c r="D150" s="113" t="s">
        <v>211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36" t="s">
        <v>212</v>
      </c>
      <c r="R150" s="36"/>
      <c r="S150" s="36"/>
      <c r="T150" s="36"/>
      <c r="U150" s="36"/>
      <c r="V150" s="113" t="s">
        <v>213</v>
      </c>
      <c r="W150" s="92"/>
      <c r="X150" s="92"/>
      <c r="Y150" s="92"/>
      <c r="Z150" s="92"/>
      <c r="AA150" s="92"/>
      <c r="AB150" s="92"/>
      <c r="AC150" s="92"/>
      <c r="AD150" s="92"/>
      <c r="AE150" s="93"/>
      <c r="AF150" s="116">
        <v>0</v>
      </c>
      <c r="AG150" s="116"/>
      <c r="AH150" s="116"/>
      <c r="AI150" s="116"/>
      <c r="AJ150" s="116"/>
      <c r="AK150" s="116">
        <v>87759.43</v>
      </c>
      <c r="AL150" s="116"/>
      <c r="AM150" s="116"/>
      <c r="AN150" s="116"/>
      <c r="AO150" s="116"/>
      <c r="AP150" s="116">
        <v>87759.43</v>
      </c>
      <c r="AQ150" s="116"/>
      <c r="AR150" s="116"/>
      <c r="AS150" s="116"/>
      <c r="AT150" s="116"/>
      <c r="AU150" s="116">
        <v>0</v>
      </c>
      <c r="AV150" s="116"/>
      <c r="AW150" s="116"/>
      <c r="AX150" s="116"/>
      <c r="AY150" s="116"/>
      <c r="AZ150" s="116">
        <v>50000</v>
      </c>
      <c r="BA150" s="116"/>
      <c r="BB150" s="116"/>
      <c r="BC150" s="116"/>
      <c r="BD150" s="116"/>
      <c r="BE150" s="116">
        <v>50000</v>
      </c>
      <c r="BF150" s="116"/>
      <c r="BG150" s="116"/>
      <c r="BH150" s="116"/>
      <c r="BI150" s="116"/>
      <c r="BJ150" s="116">
        <v>0</v>
      </c>
      <c r="BK150" s="116"/>
      <c r="BL150" s="116"/>
      <c r="BM150" s="116"/>
      <c r="BN150" s="116"/>
      <c r="BO150" s="116">
        <v>50000</v>
      </c>
      <c r="BP150" s="116"/>
      <c r="BQ150" s="116"/>
      <c r="BR150" s="116"/>
      <c r="BS150" s="116"/>
      <c r="BT150" s="116">
        <v>50000</v>
      </c>
      <c r="BU150" s="116"/>
      <c r="BV150" s="116"/>
      <c r="BW150" s="116"/>
      <c r="BX150" s="116"/>
    </row>
    <row r="151" spans="1:76" s="98" customFormat="1" ht="60" customHeight="1">
      <c r="A151" s="88">
        <v>15</v>
      </c>
      <c r="B151" s="89"/>
      <c r="C151" s="89"/>
      <c r="D151" s="113" t="s">
        <v>214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36" t="s">
        <v>212</v>
      </c>
      <c r="R151" s="36"/>
      <c r="S151" s="36"/>
      <c r="T151" s="36"/>
      <c r="U151" s="36"/>
      <c r="V151" s="113" t="s">
        <v>213</v>
      </c>
      <c r="W151" s="92"/>
      <c r="X151" s="92"/>
      <c r="Y151" s="92"/>
      <c r="Z151" s="92"/>
      <c r="AA151" s="92"/>
      <c r="AB151" s="92"/>
      <c r="AC151" s="92"/>
      <c r="AD151" s="92"/>
      <c r="AE151" s="93"/>
      <c r="AF151" s="116">
        <v>0</v>
      </c>
      <c r="AG151" s="116"/>
      <c r="AH151" s="116"/>
      <c r="AI151" s="116"/>
      <c r="AJ151" s="116"/>
      <c r="AK151" s="116">
        <v>20000</v>
      </c>
      <c r="AL151" s="116"/>
      <c r="AM151" s="116"/>
      <c r="AN151" s="116"/>
      <c r="AO151" s="116"/>
      <c r="AP151" s="116">
        <v>20000</v>
      </c>
      <c r="AQ151" s="116"/>
      <c r="AR151" s="116"/>
      <c r="AS151" s="116"/>
      <c r="AT151" s="116"/>
      <c r="AU151" s="116">
        <v>0</v>
      </c>
      <c r="AV151" s="116"/>
      <c r="AW151" s="116"/>
      <c r="AX151" s="116"/>
      <c r="AY151" s="116"/>
      <c r="AZ151" s="116">
        <v>100000</v>
      </c>
      <c r="BA151" s="116"/>
      <c r="BB151" s="116"/>
      <c r="BC151" s="116"/>
      <c r="BD151" s="116"/>
      <c r="BE151" s="116">
        <v>100000</v>
      </c>
      <c r="BF151" s="116"/>
      <c r="BG151" s="116"/>
      <c r="BH151" s="116"/>
      <c r="BI151" s="116"/>
      <c r="BJ151" s="116">
        <v>0</v>
      </c>
      <c r="BK151" s="116"/>
      <c r="BL151" s="116"/>
      <c r="BM151" s="116"/>
      <c r="BN151" s="116"/>
      <c r="BO151" s="116">
        <v>100000</v>
      </c>
      <c r="BP151" s="116"/>
      <c r="BQ151" s="116"/>
      <c r="BR151" s="116"/>
      <c r="BS151" s="116"/>
      <c r="BT151" s="116">
        <v>100000</v>
      </c>
      <c r="BU151" s="116"/>
      <c r="BV151" s="116"/>
      <c r="BW151" s="116"/>
      <c r="BX151" s="116"/>
    </row>
    <row r="152" spans="1:76" s="98" customFormat="1" ht="45" customHeight="1">
      <c r="A152" s="88">
        <v>15</v>
      </c>
      <c r="B152" s="89"/>
      <c r="C152" s="89"/>
      <c r="D152" s="113" t="s">
        <v>215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36" t="s">
        <v>194</v>
      </c>
      <c r="R152" s="36"/>
      <c r="S152" s="36"/>
      <c r="T152" s="36"/>
      <c r="U152" s="36"/>
      <c r="V152" s="113" t="s">
        <v>201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6">
        <v>1</v>
      </c>
      <c r="AG152" s="116"/>
      <c r="AH152" s="116"/>
      <c r="AI152" s="116"/>
      <c r="AJ152" s="116"/>
      <c r="AK152" s="116">
        <v>0</v>
      </c>
      <c r="AL152" s="116"/>
      <c r="AM152" s="116"/>
      <c r="AN152" s="116"/>
      <c r="AO152" s="116"/>
      <c r="AP152" s="116">
        <v>1</v>
      </c>
      <c r="AQ152" s="116"/>
      <c r="AR152" s="116"/>
      <c r="AS152" s="116"/>
      <c r="AT152" s="116"/>
      <c r="AU152" s="116">
        <v>1</v>
      </c>
      <c r="AV152" s="116"/>
      <c r="AW152" s="116"/>
      <c r="AX152" s="116"/>
      <c r="AY152" s="116"/>
      <c r="AZ152" s="116">
        <v>0</v>
      </c>
      <c r="BA152" s="116"/>
      <c r="BB152" s="116"/>
      <c r="BC152" s="116"/>
      <c r="BD152" s="116"/>
      <c r="BE152" s="116">
        <v>1</v>
      </c>
      <c r="BF152" s="116"/>
      <c r="BG152" s="116"/>
      <c r="BH152" s="116"/>
      <c r="BI152" s="116"/>
      <c r="BJ152" s="116">
        <v>1</v>
      </c>
      <c r="BK152" s="116"/>
      <c r="BL152" s="116"/>
      <c r="BM152" s="116"/>
      <c r="BN152" s="116"/>
      <c r="BO152" s="116">
        <v>0</v>
      </c>
      <c r="BP152" s="116"/>
      <c r="BQ152" s="116"/>
      <c r="BR152" s="116"/>
      <c r="BS152" s="116"/>
      <c r="BT152" s="116">
        <v>1</v>
      </c>
      <c r="BU152" s="116"/>
      <c r="BV152" s="116"/>
      <c r="BW152" s="116"/>
      <c r="BX152" s="116"/>
    </row>
    <row r="153" spans="1:76" s="98" customFormat="1" ht="45" customHeight="1">
      <c r="A153" s="88">
        <v>16</v>
      </c>
      <c r="B153" s="89"/>
      <c r="C153" s="89"/>
      <c r="D153" s="113" t="s">
        <v>216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3"/>
      <c r="Q153" s="36" t="s">
        <v>194</v>
      </c>
      <c r="R153" s="36"/>
      <c r="S153" s="36"/>
      <c r="T153" s="36"/>
      <c r="U153" s="36"/>
      <c r="V153" s="113" t="s">
        <v>195</v>
      </c>
      <c r="W153" s="92"/>
      <c r="X153" s="92"/>
      <c r="Y153" s="92"/>
      <c r="Z153" s="92"/>
      <c r="AA153" s="92"/>
      <c r="AB153" s="92"/>
      <c r="AC153" s="92"/>
      <c r="AD153" s="92"/>
      <c r="AE153" s="93"/>
      <c r="AF153" s="116">
        <v>11</v>
      </c>
      <c r="AG153" s="116"/>
      <c r="AH153" s="116"/>
      <c r="AI153" s="116"/>
      <c r="AJ153" s="116"/>
      <c r="AK153" s="116">
        <v>0</v>
      </c>
      <c r="AL153" s="116"/>
      <c r="AM153" s="116"/>
      <c r="AN153" s="116"/>
      <c r="AO153" s="116"/>
      <c r="AP153" s="116">
        <v>11</v>
      </c>
      <c r="AQ153" s="116"/>
      <c r="AR153" s="116"/>
      <c r="AS153" s="116"/>
      <c r="AT153" s="116"/>
      <c r="AU153" s="116">
        <v>0</v>
      </c>
      <c r="AV153" s="116"/>
      <c r="AW153" s="116"/>
      <c r="AX153" s="116"/>
      <c r="AY153" s="116"/>
      <c r="AZ153" s="116">
        <v>0</v>
      </c>
      <c r="BA153" s="116"/>
      <c r="BB153" s="116"/>
      <c r="BC153" s="116"/>
      <c r="BD153" s="116"/>
      <c r="BE153" s="116">
        <v>0</v>
      </c>
      <c r="BF153" s="116"/>
      <c r="BG153" s="116"/>
      <c r="BH153" s="116"/>
      <c r="BI153" s="116"/>
      <c r="BJ153" s="116">
        <v>0</v>
      </c>
      <c r="BK153" s="116"/>
      <c r="BL153" s="116"/>
      <c r="BM153" s="116"/>
      <c r="BN153" s="116"/>
      <c r="BO153" s="116">
        <v>0</v>
      </c>
      <c r="BP153" s="116"/>
      <c r="BQ153" s="116"/>
      <c r="BR153" s="116"/>
      <c r="BS153" s="116"/>
      <c r="BT153" s="116">
        <v>0</v>
      </c>
      <c r="BU153" s="116"/>
      <c r="BV153" s="116"/>
      <c r="BW153" s="116"/>
      <c r="BX153" s="116"/>
    </row>
    <row r="154" spans="1:76" s="98" customFormat="1" ht="60" customHeight="1">
      <c r="A154" s="88">
        <v>17</v>
      </c>
      <c r="B154" s="89"/>
      <c r="C154" s="89"/>
      <c r="D154" s="113" t="s">
        <v>217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36" t="s">
        <v>212</v>
      </c>
      <c r="R154" s="36"/>
      <c r="S154" s="36"/>
      <c r="T154" s="36"/>
      <c r="U154" s="36"/>
      <c r="V154" s="113" t="s">
        <v>213</v>
      </c>
      <c r="W154" s="92"/>
      <c r="X154" s="92"/>
      <c r="Y154" s="92"/>
      <c r="Z154" s="92"/>
      <c r="AA154" s="92"/>
      <c r="AB154" s="92"/>
      <c r="AC154" s="92"/>
      <c r="AD154" s="92"/>
      <c r="AE154" s="93"/>
      <c r="AF154" s="116">
        <v>4542802.7</v>
      </c>
      <c r="AG154" s="116"/>
      <c r="AH154" s="116"/>
      <c r="AI154" s="116"/>
      <c r="AJ154" s="116"/>
      <c r="AK154" s="116">
        <v>0</v>
      </c>
      <c r="AL154" s="116"/>
      <c r="AM154" s="116"/>
      <c r="AN154" s="116"/>
      <c r="AO154" s="116"/>
      <c r="AP154" s="116">
        <v>4542802.7</v>
      </c>
      <c r="AQ154" s="116"/>
      <c r="AR154" s="116"/>
      <c r="AS154" s="116"/>
      <c r="AT154" s="116"/>
      <c r="AU154" s="116">
        <v>4130000</v>
      </c>
      <c r="AV154" s="116"/>
      <c r="AW154" s="116"/>
      <c r="AX154" s="116"/>
      <c r="AY154" s="116"/>
      <c r="AZ154" s="116">
        <v>0</v>
      </c>
      <c r="BA154" s="116"/>
      <c r="BB154" s="116"/>
      <c r="BC154" s="116"/>
      <c r="BD154" s="116"/>
      <c r="BE154" s="116">
        <v>4130000</v>
      </c>
      <c r="BF154" s="116"/>
      <c r="BG154" s="116"/>
      <c r="BH154" s="116"/>
      <c r="BI154" s="116"/>
      <c r="BJ154" s="116">
        <v>5032652</v>
      </c>
      <c r="BK154" s="116"/>
      <c r="BL154" s="116"/>
      <c r="BM154" s="116"/>
      <c r="BN154" s="116"/>
      <c r="BO154" s="116">
        <v>0</v>
      </c>
      <c r="BP154" s="116"/>
      <c r="BQ154" s="116"/>
      <c r="BR154" s="116"/>
      <c r="BS154" s="116"/>
      <c r="BT154" s="116">
        <v>5032652</v>
      </c>
      <c r="BU154" s="116"/>
      <c r="BV154" s="116"/>
      <c r="BW154" s="116"/>
      <c r="BX154" s="116"/>
    </row>
    <row r="155" spans="1:76" s="98" customFormat="1" ht="60" customHeight="1">
      <c r="A155" s="88">
        <v>18</v>
      </c>
      <c r="B155" s="89"/>
      <c r="C155" s="89"/>
      <c r="D155" s="113" t="s">
        <v>218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36" t="s">
        <v>212</v>
      </c>
      <c r="R155" s="36"/>
      <c r="S155" s="36"/>
      <c r="T155" s="36"/>
      <c r="U155" s="36"/>
      <c r="V155" s="113" t="s">
        <v>213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6">
        <v>3897472.41</v>
      </c>
      <c r="AG155" s="116"/>
      <c r="AH155" s="116"/>
      <c r="AI155" s="116"/>
      <c r="AJ155" s="116"/>
      <c r="AK155" s="116">
        <v>0</v>
      </c>
      <c r="AL155" s="116"/>
      <c r="AM155" s="116"/>
      <c r="AN155" s="116"/>
      <c r="AO155" s="116"/>
      <c r="AP155" s="116">
        <v>3897472.41</v>
      </c>
      <c r="AQ155" s="116"/>
      <c r="AR155" s="116"/>
      <c r="AS155" s="116"/>
      <c r="AT155" s="116"/>
      <c r="AU155" s="116">
        <v>4578713</v>
      </c>
      <c r="AV155" s="116"/>
      <c r="AW155" s="116"/>
      <c r="AX155" s="116"/>
      <c r="AY155" s="116"/>
      <c r="AZ155" s="116">
        <v>0</v>
      </c>
      <c r="BA155" s="116"/>
      <c r="BB155" s="116"/>
      <c r="BC155" s="116"/>
      <c r="BD155" s="116"/>
      <c r="BE155" s="116">
        <v>4578713</v>
      </c>
      <c r="BF155" s="116"/>
      <c r="BG155" s="116"/>
      <c r="BH155" s="116"/>
      <c r="BI155" s="116"/>
      <c r="BJ155" s="116">
        <v>5015030</v>
      </c>
      <c r="BK155" s="116"/>
      <c r="BL155" s="116"/>
      <c r="BM155" s="116"/>
      <c r="BN155" s="116"/>
      <c r="BO155" s="116">
        <v>0</v>
      </c>
      <c r="BP155" s="116"/>
      <c r="BQ155" s="116"/>
      <c r="BR155" s="116"/>
      <c r="BS155" s="116"/>
      <c r="BT155" s="116">
        <v>5015030</v>
      </c>
      <c r="BU155" s="116"/>
      <c r="BV155" s="116"/>
      <c r="BW155" s="116"/>
      <c r="BX155" s="116"/>
    </row>
    <row r="156" spans="1:76" s="98" customFormat="1" ht="60" customHeight="1">
      <c r="A156" s="88">
        <v>19</v>
      </c>
      <c r="B156" s="89"/>
      <c r="C156" s="89"/>
      <c r="D156" s="113" t="s">
        <v>219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36" t="s">
        <v>212</v>
      </c>
      <c r="R156" s="36"/>
      <c r="S156" s="36"/>
      <c r="T156" s="36"/>
      <c r="U156" s="36"/>
      <c r="V156" s="113" t="s">
        <v>213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6">
        <v>6500</v>
      </c>
      <c r="AG156" s="116"/>
      <c r="AH156" s="116"/>
      <c r="AI156" s="116"/>
      <c r="AJ156" s="116"/>
      <c r="AK156" s="116">
        <v>0</v>
      </c>
      <c r="AL156" s="116"/>
      <c r="AM156" s="116"/>
      <c r="AN156" s="116"/>
      <c r="AO156" s="116"/>
      <c r="AP156" s="116">
        <v>6500</v>
      </c>
      <c r="AQ156" s="116"/>
      <c r="AR156" s="116"/>
      <c r="AS156" s="116"/>
      <c r="AT156" s="116"/>
      <c r="AU156" s="116">
        <v>0</v>
      </c>
      <c r="AV156" s="116"/>
      <c r="AW156" s="116"/>
      <c r="AX156" s="116"/>
      <c r="AY156" s="116"/>
      <c r="AZ156" s="116">
        <v>0</v>
      </c>
      <c r="BA156" s="116"/>
      <c r="BB156" s="116"/>
      <c r="BC156" s="116"/>
      <c r="BD156" s="116"/>
      <c r="BE156" s="116">
        <v>0</v>
      </c>
      <c r="BF156" s="116"/>
      <c r="BG156" s="116"/>
      <c r="BH156" s="116"/>
      <c r="BI156" s="116"/>
      <c r="BJ156" s="116">
        <v>0</v>
      </c>
      <c r="BK156" s="116"/>
      <c r="BL156" s="116"/>
      <c r="BM156" s="116"/>
      <c r="BN156" s="116"/>
      <c r="BO156" s="116">
        <v>0</v>
      </c>
      <c r="BP156" s="116"/>
      <c r="BQ156" s="116"/>
      <c r="BR156" s="116"/>
      <c r="BS156" s="116"/>
      <c r="BT156" s="116">
        <v>0</v>
      </c>
      <c r="BU156" s="116"/>
      <c r="BV156" s="116"/>
      <c r="BW156" s="116"/>
      <c r="BX156" s="116"/>
    </row>
    <row r="157" spans="1:76" s="98" customFormat="1" ht="60" customHeight="1">
      <c r="A157" s="88">
        <v>20</v>
      </c>
      <c r="B157" s="89"/>
      <c r="C157" s="89"/>
      <c r="D157" s="113" t="s">
        <v>220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36" t="s">
        <v>212</v>
      </c>
      <c r="R157" s="36"/>
      <c r="S157" s="36"/>
      <c r="T157" s="36"/>
      <c r="U157" s="36"/>
      <c r="V157" s="113" t="s">
        <v>213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6">
        <v>215325</v>
      </c>
      <c r="AG157" s="116"/>
      <c r="AH157" s="116"/>
      <c r="AI157" s="116"/>
      <c r="AJ157" s="116"/>
      <c r="AK157" s="116">
        <v>0</v>
      </c>
      <c r="AL157" s="116"/>
      <c r="AM157" s="116"/>
      <c r="AN157" s="116"/>
      <c r="AO157" s="116"/>
      <c r="AP157" s="116">
        <v>215325</v>
      </c>
      <c r="AQ157" s="116"/>
      <c r="AR157" s="116"/>
      <c r="AS157" s="116"/>
      <c r="AT157" s="116"/>
      <c r="AU157" s="116">
        <v>0</v>
      </c>
      <c r="AV157" s="116"/>
      <c r="AW157" s="116"/>
      <c r="AX157" s="116"/>
      <c r="AY157" s="116"/>
      <c r="AZ157" s="116">
        <v>0</v>
      </c>
      <c r="BA157" s="116"/>
      <c r="BB157" s="116"/>
      <c r="BC157" s="116"/>
      <c r="BD157" s="116"/>
      <c r="BE157" s="116">
        <v>0</v>
      </c>
      <c r="BF157" s="116"/>
      <c r="BG157" s="116"/>
      <c r="BH157" s="116"/>
      <c r="BI157" s="116"/>
      <c r="BJ157" s="116">
        <v>0</v>
      </c>
      <c r="BK157" s="116"/>
      <c r="BL157" s="116"/>
      <c r="BM157" s="116"/>
      <c r="BN157" s="116"/>
      <c r="BO157" s="116">
        <v>0</v>
      </c>
      <c r="BP157" s="116"/>
      <c r="BQ157" s="116"/>
      <c r="BR157" s="116"/>
      <c r="BS157" s="116"/>
      <c r="BT157" s="116">
        <v>0</v>
      </c>
      <c r="BU157" s="116"/>
      <c r="BV157" s="116"/>
      <c r="BW157" s="116"/>
      <c r="BX157" s="116"/>
    </row>
    <row r="158" spans="1:76" s="98" customFormat="1" ht="60" customHeight="1">
      <c r="A158" s="88">
        <v>20</v>
      </c>
      <c r="B158" s="89"/>
      <c r="C158" s="89"/>
      <c r="D158" s="113" t="s">
        <v>221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36" t="s">
        <v>212</v>
      </c>
      <c r="R158" s="36"/>
      <c r="S158" s="36"/>
      <c r="T158" s="36"/>
      <c r="U158" s="36"/>
      <c r="V158" s="113" t="s">
        <v>222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6">
        <v>0</v>
      </c>
      <c r="AG158" s="116"/>
      <c r="AH158" s="116"/>
      <c r="AI158" s="116"/>
      <c r="AJ158" s="116"/>
      <c r="AK158" s="116">
        <v>0</v>
      </c>
      <c r="AL158" s="116"/>
      <c r="AM158" s="116"/>
      <c r="AN158" s="116"/>
      <c r="AO158" s="116"/>
      <c r="AP158" s="116">
        <v>0</v>
      </c>
      <c r="AQ158" s="116"/>
      <c r="AR158" s="116"/>
      <c r="AS158" s="116"/>
      <c r="AT158" s="116"/>
      <c r="AU158" s="116">
        <v>230000</v>
      </c>
      <c r="AV158" s="116"/>
      <c r="AW158" s="116"/>
      <c r="AX158" s="116"/>
      <c r="AY158" s="116"/>
      <c r="AZ158" s="116">
        <v>0</v>
      </c>
      <c r="BA158" s="116"/>
      <c r="BB158" s="116"/>
      <c r="BC158" s="116"/>
      <c r="BD158" s="116"/>
      <c r="BE158" s="116">
        <v>230000</v>
      </c>
      <c r="BF158" s="116"/>
      <c r="BG158" s="116"/>
      <c r="BH158" s="116"/>
      <c r="BI158" s="116"/>
      <c r="BJ158" s="116">
        <v>0</v>
      </c>
      <c r="BK158" s="116"/>
      <c r="BL158" s="116"/>
      <c r="BM158" s="116"/>
      <c r="BN158" s="116"/>
      <c r="BO158" s="116">
        <v>0</v>
      </c>
      <c r="BP158" s="116"/>
      <c r="BQ158" s="116"/>
      <c r="BR158" s="116"/>
      <c r="BS158" s="116"/>
      <c r="BT158" s="116">
        <v>0</v>
      </c>
      <c r="BU158" s="116"/>
      <c r="BV158" s="116"/>
      <c r="BW158" s="116"/>
      <c r="BX158" s="116"/>
    </row>
    <row r="159" spans="1:76" s="98" customFormat="1" ht="60" customHeight="1">
      <c r="A159" s="88">
        <v>21</v>
      </c>
      <c r="B159" s="89"/>
      <c r="C159" s="89"/>
      <c r="D159" s="113" t="s">
        <v>223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3"/>
      <c r="Q159" s="36" t="s">
        <v>212</v>
      </c>
      <c r="R159" s="36"/>
      <c r="S159" s="36"/>
      <c r="T159" s="36"/>
      <c r="U159" s="36"/>
      <c r="V159" s="113" t="s">
        <v>213</v>
      </c>
      <c r="W159" s="92"/>
      <c r="X159" s="92"/>
      <c r="Y159" s="92"/>
      <c r="Z159" s="92"/>
      <c r="AA159" s="92"/>
      <c r="AB159" s="92"/>
      <c r="AC159" s="92"/>
      <c r="AD159" s="92"/>
      <c r="AE159" s="93"/>
      <c r="AF159" s="116">
        <v>0</v>
      </c>
      <c r="AG159" s="116"/>
      <c r="AH159" s="116"/>
      <c r="AI159" s="116"/>
      <c r="AJ159" s="116"/>
      <c r="AK159" s="116">
        <v>299400</v>
      </c>
      <c r="AL159" s="116"/>
      <c r="AM159" s="116"/>
      <c r="AN159" s="116"/>
      <c r="AO159" s="116"/>
      <c r="AP159" s="116">
        <v>299400</v>
      </c>
      <c r="AQ159" s="116"/>
      <c r="AR159" s="116"/>
      <c r="AS159" s="116"/>
      <c r="AT159" s="116"/>
      <c r="AU159" s="116">
        <v>0</v>
      </c>
      <c r="AV159" s="116"/>
      <c r="AW159" s="116"/>
      <c r="AX159" s="116"/>
      <c r="AY159" s="116"/>
      <c r="AZ159" s="116">
        <v>0</v>
      </c>
      <c r="BA159" s="116"/>
      <c r="BB159" s="116"/>
      <c r="BC159" s="116"/>
      <c r="BD159" s="116"/>
      <c r="BE159" s="116">
        <v>0</v>
      </c>
      <c r="BF159" s="116"/>
      <c r="BG159" s="116"/>
      <c r="BH159" s="116"/>
      <c r="BI159" s="116"/>
      <c r="BJ159" s="116">
        <v>0</v>
      </c>
      <c r="BK159" s="116"/>
      <c r="BL159" s="116"/>
      <c r="BM159" s="116"/>
      <c r="BN159" s="116"/>
      <c r="BO159" s="116">
        <v>0</v>
      </c>
      <c r="BP159" s="116"/>
      <c r="BQ159" s="116"/>
      <c r="BR159" s="116"/>
      <c r="BS159" s="116"/>
      <c r="BT159" s="116">
        <v>0</v>
      </c>
      <c r="BU159" s="116"/>
      <c r="BV159" s="116"/>
      <c r="BW159" s="116"/>
      <c r="BX159" s="116"/>
    </row>
    <row r="160" spans="1:76" s="98" customFormat="1" ht="60" customHeight="1">
      <c r="A160" s="88">
        <v>21</v>
      </c>
      <c r="B160" s="89"/>
      <c r="C160" s="89"/>
      <c r="D160" s="113" t="s">
        <v>224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3"/>
      <c r="Q160" s="36" t="s">
        <v>212</v>
      </c>
      <c r="R160" s="36"/>
      <c r="S160" s="36"/>
      <c r="T160" s="36"/>
      <c r="U160" s="36"/>
      <c r="V160" s="113" t="s">
        <v>213</v>
      </c>
      <c r="W160" s="92"/>
      <c r="X160" s="92"/>
      <c r="Y160" s="92"/>
      <c r="Z160" s="92"/>
      <c r="AA160" s="92"/>
      <c r="AB160" s="92"/>
      <c r="AC160" s="92"/>
      <c r="AD160" s="92"/>
      <c r="AE160" s="93"/>
      <c r="AF160" s="116">
        <v>0</v>
      </c>
      <c r="AG160" s="116"/>
      <c r="AH160" s="116"/>
      <c r="AI160" s="116"/>
      <c r="AJ160" s="116"/>
      <c r="AK160" s="116">
        <v>0</v>
      </c>
      <c r="AL160" s="116"/>
      <c r="AM160" s="116"/>
      <c r="AN160" s="116"/>
      <c r="AO160" s="116"/>
      <c r="AP160" s="116">
        <v>0</v>
      </c>
      <c r="AQ160" s="116"/>
      <c r="AR160" s="116"/>
      <c r="AS160" s="116"/>
      <c r="AT160" s="116"/>
      <c r="AU160" s="116">
        <v>0</v>
      </c>
      <c r="AV160" s="116"/>
      <c r="AW160" s="116"/>
      <c r="AX160" s="116"/>
      <c r="AY160" s="116"/>
      <c r="AZ160" s="116">
        <v>320000</v>
      </c>
      <c r="BA160" s="116"/>
      <c r="BB160" s="116"/>
      <c r="BC160" s="116"/>
      <c r="BD160" s="116"/>
      <c r="BE160" s="116">
        <v>320000</v>
      </c>
      <c r="BF160" s="116"/>
      <c r="BG160" s="116"/>
      <c r="BH160" s="116"/>
      <c r="BI160" s="116"/>
      <c r="BJ160" s="116">
        <v>0</v>
      </c>
      <c r="BK160" s="116"/>
      <c r="BL160" s="116"/>
      <c r="BM160" s="116"/>
      <c r="BN160" s="116"/>
      <c r="BO160" s="116">
        <v>0</v>
      </c>
      <c r="BP160" s="116"/>
      <c r="BQ160" s="116"/>
      <c r="BR160" s="116"/>
      <c r="BS160" s="116"/>
      <c r="BT160" s="116">
        <v>0</v>
      </c>
      <c r="BU160" s="116"/>
      <c r="BV160" s="116"/>
      <c r="BW160" s="116"/>
      <c r="BX160" s="116"/>
    </row>
    <row r="161" spans="1:76" s="98" customFormat="1" ht="60" customHeight="1">
      <c r="A161" s="88">
        <v>22</v>
      </c>
      <c r="B161" s="89"/>
      <c r="C161" s="89"/>
      <c r="D161" s="113" t="s">
        <v>225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  <c r="Q161" s="36" t="s">
        <v>212</v>
      </c>
      <c r="R161" s="36"/>
      <c r="S161" s="36"/>
      <c r="T161" s="36"/>
      <c r="U161" s="36"/>
      <c r="V161" s="113" t="s">
        <v>213</v>
      </c>
      <c r="W161" s="92"/>
      <c r="X161" s="92"/>
      <c r="Y161" s="92"/>
      <c r="Z161" s="92"/>
      <c r="AA161" s="92"/>
      <c r="AB161" s="92"/>
      <c r="AC161" s="92"/>
      <c r="AD161" s="92"/>
      <c r="AE161" s="93"/>
      <c r="AF161" s="116">
        <v>0</v>
      </c>
      <c r="AG161" s="116"/>
      <c r="AH161" s="116"/>
      <c r="AI161" s="116"/>
      <c r="AJ161" s="116"/>
      <c r="AK161" s="116">
        <v>98740</v>
      </c>
      <c r="AL161" s="116"/>
      <c r="AM161" s="116"/>
      <c r="AN161" s="116"/>
      <c r="AO161" s="116"/>
      <c r="AP161" s="116">
        <v>98740</v>
      </c>
      <c r="AQ161" s="116"/>
      <c r="AR161" s="116"/>
      <c r="AS161" s="116"/>
      <c r="AT161" s="116"/>
      <c r="AU161" s="116">
        <v>0</v>
      </c>
      <c r="AV161" s="116"/>
      <c r="AW161" s="116"/>
      <c r="AX161" s="116"/>
      <c r="AY161" s="116"/>
      <c r="AZ161" s="116">
        <v>0</v>
      </c>
      <c r="BA161" s="116"/>
      <c r="BB161" s="116"/>
      <c r="BC161" s="116"/>
      <c r="BD161" s="116"/>
      <c r="BE161" s="116">
        <v>0</v>
      </c>
      <c r="BF161" s="116"/>
      <c r="BG161" s="116"/>
      <c r="BH161" s="116"/>
      <c r="BI161" s="116"/>
      <c r="BJ161" s="116">
        <v>0</v>
      </c>
      <c r="BK161" s="116"/>
      <c r="BL161" s="116"/>
      <c r="BM161" s="116"/>
      <c r="BN161" s="116"/>
      <c r="BO161" s="116">
        <v>0</v>
      </c>
      <c r="BP161" s="116"/>
      <c r="BQ161" s="116"/>
      <c r="BR161" s="116"/>
      <c r="BS161" s="116"/>
      <c r="BT161" s="116">
        <v>0</v>
      </c>
      <c r="BU161" s="116"/>
      <c r="BV161" s="116"/>
      <c r="BW161" s="116"/>
      <c r="BX161" s="116"/>
    </row>
    <row r="162" spans="1:76" s="98" customFormat="1" ht="60" customHeight="1">
      <c r="A162" s="88">
        <v>22</v>
      </c>
      <c r="B162" s="89"/>
      <c r="C162" s="89"/>
      <c r="D162" s="113" t="s">
        <v>226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3"/>
      <c r="Q162" s="36" t="s">
        <v>212</v>
      </c>
      <c r="R162" s="36"/>
      <c r="S162" s="36"/>
      <c r="T162" s="36"/>
      <c r="U162" s="36"/>
      <c r="V162" s="113" t="s">
        <v>227</v>
      </c>
      <c r="W162" s="92"/>
      <c r="X162" s="92"/>
      <c r="Y162" s="92"/>
      <c r="Z162" s="92"/>
      <c r="AA162" s="92"/>
      <c r="AB162" s="92"/>
      <c r="AC162" s="92"/>
      <c r="AD162" s="92"/>
      <c r="AE162" s="93"/>
      <c r="AF162" s="116">
        <v>0</v>
      </c>
      <c r="AG162" s="116"/>
      <c r="AH162" s="116"/>
      <c r="AI162" s="116"/>
      <c r="AJ162" s="116"/>
      <c r="AK162" s="116">
        <v>0</v>
      </c>
      <c r="AL162" s="116"/>
      <c r="AM162" s="116"/>
      <c r="AN162" s="116"/>
      <c r="AO162" s="116"/>
      <c r="AP162" s="116">
        <v>0</v>
      </c>
      <c r="AQ162" s="116"/>
      <c r="AR162" s="116"/>
      <c r="AS162" s="116"/>
      <c r="AT162" s="116"/>
      <c r="AU162" s="116">
        <v>0</v>
      </c>
      <c r="AV162" s="116"/>
      <c r="AW162" s="116"/>
      <c r="AX162" s="116"/>
      <c r="AY162" s="116"/>
      <c r="AZ162" s="116">
        <v>280000</v>
      </c>
      <c r="BA162" s="116"/>
      <c r="BB162" s="116"/>
      <c r="BC162" s="116"/>
      <c r="BD162" s="116"/>
      <c r="BE162" s="116">
        <v>280000</v>
      </c>
      <c r="BF162" s="116"/>
      <c r="BG162" s="116"/>
      <c r="BH162" s="116"/>
      <c r="BI162" s="116"/>
      <c r="BJ162" s="116">
        <v>0</v>
      </c>
      <c r="BK162" s="116"/>
      <c r="BL162" s="116"/>
      <c r="BM162" s="116"/>
      <c r="BN162" s="116"/>
      <c r="BO162" s="116">
        <v>0</v>
      </c>
      <c r="BP162" s="116"/>
      <c r="BQ162" s="116"/>
      <c r="BR162" s="116"/>
      <c r="BS162" s="116"/>
      <c r="BT162" s="116">
        <v>0</v>
      </c>
      <c r="BU162" s="116"/>
      <c r="BV162" s="116"/>
      <c r="BW162" s="116"/>
      <c r="BX162" s="116"/>
    </row>
    <row r="163" spans="1:76" s="6" customFormat="1" ht="15" customHeight="1">
      <c r="A163" s="86">
        <v>0</v>
      </c>
      <c r="B163" s="84"/>
      <c r="C163" s="84"/>
      <c r="D163" s="112" t="s">
        <v>228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1"/>
      <c r="Q163" s="110"/>
      <c r="R163" s="110"/>
      <c r="S163" s="110"/>
      <c r="T163" s="110"/>
      <c r="U163" s="110"/>
      <c r="V163" s="112"/>
      <c r="W163" s="100"/>
      <c r="X163" s="100"/>
      <c r="Y163" s="100"/>
      <c r="Z163" s="100"/>
      <c r="AA163" s="100"/>
      <c r="AB163" s="100"/>
      <c r="AC163" s="100"/>
      <c r="AD163" s="100"/>
      <c r="AE163" s="10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</row>
    <row r="164" spans="1:76" s="98" customFormat="1" ht="57" customHeight="1">
      <c r="A164" s="88">
        <v>1</v>
      </c>
      <c r="B164" s="89"/>
      <c r="C164" s="89"/>
      <c r="D164" s="113" t="s">
        <v>229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3"/>
      <c r="Q164" s="36" t="s">
        <v>194</v>
      </c>
      <c r="R164" s="36"/>
      <c r="S164" s="36"/>
      <c r="T164" s="36"/>
      <c r="U164" s="36"/>
      <c r="V164" s="113" t="s">
        <v>195</v>
      </c>
      <c r="W164" s="92"/>
      <c r="X164" s="92"/>
      <c r="Y164" s="92"/>
      <c r="Z164" s="92"/>
      <c r="AA164" s="92"/>
      <c r="AB164" s="92"/>
      <c r="AC164" s="92"/>
      <c r="AD164" s="92"/>
      <c r="AE164" s="93"/>
      <c r="AF164" s="116">
        <v>30</v>
      </c>
      <c r="AG164" s="116"/>
      <c r="AH164" s="116"/>
      <c r="AI164" s="116"/>
      <c r="AJ164" s="116"/>
      <c r="AK164" s="116">
        <v>0</v>
      </c>
      <c r="AL164" s="116"/>
      <c r="AM164" s="116"/>
      <c r="AN164" s="116"/>
      <c r="AO164" s="116"/>
      <c r="AP164" s="116">
        <v>30</v>
      </c>
      <c r="AQ164" s="116"/>
      <c r="AR164" s="116"/>
      <c r="AS164" s="116"/>
      <c r="AT164" s="116"/>
      <c r="AU164" s="116">
        <v>30</v>
      </c>
      <c r="AV164" s="116"/>
      <c r="AW164" s="116"/>
      <c r="AX164" s="116"/>
      <c r="AY164" s="116"/>
      <c r="AZ164" s="116">
        <v>0</v>
      </c>
      <c r="BA164" s="116"/>
      <c r="BB164" s="116"/>
      <c r="BC164" s="116"/>
      <c r="BD164" s="116"/>
      <c r="BE164" s="116">
        <v>30</v>
      </c>
      <c r="BF164" s="116"/>
      <c r="BG164" s="116"/>
      <c r="BH164" s="116"/>
      <c r="BI164" s="116"/>
      <c r="BJ164" s="116">
        <v>30</v>
      </c>
      <c r="BK164" s="116"/>
      <c r="BL164" s="116"/>
      <c r="BM164" s="116"/>
      <c r="BN164" s="116"/>
      <c r="BO164" s="116">
        <v>0</v>
      </c>
      <c r="BP164" s="116"/>
      <c r="BQ164" s="116"/>
      <c r="BR164" s="116"/>
      <c r="BS164" s="116"/>
      <c r="BT164" s="116">
        <v>30</v>
      </c>
      <c r="BU164" s="116"/>
      <c r="BV164" s="116"/>
      <c r="BW164" s="116"/>
      <c r="BX164" s="116"/>
    </row>
    <row r="165" spans="1:76" s="98" customFormat="1" ht="75" customHeight="1">
      <c r="A165" s="88">
        <v>2</v>
      </c>
      <c r="B165" s="89"/>
      <c r="C165" s="89"/>
      <c r="D165" s="113" t="s">
        <v>230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  <c r="Q165" s="36" t="s">
        <v>194</v>
      </c>
      <c r="R165" s="36"/>
      <c r="S165" s="36"/>
      <c r="T165" s="36"/>
      <c r="U165" s="36"/>
      <c r="V165" s="113" t="s">
        <v>222</v>
      </c>
      <c r="W165" s="92"/>
      <c r="X165" s="92"/>
      <c r="Y165" s="92"/>
      <c r="Z165" s="92"/>
      <c r="AA165" s="92"/>
      <c r="AB165" s="92"/>
      <c r="AC165" s="92"/>
      <c r="AD165" s="92"/>
      <c r="AE165" s="93"/>
      <c r="AF165" s="116">
        <v>69</v>
      </c>
      <c r="AG165" s="116"/>
      <c r="AH165" s="116"/>
      <c r="AI165" s="116"/>
      <c r="AJ165" s="116"/>
      <c r="AK165" s="116">
        <v>0</v>
      </c>
      <c r="AL165" s="116"/>
      <c r="AM165" s="116"/>
      <c r="AN165" s="116"/>
      <c r="AO165" s="116"/>
      <c r="AP165" s="116">
        <v>69</v>
      </c>
      <c r="AQ165" s="116"/>
      <c r="AR165" s="116"/>
      <c r="AS165" s="116"/>
      <c r="AT165" s="116"/>
      <c r="AU165" s="116">
        <v>62</v>
      </c>
      <c r="AV165" s="116"/>
      <c r="AW165" s="116"/>
      <c r="AX165" s="116"/>
      <c r="AY165" s="116"/>
      <c r="AZ165" s="116">
        <v>0</v>
      </c>
      <c r="BA165" s="116"/>
      <c r="BB165" s="116"/>
      <c r="BC165" s="116"/>
      <c r="BD165" s="116"/>
      <c r="BE165" s="116">
        <v>62</v>
      </c>
      <c r="BF165" s="116"/>
      <c r="BG165" s="116"/>
      <c r="BH165" s="116"/>
      <c r="BI165" s="116"/>
      <c r="BJ165" s="116">
        <v>62</v>
      </c>
      <c r="BK165" s="116"/>
      <c r="BL165" s="116"/>
      <c r="BM165" s="116"/>
      <c r="BN165" s="116"/>
      <c r="BO165" s="116">
        <v>0</v>
      </c>
      <c r="BP165" s="116"/>
      <c r="BQ165" s="116"/>
      <c r="BR165" s="116"/>
      <c r="BS165" s="116"/>
      <c r="BT165" s="116">
        <v>62</v>
      </c>
      <c r="BU165" s="116"/>
      <c r="BV165" s="116"/>
      <c r="BW165" s="116"/>
      <c r="BX165" s="116"/>
    </row>
    <row r="166" spans="1:76" s="98" customFormat="1" ht="30" customHeight="1">
      <c r="A166" s="88">
        <v>3</v>
      </c>
      <c r="B166" s="89"/>
      <c r="C166" s="89"/>
      <c r="D166" s="113" t="s">
        <v>231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3"/>
      <c r="Q166" s="36" t="s">
        <v>194</v>
      </c>
      <c r="R166" s="36"/>
      <c r="S166" s="36"/>
      <c r="T166" s="36"/>
      <c r="U166" s="36"/>
      <c r="V166" s="113" t="s">
        <v>213</v>
      </c>
      <c r="W166" s="92"/>
      <c r="X166" s="92"/>
      <c r="Y166" s="92"/>
      <c r="Z166" s="92"/>
      <c r="AA166" s="92"/>
      <c r="AB166" s="92"/>
      <c r="AC166" s="92"/>
      <c r="AD166" s="92"/>
      <c r="AE166" s="93"/>
      <c r="AF166" s="116">
        <v>0</v>
      </c>
      <c r="AG166" s="116"/>
      <c r="AH166" s="116"/>
      <c r="AI166" s="116"/>
      <c r="AJ166" s="116"/>
      <c r="AK166" s="116">
        <v>2</v>
      </c>
      <c r="AL166" s="116"/>
      <c r="AM166" s="116"/>
      <c r="AN166" s="116"/>
      <c r="AO166" s="116"/>
      <c r="AP166" s="116">
        <v>2</v>
      </c>
      <c r="AQ166" s="116"/>
      <c r="AR166" s="116"/>
      <c r="AS166" s="116"/>
      <c r="AT166" s="116"/>
      <c r="AU166" s="116">
        <v>0</v>
      </c>
      <c r="AV166" s="116"/>
      <c r="AW166" s="116"/>
      <c r="AX166" s="116"/>
      <c r="AY166" s="116"/>
      <c r="AZ166" s="116">
        <v>2</v>
      </c>
      <c r="BA166" s="116"/>
      <c r="BB166" s="116"/>
      <c r="BC166" s="116"/>
      <c r="BD166" s="116"/>
      <c r="BE166" s="116">
        <v>2</v>
      </c>
      <c r="BF166" s="116"/>
      <c r="BG166" s="116"/>
      <c r="BH166" s="116"/>
      <c r="BI166" s="116"/>
      <c r="BJ166" s="116">
        <v>0</v>
      </c>
      <c r="BK166" s="116"/>
      <c r="BL166" s="116"/>
      <c r="BM166" s="116"/>
      <c r="BN166" s="116"/>
      <c r="BO166" s="116">
        <v>2</v>
      </c>
      <c r="BP166" s="116"/>
      <c r="BQ166" s="116"/>
      <c r="BR166" s="116"/>
      <c r="BS166" s="116"/>
      <c r="BT166" s="116">
        <v>2</v>
      </c>
      <c r="BU166" s="116"/>
      <c r="BV166" s="116"/>
      <c r="BW166" s="116"/>
      <c r="BX166" s="116"/>
    </row>
    <row r="167" spans="1:76" s="98" customFormat="1" ht="30" customHeight="1">
      <c r="A167" s="88">
        <v>4</v>
      </c>
      <c r="B167" s="89"/>
      <c r="C167" s="89"/>
      <c r="D167" s="113" t="s">
        <v>232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3"/>
      <c r="Q167" s="36" t="s">
        <v>233</v>
      </c>
      <c r="R167" s="36"/>
      <c r="S167" s="36"/>
      <c r="T167" s="36"/>
      <c r="U167" s="36"/>
      <c r="V167" s="113" t="s">
        <v>234</v>
      </c>
      <c r="W167" s="92"/>
      <c r="X167" s="92"/>
      <c r="Y167" s="92"/>
      <c r="Z167" s="92"/>
      <c r="AA167" s="92"/>
      <c r="AB167" s="92"/>
      <c r="AC167" s="92"/>
      <c r="AD167" s="92"/>
      <c r="AE167" s="93"/>
      <c r="AF167" s="116">
        <v>1</v>
      </c>
      <c r="AG167" s="116"/>
      <c r="AH167" s="116"/>
      <c r="AI167" s="116"/>
      <c r="AJ167" s="116"/>
      <c r="AK167" s="116">
        <v>0</v>
      </c>
      <c r="AL167" s="116"/>
      <c r="AM167" s="116"/>
      <c r="AN167" s="116"/>
      <c r="AO167" s="116"/>
      <c r="AP167" s="116">
        <v>1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v>0</v>
      </c>
      <c r="BA167" s="116"/>
      <c r="BB167" s="116"/>
      <c r="BC167" s="116"/>
      <c r="BD167" s="116"/>
      <c r="BE167" s="116">
        <v>0</v>
      </c>
      <c r="BF167" s="116"/>
      <c r="BG167" s="116"/>
      <c r="BH167" s="116"/>
      <c r="BI167" s="116"/>
      <c r="BJ167" s="116">
        <v>0</v>
      </c>
      <c r="BK167" s="116"/>
      <c r="BL167" s="116"/>
      <c r="BM167" s="116"/>
      <c r="BN167" s="116"/>
      <c r="BO167" s="116">
        <v>0</v>
      </c>
      <c r="BP167" s="116"/>
      <c r="BQ167" s="116"/>
      <c r="BR167" s="116"/>
      <c r="BS167" s="116"/>
      <c r="BT167" s="116">
        <v>0</v>
      </c>
      <c r="BU167" s="116"/>
      <c r="BV167" s="116"/>
      <c r="BW167" s="116"/>
      <c r="BX167" s="116"/>
    </row>
    <row r="168" spans="1:76" s="98" customFormat="1" ht="60" customHeight="1">
      <c r="A168" s="88">
        <v>4</v>
      </c>
      <c r="B168" s="89"/>
      <c r="C168" s="89"/>
      <c r="D168" s="113" t="s">
        <v>235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3"/>
      <c r="Q168" s="36" t="s">
        <v>194</v>
      </c>
      <c r="R168" s="36"/>
      <c r="S168" s="36"/>
      <c r="T168" s="36"/>
      <c r="U168" s="36"/>
      <c r="V168" s="113" t="s">
        <v>222</v>
      </c>
      <c r="W168" s="92"/>
      <c r="X168" s="92"/>
      <c r="Y168" s="92"/>
      <c r="Z168" s="92"/>
      <c r="AA168" s="92"/>
      <c r="AB168" s="92"/>
      <c r="AC168" s="92"/>
      <c r="AD168" s="92"/>
      <c r="AE168" s="93"/>
      <c r="AF168" s="116">
        <v>0</v>
      </c>
      <c r="AG168" s="116"/>
      <c r="AH168" s="116"/>
      <c r="AI168" s="116"/>
      <c r="AJ168" s="116"/>
      <c r="AK168" s="116">
        <v>0</v>
      </c>
      <c r="AL168" s="116"/>
      <c r="AM168" s="116"/>
      <c r="AN168" s="116"/>
      <c r="AO168" s="116"/>
      <c r="AP168" s="116">
        <v>0</v>
      </c>
      <c r="AQ168" s="116"/>
      <c r="AR168" s="116"/>
      <c r="AS168" s="116"/>
      <c r="AT168" s="116"/>
      <c r="AU168" s="116">
        <v>170</v>
      </c>
      <c r="AV168" s="116"/>
      <c r="AW168" s="116"/>
      <c r="AX168" s="116"/>
      <c r="AY168" s="116"/>
      <c r="AZ168" s="116">
        <v>0</v>
      </c>
      <c r="BA168" s="116"/>
      <c r="BB168" s="116"/>
      <c r="BC168" s="116"/>
      <c r="BD168" s="116"/>
      <c r="BE168" s="116">
        <v>170</v>
      </c>
      <c r="BF168" s="116"/>
      <c r="BG168" s="116"/>
      <c r="BH168" s="116"/>
      <c r="BI168" s="116"/>
      <c r="BJ168" s="116">
        <v>0</v>
      </c>
      <c r="BK168" s="116"/>
      <c r="BL168" s="116"/>
      <c r="BM168" s="116"/>
      <c r="BN168" s="116"/>
      <c r="BO168" s="116">
        <v>0</v>
      </c>
      <c r="BP168" s="116"/>
      <c r="BQ168" s="116"/>
      <c r="BR168" s="116"/>
      <c r="BS168" s="116"/>
      <c r="BT168" s="116">
        <v>0</v>
      </c>
      <c r="BU168" s="116"/>
      <c r="BV168" s="116"/>
      <c r="BW168" s="116"/>
      <c r="BX168" s="116"/>
    </row>
    <row r="169" spans="1:76" s="98" customFormat="1" ht="60" customHeight="1">
      <c r="A169" s="88">
        <v>5</v>
      </c>
      <c r="B169" s="89"/>
      <c r="C169" s="89"/>
      <c r="D169" s="113" t="s">
        <v>236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3"/>
      <c r="Q169" s="36" t="s">
        <v>194</v>
      </c>
      <c r="R169" s="36"/>
      <c r="S169" s="36"/>
      <c r="T169" s="36"/>
      <c r="U169" s="36"/>
      <c r="V169" s="113" t="s">
        <v>213</v>
      </c>
      <c r="W169" s="92"/>
      <c r="X169" s="92"/>
      <c r="Y169" s="92"/>
      <c r="Z169" s="92"/>
      <c r="AA169" s="92"/>
      <c r="AB169" s="92"/>
      <c r="AC169" s="92"/>
      <c r="AD169" s="92"/>
      <c r="AE169" s="93"/>
      <c r="AF169" s="116">
        <v>190</v>
      </c>
      <c r="AG169" s="116"/>
      <c r="AH169" s="116"/>
      <c r="AI169" s="116"/>
      <c r="AJ169" s="116"/>
      <c r="AK169" s="116">
        <v>0</v>
      </c>
      <c r="AL169" s="116"/>
      <c r="AM169" s="116"/>
      <c r="AN169" s="116"/>
      <c r="AO169" s="116"/>
      <c r="AP169" s="116">
        <v>190</v>
      </c>
      <c r="AQ169" s="116"/>
      <c r="AR169" s="116"/>
      <c r="AS169" s="116"/>
      <c r="AT169" s="116"/>
      <c r="AU169" s="116">
        <v>0</v>
      </c>
      <c r="AV169" s="116"/>
      <c r="AW169" s="116"/>
      <c r="AX169" s="116"/>
      <c r="AY169" s="116"/>
      <c r="AZ169" s="116">
        <v>0</v>
      </c>
      <c r="BA169" s="116"/>
      <c r="BB169" s="116"/>
      <c r="BC169" s="116"/>
      <c r="BD169" s="116"/>
      <c r="BE169" s="116">
        <v>0</v>
      </c>
      <c r="BF169" s="116"/>
      <c r="BG169" s="116"/>
      <c r="BH169" s="116"/>
      <c r="BI169" s="116"/>
      <c r="BJ169" s="116">
        <v>0</v>
      </c>
      <c r="BK169" s="116"/>
      <c r="BL169" s="116"/>
      <c r="BM169" s="116"/>
      <c r="BN169" s="116"/>
      <c r="BO169" s="116">
        <v>0</v>
      </c>
      <c r="BP169" s="116"/>
      <c r="BQ169" s="116"/>
      <c r="BR169" s="116"/>
      <c r="BS169" s="116"/>
      <c r="BT169" s="116">
        <v>0</v>
      </c>
      <c r="BU169" s="116"/>
      <c r="BV169" s="116"/>
      <c r="BW169" s="116"/>
      <c r="BX169" s="116"/>
    </row>
    <row r="170" spans="1:76" s="98" customFormat="1" ht="45" customHeight="1">
      <c r="A170" s="88">
        <v>5</v>
      </c>
      <c r="B170" s="89"/>
      <c r="C170" s="89"/>
      <c r="D170" s="113" t="s">
        <v>237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3"/>
      <c r="Q170" s="36" t="s">
        <v>194</v>
      </c>
      <c r="R170" s="36"/>
      <c r="S170" s="36"/>
      <c r="T170" s="36"/>
      <c r="U170" s="36"/>
      <c r="V170" s="113" t="s">
        <v>213</v>
      </c>
      <c r="W170" s="92"/>
      <c r="X170" s="92"/>
      <c r="Y170" s="92"/>
      <c r="Z170" s="92"/>
      <c r="AA170" s="92"/>
      <c r="AB170" s="92"/>
      <c r="AC170" s="92"/>
      <c r="AD170" s="92"/>
      <c r="AE170" s="93"/>
      <c r="AF170" s="116">
        <v>0</v>
      </c>
      <c r="AG170" s="116"/>
      <c r="AH170" s="116"/>
      <c r="AI170" s="116"/>
      <c r="AJ170" s="116"/>
      <c r="AK170" s="116">
        <v>0</v>
      </c>
      <c r="AL170" s="116"/>
      <c r="AM170" s="116"/>
      <c r="AN170" s="116"/>
      <c r="AO170" s="116"/>
      <c r="AP170" s="116">
        <v>0</v>
      </c>
      <c r="AQ170" s="116"/>
      <c r="AR170" s="116"/>
      <c r="AS170" s="116"/>
      <c r="AT170" s="116"/>
      <c r="AU170" s="116">
        <v>0</v>
      </c>
      <c r="AV170" s="116"/>
      <c r="AW170" s="116"/>
      <c r="AX170" s="116"/>
      <c r="AY170" s="116"/>
      <c r="AZ170" s="116">
        <v>2</v>
      </c>
      <c r="BA170" s="116"/>
      <c r="BB170" s="116"/>
      <c r="BC170" s="116"/>
      <c r="BD170" s="116"/>
      <c r="BE170" s="116">
        <v>2</v>
      </c>
      <c r="BF170" s="116"/>
      <c r="BG170" s="116"/>
      <c r="BH170" s="116"/>
      <c r="BI170" s="116"/>
      <c r="BJ170" s="116">
        <v>0</v>
      </c>
      <c r="BK170" s="116"/>
      <c r="BL170" s="116"/>
      <c r="BM170" s="116"/>
      <c r="BN170" s="116"/>
      <c r="BO170" s="116">
        <v>0</v>
      </c>
      <c r="BP170" s="116"/>
      <c r="BQ170" s="116"/>
      <c r="BR170" s="116"/>
      <c r="BS170" s="116"/>
      <c r="BT170" s="116">
        <v>0</v>
      </c>
      <c r="BU170" s="116"/>
      <c r="BV170" s="116"/>
      <c r="BW170" s="116"/>
      <c r="BX170" s="116"/>
    </row>
    <row r="171" spans="1:76" s="98" customFormat="1" ht="45" customHeight="1">
      <c r="A171" s="88">
        <v>6</v>
      </c>
      <c r="B171" s="89"/>
      <c r="C171" s="89"/>
      <c r="D171" s="113" t="s">
        <v>238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3"/>
      <c r="Q171" s="36" t="s">
        <v>194</v>
      </c>
      <c r="R171" s="36"/>
      <c r="S171" s="36"/>
      <c r="T171" s="36"/>
      <c r="U171" s="36"/>
      <c r="V171" s="113" t="s">
        <v>213</v>
      </c>
      <c r="W171" s="92"/>
      <c r="X171" s="92"/>
      <c r="Y171" s="92"/>
      <c r="Z171" s="92"/>
      <c r="AA171" s="92"/>
      <c r="AB171" s="92"/>
      <c r="AC171" s="92"/>
      <c r="AD171" s="92"/>
      <c r="AE171" s="93"/>
      <c r="AF171" s="116">
        <v>0</v>
      </c>
      <c r="AG171" s="116"/>
      <c r="AH171" s="116"/>
      <c r="AI171" s="116"/>
      <c r="AJ171" s="116"/>
      <c r="AK171" s="116">
        <v>15</v>
      </c>
      <c r="AL171" s="116"/>
      <c r="AM171" s="116"/>
      <c r="AN171" s="116"/>
      <c r="AO171" s="116"/>
      <c r="AP171" s="116">
        <v>15</v>
      </c>
      <c r="AQ171" s="116"/>
      <c r="AR171" s="116"/>
      <c r="AS171" s="116"/>
      <c r="AT171" s="116"/>
      <c r="AU171" s="116">
        <v>0</v>
      </c>
      <c r="AV171" s="116"/>
      <c r="AW171" s="116"/>
      <c r="AX171" s="116"/>
      <c r="AY171" s="116"/>
      <c r="AZ171" s="116">
        <v>0</v>
      </c>
      <c r="BA171" s="116"/>
      <c r="BB171" s="116"/>
      <c r="BC171" s="116"/>
      <c r="BD171" s="116"/>
      <c r="BE171" s="116">
        <v>0</v>
      </c>
      <c r="BF171" s="116"/>
      <c r="BG171" s="116"/>
      <c r="BH171" s="116"/>
      <c r="BI171" s="116"/>
      <c r="BJ171" s="116">
        <v>0</v>
      </c>
      <c r="BK171" s="116"/>
      <c r="BL171" s="116"/>
      <c r="BM171" s="116"/>
      <c r="BN171" s="116"/>
      <c r="BO171" s="116">
        <v>0</v>
      </c>
      <c r="BP171" s="116"/>
      <c r="BQ171" s="116"/>
      <c r="BR171" s="116"/>
      <c r="BS171" s="116"/>
      <c r="BT171" s="116">
        <v>0</v>
      </c>
      <c r="BU171" s="116"/>
      <c r="BV171" s="116"/>
      <c r="BW171" s="116"/>
      <c r="BX171" s="116"/>
    </row>
    <row r="172" spans="1:76" s="98" customFormat="1" ht="45" customHeight="1">
      <c r="A172" s="88">
        <v>6</v>
      </c>
      <c r="B172" s="89"/>
      <c r="C172" s="89"/>
      <c r="D172" s="113" t="s">
        <v>239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3"/>
      <c r="Q172" s="36" t="s">
        <v>194</v>
      </c>
      <c r="R172" s="36"/>
      <c r="S172" s="36"/>
      <c r="T172" s="36"/>
      <c r="U172" s="36"/>
      <c r="V172" s="113" t="s">
        <v>213</v>
      </c>
      <c r="W172" s="92"/>
      <c r="X172" s="92"/>
      <c r="Y172" s="92"/>
      <c r="Z172" s="92"/>
      <c r="AA172" s="92"/>
      <c r="AB172" s="92"/>
      <c r="AC172" s="92"/>
      <c r="AD172" s="92"/>
      <c r="AE172" s="93"/>
      <c r="AF172" s="116">
        <v>0</v>
      </c>
      <c r="AG172" s="116"/>
      <c r="AH172" s="116"/>
      <c r="AI172" s="116"/>
      <c r="AJ172" s="116"/>
      <c r="AK172" s="116">
        <v>0</v>
      </c>
      <c r="AL172" s="116"/>
      <c r="AM172" s="116"/>
      <c r="AN172" s="116"/>
      <c r="AO172" s="116"/>
      <c r="AP172" s="116">
        <v>0</v>
      </c>
      <c r="AQ172" s="116"/>
      <c r="AR172" s="116"/>
      <c r="AS172" s="116"/>
      <c r="AT172" s="116"/>
      <c r="AU172" s="116">
        <v>0</v>
      </c>
      <c r="AV172" s="116"/>
      <c r="AW172" s="116"/>
      <c r="AX172" s="116"/>
      <c r="AY172" s="116"/>
      <c r="AZ172" s="116">
        <v>16</v>
      </c>
      <c r="BA172" s="116"/>
      <c r="BB172" s="116"/>
      <c r="BC172" s="116"/>
      <c r="BD172" s="116"/>
      <c r="BE172" s="116">
        <v>16</v>
      </c>
      <c r="BF172" s="116"/>
      <c r="BG172" s="116"/>
      <c r="BH172" s="116"/>
      <c r="BI172" s="116"/>
      <c r="BJ172" s="116">
        <v>0</v>
      </c>
      <c r="BK172" s="116"/>
      <c r="BL172" s="116"/>
      <c r="BM172" s="116"/>
      <c r="BN172" s="116"/>
      <c r="BO172" s="116">
        <v>0</v>
      </c>
      <c r="BP172" s="116"/>
      <c r="BQ172" s="116"/>
      <c r="BR172" s="116"/>
      <c r="BS172" s="116"/>
      <c r="BT172" s="116">
        <v>0</v>
      </c>
      <c r="BU172" s="116"/>
      <c r="BV172" s="116"/>
      <c r="BW172" s="116"/>
      <c r="BX172" s="116"/>
    </row>
    <row r="173" spans="1:76" s="98" customFormat="1" ht="45" customHeight="1">
      <c r="A173" s="88">
        <v>7</v>
      </c>
      <c r="B173" s="89"/>
      <c r="C173" s="89"/>
      <c r="D173" s="113" t="s">
        <v>240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3"/>
      <c r="Q173" s="36" t="s">
        <v>194</v>
      </c>
      <c r="R173" s="36"/>
      <c r="S173" s="36"/>
      <c r="T173" s="36"/>
      <c r="U173" s="36"/>
      <c r="V173" s="113" t="s">
        <v>213</v>
      </c>
      <c r="W173" s="92"/>
      <c r="X173" s="92"/>
      <c r="Y173" s="92"/>
      <c r="Z173" s="92"/>
      <c r="AA173" s="92"/>
      <c r="AB173" s="92"/>
      <c r="AC173" s="92"/>
      <c r="AD173" s="92"/>
      <c r="AE173" s="93"/>
      <c r="AF173" s="116">
        <v>0</v>
      </c>
      <c r="AG173" s="116"/>
      <c r="AH173" s="116"/>
      <c r="AI173" s="116"/>
      <c r="AJ173" s="116"/>
      <c r="AK173" s="116">
        <v>1</v>
      </c>
      <c r="AL173" s="116"/>
      <c r="AM173" s="116"/>
      <c r="AN173" s="116"/>
      <c r="AO173" s="116"/>
      <c r="AP173" s="116">
        <v>1</v>
      </c>
      <c r="AQ173" s="116"/>
      <c r="AR173" s="116"/>
      <c r="AS173" s="116"/>
      <c r="AT173" s="116"/>
      <c r="AU173" s="116">
        <v>0</v>
      </c>
      <c r="AV173" s="116"/>
      <c r="AW173" s="116"/>
      <c r="AX173" s="116"/>
      <c r="AY173" s="116"/>
      <c r="AZ173" s="116">
        <v>0</v>
      </c>
      <c r="BA173" s="116"/>
      <c r="BB173" s="116"/>
      <c r="BC173" s="116"/>
      <c r="BD173" s="116"/>
      <c r="BE173" s="116">
        <v>0</v>
      </c>
      <c r="BF173" s="116"/>
      <c r="BG173" s="116"/>
      <c r="BH173" s="116"/>
      <c r="BI173" s="116"/>
      <c r="BJ173" s="116">
        <v>0</v>
      </c>
      <c r="BK173" s="116"/>
      <c r="BL173" s="116"/>
      <c r="BM173" s="116"/>
      <c r="BN173" s="116"/>
      <c r="BO173" s="116">
        <v>0</v>
      </c>
      <c r="BP173" s="116"/>
      <c r="BQ173" s="116"/>
      <c r="BR173" s="116"/>
      <c r="BS173" s="116"/>
      <c r="BT173" s="116">
        <v>0</v>
      </c>
      <c r="BU173" s="116"/>
      <c r="BV173" s="116"/>
      <c r="BW173" s="116"/>
      <c r="BX173" s="116"/>
    </row>
    <row r="174" spans="1:76" s="6" customFormat="1" ht="15" customHeight="1">
      <c r="A174" s="86">
        <v>0</v>
      </c>
      <c r="B174" s="84"/>
      <c r="C174" s="84"/>
      <c r="D174" s="112" t="s">
        <v>241</v>
      </c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1"/>
      <c r="Q174" s="110"/>
      <c r="R174" s="110"/>
      <c r="S174" s="110"/>
      <c r="T174" s="110"/>
      <c r="U174" s="110"/>
      <c r="V174" s="112"/>
      <c r="W174" s="100"/>
      <c r="X174" s="100"/>
      <c r="Y174" s="100"/>
      <c r="Z174" s="100"/>
      <c r="AA174" s="100"/>
      <c r="AB174" s="100"/>
      <c r="AC174" s="100"/>
      <c r="AD174" s="100"/>
      <c r="AE174" s="10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1"/>
      <c r="BS174" s="111"/>
      <c r="BT174" s="111"/>
      <c r="BU174" s="111"/>
      <c r="BV174" s="111"/>
      <c r="BW174" s="111"/>
      <c r="BX174" s="111"/>
    </row>
    <row r="175" spans="1:76" s="98" customFormat="1" ht="57" customHeight="1">
      <c r="A175" s="88">
        <v>1</v>
      </c>
      <c r="B175" s="89"/>
      <c r="C175" s="89"/>
      <c r="D175" s="113" t="s">
        <v>242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3"/>
      <c r="Q175" s="36" t="s">
        <v>212</v>
      </c>
      <c r="R175" s="36"/>
      <c r="S175" s="36"/>
      <c r="T175" s="36"/>
      <c r="U175" s="36"/>
      <c r="V175" s="113" t="s">
        <v>243</v>
      </c>
      <c r="W175" s="92"/>
      <c r="X175" s="92"/>
      <c r="Y175" s="92"/>
      <c r="Z175" s="92"/>
      <c r="AA175" s="92"/>
      <c r="AB175" s="92"/>
      <c r="AC175" s="92"/>
      <c r="AD175" s="92"/>
      <c r="AE175" s="93"/>
      <c r="AF175" s="116">
        <v>156648</v>
      </c>
      <c r="AG175" s="116"/>
      <c r="AH175" s="116"/>
      <c r="AI175" s="116"/>
      <c r="AJ175" s="116"/>
      <c r="AK175" s="116">
        <v>0</v>
      </c>
      <c r="AL175" s="116"/>
      <c r="AM175" s="116"/>
      <c r="AN175" s="116"/>
      <c r="AO175" s="116"/>
      <c r="AP175" s="116">
        <v>156648</v>
      </c>
      <c r="AQ175" s="116"/>
      <c r="AR175" s="116"/>
      <c r="AS175" s="116"/>
      <c r="AT175" s="116"/>
      <c r="AU175" s="116">
        <v>0</v>
      </c>
      <c r="AV175" s="116"/>
      <c r="AW175" s="116"/>
      <c r="AX175" s="116"/>
      <c r="AY175" s="116"/>
      <c r="AZ175" s="116">
        <v>0</v>
      </c>
      <c r="BA175" s="116"/>
      <c r="BB175" s="116"/>
      <c r="BC175" s="116"/>
      <c r="BD175" s="116"/>
      <c r="BE175" s="116">
        <v>0</v>
      </c>
      <c r="BF175" s="116"/>
      <c r="BG175" s="116"/>
      <c r="BH175" s="116"/>
      <c r="BI175" s="116"/>
      <c r="BJ175" s="116">
        <v>0</v>
      </c>
      <c r="BK175" s="116"/>
      <c r="BL175" s="116"/>
      <c r="BM175" s="116"/>
      <c r="BN175" s="116"/>
      <c r="BO175" s="116">
        <v>0</v>
      </c>
      <c r="BP175" s="116"/>
      <c r="BQ175" s="116"/>
      <c r="BR175" s="116"/>
      <c r="BS175" s="116"/>
      <c r="BT175" s="116">
        <v>0</v>
      </c>
      <c r="BU175" s="116"/>
      <c r="BV175" s="116"/>
      <c r="BW175" s="116"/>
      <c r="BX175" s="116"/>
    </row>
    <row r="176" spans="1:76" s="98" customFormat="1" ht="60" customHeight="1">
      <c r="A176" s="88">
        <v>1</v>
      </c>
      <c r="B176" s="89"/>
      <c r="C176" s="89"/>
      <c r="D176" s="113" t="s">
        <v>244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3"/>
      <c r="Q176" s="36" t="s">
        <v>212</v>
      </c>
      <c r="R176" s="36"/>
      <c r="S176" s="36"/>
      <c r="T176" s="36"/>
      <c r="U176" s="36"/>
      <c r="V176" s="113" t="s">
        <v>243</v>
      </c>
      <c r="W176" s="92"/>
      <c r="X176" s="92"/>
      <c r="Y176" s="92"/>
      <c r="Z176" s="92"/>
      <c r="AA176" s="92"/>
      <c r="AB176" s="92"/>
      <c r="AC176" s="92"/>
      <c r="AD176" s="92"/>
      <c r="AE176" s="93"/>
      <c r="AF176" s="116">
        <v>0</v>
      </c>
      <c r="AG176" s="116"/>
      <c r="AH176" s="116"/>
      <c r="AI176" s="116"/>
      <c r="AJ176" s="116"/>
      <c r="AK176" s="116">
        <v>0</v>
      </c>
      <c r="AL176" s="116"/>
      <c r="AM176" s="116"/>
      <c r="AN176" s="116"/>
      <c r="AO176" s="116"/>
      <c r="AP176" s="116">
        <v>0</v>
      </c>
      <c r="AQ176" s="116"/>
      <c r="AR176" s="116"/>
      <c r="AS176" s="116"/>
      <c r="AT176" s="116"/>
      <c r="AU176" s="116">
        <v>142414</v>
      </c>
      <c r="AV176" s="116"/>
      <c r="AW176" s="116"/>
      <c r="AX176" s="116"/>
      <c r="AY176" s="116"/>
      <c r="AZ176" s="116">
        <v>0</v>
      </c>
      <c r="BA176" s="116"/>
      <c r="BB176" s="116"/>
      <c r="BC176" s="116"/>
      <c r="BD176" s="116"/>
      <c r="BE176" s="116">
        <v>142414</v>
      </c>
      <c r="BF176" s="116"/>
      <c r="BG176" s="116"/>
      <c r="BH176" s="116"/>
      <c r="BI176" s="116"/>
      <c r="BJ176" s="116">
        <v>173540</v>
      </c>
      <c r="BK176" s="116"/>
      <c r="BL176" s="116"/>
      <c r="BM176" s="116"/>
      <c r="BN176" s="116"/>
      <c r="BO176" s="116">
        <v>0</v>
      </c>
      <c r="BP176" s="116"/>
      <c r="BQ176" s="116"/>
      <c r="BR176" s="116"/>
      <c r="BS176" s="116"/>
      <c r="BT176" s="116">
        <v>173540</v>
      </c>
      <c r="BU176" s="116"/>
      <c r="BV176" s="116"/>
      <c r="BW176" s="116"/>
      <c r="BX176" s="116"/>
    </row>
    <row r="177" spans="1:76" s="98" customFormat="1" ht="60" customHeight="1">
      <c r="A177" s="88">
        <v>2</v>
      </c>
      <c r="B177" s="89"/>
      <c r="C177" s="89"/>
      <c r="D177" s="113" t="s">
        <v>245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3"/>
      <c r="Q177" s="36" t="s">
        <v>212</v>
      </c>
      <c r="R177" s="36"/>
      <c r="S177" s="36"/>
      <c r="T177" s="36"/>
      <c r="U177" s="36"/>
      <c r="V177" s="113" t="s">
        <v>243</v>
      </c>
      <c r="W177" s="92"/>
      <c r="X177" s="92"/>
      <c r="Y177" s="92"/>
      <c r="Z177" s="92"/>
      <c r="AA177" s="92"/>
      <c r="AB177" s="92"/>
      <c r="AC177" s="92"/>
      <c r="AD177" s="92"/>
      <c r="AE177" s="93"/>
      <c r="AF177" s="116">
        <v>129916</v>
      </c>
      <c r="AG177" s="116"/>
      <c r="AH177" s="116"/>
      <c r="AI177" s="116"/>
      <c r="AJ177" s="116"/>
      <c r="AK177" s="116">
        <v>0</v>
      </c>
      <c r="AL177" s="116"/>
      <c r="AM177" s="116"/>
      <c r="AN177" s="116"/>
      <c r="AO177" s="116"/>
      <c r="AP177" s="116">
        <v>129916</v>
      </c>
      <c r="AQ177" s="116"/>
      <c r="AR177" s="116"/>
      <c r="AS177" s="116"/>
      <c r="AT177" s="116"/>
      <c r="AU177" s="116">
        <v>152624</v>
      </c>
      <c r="AV177" s="116"/>
      <c r="AW177" s="116"/>
      <c r="AX177" s="116"/>
      <c r="AY177" s="116"/>
      <c r="AZ177" s="116">
        <v>0</v>
      </c>
      <c r="BA177" s="116"/>
      <c r="BB177" s="116"/>
      <c r="BC177" s="116"/>
      <c r="BD177" s="116"/>
      <c r="BE177" s="116">
        <v>152624</v>
      </c>
      <c r="BF177" s="116"/>
      <c r="BG177" s="116"/>
      <c r="BH177" s="116"/>
      <c r="BI177" s="116"/>
      <c r="BJ177" s="116">
        <v>167168</v>
      </c>
      <c r="BK177" s="116"/>
      <c r="BL177" s="116"/>
      <c r="BM177" s="116"/>
      <c r="BN177" s="116"/>
      <c r="BO177" s="116">
        <v>0</v>
      </c>
      <c r="BP177" s="116"/>
      <c r="BQ177" s="116"/>
      <c r="BR177" s="116"/>
      <c r="BS177" s="116"/>
      <c r="BT177" s="116">
        <v>167168</v>
      </c>
      <c r="BU177" s="116"/>
      <c r="BV177" s="116"/>
      <c r="BW177" s="116"/>
      <c r="BX177" s="116"/>
    </row>
    <row r="178" spans="1:76" s="98" customFormat="1" ht="60" customHeight="1">
      <c r="A178" s="88">
        <v>3</v>
      </c>
      <c r="B178" s="89"/>
      <c r="C178" s="89"/>
      <c r="D178" s="113" t="s">
        <v>246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3"/>
      <c r="Q178" s="36" t="s">
        <v>212</v>
      </c>
      <c r="R178" s="36"/>
      <c r="S178" s="36"/>
      <c r="T178" s="36"/>
      <c r="U178" s="36"/>
      <c r="V178" s="113" t="s">
        <v>227</v>
      </c>
      <c r="W178" s="92"/>
      <c r="X178" s="92"/>
      <c r="Y178" s="92"/>
      <c r="Z178" s="92"/>
      <c r="AA178" s="92"/>
      <c r="AB178" s="92"/>
      <c r="AC178" s="92"/>
      <c r="AD178" s="92"/>
      <c r="AE178" s="93"/>
      <c r="AF178" s="116">
        <v>66678.559999999998</v>
      </c>
      <c r="AG178" s="116"/>
      <c r="AH178" s="116"/>
      <c r="AI178" s="116"/>
      <c r="AJ178" s="116"/>
      <c r="AK178" s="116">
        <v>0</v>
      </c>
      <c r="AL178" s="116"/>
      <c r="AM178" s="116"/>
      <c r="AN178" s="116"/>
      <c r="AO178" s="116"/>
      <c r="AP178" s="116">
        <v>66678.559999999998</v>
      </c>
      <c r="AQ178" s="116"/>
      <c r="AR178" s="116"/>
      <c r="AS178" s="116"/>
      <c r="AT178" s="116"/>
      <c r="AU178" s="116">
        <v>73850</v>
      </c>
      <c r="AV178" s="116"/>
      <c r="AW178" s="116"/>
      <c r="AX178" s="116"/>
      <c r="AY178" s="116"/>
      <c r="AZ178" s="116">
        <v>0</v>
      </c>
      <c r="BA178" s="116"/>
      <c r="BB178" s="116"/>
      <c r="BC178" s="116"/>
      <c r="BD178" s="116"/>
      <c r="BE178" s="116">
        <v>73850</v>
      </c>
      <c r="BF178" s="116"/>
      <c r="BG178" s="116"/>
      <c r="BH178" s="116"/>
      <c r="BI178" s="116"/>
      <c r="BJ178" s="116">
        <v>80887</v>
      </c>
      <c r="BK178" s="116"/>
      <c r="BL178" s="116"/>
      <c r="BM178" s="116"/>
      <c r="BN178" s="116"/>
      <c r="BO178" s="116">
        <v>0</v>
      </c>
      <c r="BP178" s="116"/>
      <c r="BQ178" s="116"/>
      <c r="BR178" s="116"/>
      <c r="BS178" s="116"/>
      <c r="BT178" s="116">
        <v>80887</v>
      </c>
      <c r="BU178" s="116"/>
      <c r="BV178" s="116"/>
      <c r="BW178" s="116"/>
      <c r="BX178" s="116"/>
    </row>
    <row r="179" spans="1:76" s="98" customFormat="1" ht="45" customHeight="1">
      <c r="A179" s="88">
        <v>4</v>
      </c>
      <c r="B179" s="89"/>
      <c r="C179" s="89"/>
      <c r="D179" s="113" t="s">
        <v>247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3"/>
      <c r="Q179" s="36" t="s">
        <v>212</v>
      </c>
      <c r="R179" s="36"/>
      <c r="S179" s="36"/>
      <c r="T179" s="36"/>
      <c r="U179" s="36"/>
      <c r="V179" s="113" t="s">
        <v>227</v>
      </c>
      <c r="W179" s="92"/>
      <c r="X179" s="92"/>
      <c r="Y179" s="92"/>
      <c r="Z179" s="92"/>
      <c r="AA179" s="92"/>
      <c r="AB179" s="92"/>
      <c r="AC179" s="92"/>
      <c r="AD179" s="92"/>
      <c r="AE179" s="93"/>
      <c r="AF179" s="116">
        <v>0</v>
      </c>
      <c r="AG179" s="116"/>
      <c r="AH179" s="116"/>
      <c r="AI179" s="116"/>
      <c r="AJ179" s="116"/>
      <c r="AK179" s="116">
        <v>87759.43</v>
      </c>
      <c r="AL179" s="116"/>
      <c r="AM179" s="116"/>
      <c r="AN179" s="116"/>
      <c r="AO179" s="116"/>
      <c r="AP179" s="116">
        <v>87759.43</v>
      </c>
      <c r="AQ179" s="116"/>
      <c r="AR179" s="116"/>
      <c r="AS179" s="116"/>
      <c r="AT179" s="116"/>
      <c r="AU179" s="116">
        <v>0</v>
      </c>
      <c r="AV179" s="116"/>
      <c r="AW179" s="116"/>
      <c r="AX179" s="116"/>
      <c r="AY179" s="116"/>
      <c r="AZ179" s="116">
        <v>50000</v>
      </c>
      <c r="BA179" s="116"/>
      <c r="BB179" s="116"/>
      <c r="BC179" s="116"/>
      <c r="BD179" s="116"/>
      <c r="BE179" s="116">
        <v>50000</v>
      </c>
      <c r="BF179" s="116"/>
      <c r="BG179" s="116"/>
      <c r="BH179" s="116"/>
      <c r="BI179" s="116"/>
      <c r="BJ179" s="116">
        <v>0</v>
      </c>
      <c r="BK179" s="116"/>
      <c r="BL179" s="116"/>
      <c r="BM179" s="116"/>
      <c r="BN179" s="116"/>
      <c r="BO179" s="116">
        <v>50000</v>
      </c>
      <c r="BP179" s="116"/>
      <c r="BQ179" s="116"/>
      <c r="BR179" s="116"/>
      <c r="BS179" s="116"/>
      <c r="BT179" s="116">
        <v>50000</v>
      </c>
      <c r="BU179" s="116"/>
      <c r="BV179" s="116"/>
      <c r="BW179" s="116"/>
      <c r="BX179" s="116"/>
    </row>
    <row r="180" spans="1:76" s="98" customFormat="1" ht="60" customHeight="1">
      <c r="A180" s="88">
        <v>5</v>
      </c>
      <c r="B180" s="89"/>
      <c r="C180" s="89"/>
      <c r="D180" s="113" t="s">
        <v>248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3"/>
      <c r="Q180" s="36" t="s">
        <v>212</v>
      </c>
      <c r="R180" s="36"/>
      <c r="S180" s="36"/>
      <c r="T180" s="36"/>
      <c r="U180" s="36"/>
      <c r="V180" s="113" t="s">
        <v>227</v>
      </c>
      <c r="W180" s="92"/>
      <c r="X180" s="92"/>
      <c r="Y180" s="92"/>
      <c r="Z180" s="92"/>
      <c r="AA180" s="92"/>
      <c r="AB180" s="92"/>
      <c r="AC180" s="92"/>
      <c r="AD180" s="92"/>
      <c r="AE180" s="93"/>
      <c r="AF180" s="116">
        <v>0</v>
      </c>
      <c r="AG180" s="116"/>
      <c r="AH180" s="116"/>
      <c r="AI180" s="116"/>
      <c r="AJ180" s="116"/>
      <c r="AK180" s="116">
        <v>20000</v>
      </c>
      <c r="AL180" s="116"/>
      <c r="AM180" s="116"/>
      <c r="AN180" s="116"/>
      <c r="AO180" s="116"/>
      <c r="AP180" s="116">
        <v>20000</v>
      </c>
      <c r="AQ180" s="116"/>
      <c r="AR180" s="116"/>
      <c r="AS180" s="116"/>
      <c r="AT180" s="116"/>
      <c r="AU180" s="116">
        <v>0</v>
      </c>
      <c r="AV180" s="116"/>
      <c r="AW180" s="116"/>
      <c r="AX180" s="116"/>
      <c r="AY180" s="116"/>
      <c r="AZ180" s="116">
        <v>100000</v>
      </c>
      <c r="BA180" s="116"/>
      <c r="BB180" s="116"/>
      <c r="BC180" s="116"/>
      <c r="BD180" s="116"/>
      <c r="BE180" s="116">
        <v>100000</v>
      </c>
      <c r="BF180" s="116"/>
      <c r="BG180" s="116"/>
      <c r="BH180" s="116"/>
      <c r="BI180" s="116"/>
      <c r="BJ180" s="116">
        <v>0</v>
      </c>
      <c r="BK180" s="116"/>
      <c r="BL180" s="116"/>
      <c r="BM180" s="116"/>
      <c r="BN180" s="116"/>
      <c r="BO180" s="116">
        <v>100000</v>
      </c>
      <c r="BP180" s="116"/>
      <c r="BQ180" s="116"/>
      <c r="BR180" s="116"/>
      <c r="BS180" s="116"/>
      <c r="BT180" s="116">
        <v>100000</v>
      </c>
      <c r="BU180" s="116"/>
      <c r="BV180" s="116"/>
      <c r="BW180" s="116"/>
      <c r="BX180" s="116"/>
    </row>
    <row r="181" spans="1:76" s="98" customFormat="1" ht="30" customHeight="1">
      <c r="A181" s="88">
        <v>6</v>
      </c>
      <c r="B181" s="89"/>
      <c r="C181" s="89"/>
      <c r="D181" s="113" t="s">
        <v>249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3"/>
      <c r="Q181" s="36" t="s">
        <v>212</v>
      </c>
      <c r="R181" s="36"/>
      <c r="S181" s="36"/>
      <c r="T181" s="36"/>
      <c r="U181" s="36"/>
      <c r="V181" s="113" t="s">
        <v>227</v>
      </c>
      <c r="W181" s="92"/>
      <c r="X181" s="92"/>
      <c r="Y181" s="92"/>
      <c r="Z181" s="92"/>
      <c r="AA181" s="92"/>
      <c r="AB181" s="92"/>
      <c r="AC181" s="92"/>
      <c r="AD181" s="92"/>
      <c r="AE181" s="93"/>
      <c r="AF181" s="116">
        <v>6500</v>
      </c>
      <c r="AG181" s="116"/>
      <c r="AH181" s="116"/>
      <c r="AI181" s="116"/>
      <c r="AJ181" s="116"/>
      <c r="AK181" s="116">
        <v>0</v>
      </c>
      <c r="AL181" s="116"/>
      <c r="AM181" s="116"/>
      <c r="AN181" s="116"/>
      <c r="AO181" s="116"/>
      <c r="AP181" s="116">
        <v>6500</v>
      </c>
      <c r="AQ181" s="116"/>
      <c r="AR181" s="116"/>
      <c r="AS181" s="116"/>
      <c r="AT181" s="116"/>
      <c r="AU181" s="116">
        <v>0</v>
      </c>
      <c r="AV181" s="116"/>
      <c r="AW181" s="116"/>
      <c r="AX181" s="116"/>
      <c r="AY181" s="116"/>
      <c r="AZ181" s="116">
        <v>0</v>
      </c>
      <c r="BA181" s="116"/>
      <c r="BB181" s="116"/>
      <c r="BC181" s="116"/>
      <c r="BD181" s="116"/>
      <c r="BE181" s="116">
        <v>0</v>
      </c>
      <c r="BF181" s="116"/>
      <c r="BG181" s="116"/>
      <c r="BH181" s="116"/>
      <c r="BI181" s="116"/>
      <c r="BJ181" s="116">
        <v>0</v>
      </c>
      <c r="BK181" s="116"/>
      <c r="BL181" s="116"/>
      <c r="BM181" s="116"/>
      <c r="BN181" s="116"/>
      <c r="BO181" s="116">
        <v>0</v>
      </c>
      <c r="BP181" s="116"/>
      <c r="BQ181" s="116"/>
      <c r="BR181" s="116"/>
      <c r="BS181" s="116"/>
      <c r="BT181" s="116">
        <v>0</v>
      </c>
      <c r="BU181" s="116"/>
      <c r="BV181" s="116"/>
      <c r="BW181" s="116"/>
      <c r="BX181" s="116"/>
    </row>
    <row r="182" spans="1:76" s="98" customFormat="1" ht="60" customHeight="1">
      <c r="A182" s="88">
        <v>6</v>
      </c>
      <c r="B182" s="89"/>
      <c r="C182" s="89"/>
      <c r="D182" s="113" t="s">
        <v>250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3"/>
      <c r="Q182" s="36" t="s">
        <v>212</v>
      </c>
      <c r="R182" s="36"/>
      <c r="S182" s="36"/>
      <c r="T182" s="36"/>
      <c r="U182" s="36"/>
      <c r="V182" s="113" t="s">
        <v>227</v>
      </c>
      <c r="W182" s="92"/>
      <c r="X182" s="92"/>
      <c r="Y182" s="92"/>
      <c r="Z182" s="92"/>
      <c r="AA182" s="92"/>
      <c r="AB182" s="92"/>
      <c r="AC182" s="92"/>
      <c r="AD182" s="92"/>
      <c r="AE182" s="93"/>
      <c r="AF182" s="116">
        <v>0</v>
      </c>
      <c r="AG182" s="116"/>
      <c r="AH182" s="116"/>
      <c r="AI182" s="116"/>
      <c r="AJ182" s="116"/>
      <c r="AK182" s="116">
        <v>0</v>
      </c>
      <c r="AL182" s="116"/>
      <c r="AM182" s="116"/>
      <c r="AN182" s="116"/>
      <c r="AO182" s="116"/>
      <c r="AP182" s="116">
        <v>0</v>
      </c>
      <c r="AQ182" s="116"/>
      <c r="AR182" s="116"/>
      <c r="AS182" s="116"/>
      <c r="AT182" s="116"/>
      <c r="AU182" s="116">
        <v>1352.94</v>
      </c>
      <c r="AV182" s="116"/>
      <c r="AW182" s="116"/>
      <c r="AX182" s="116"/>
      <c r="AY182" s="116"/>
      <c r="AZ182" s="116">
        <v>0</v>
      </c>
      <c r="BA182" s="116"/>
      <c r="BB182" s="116"/>
      <c r="BC182" s="116"/>
      <c r="BD182" s="116"/>
      <c r="BE182" s="116">
        <v>1352.94</v>
      </c>
      <c r="BF182" s="116"/>
      <c r="BG182" s="116"/>
      <c r="BH182" s="116"/>
      <c r="BI182" s="116"/>
      <c r="BJ182" s="116">
        <v>0</v>
      </c>
      <c r="BK182" s="116"/>
      <c r="BL182" s="116"/>
      <c r="BM182" s="116"/>
      <c r="BN182" s="116"/>
      <c r="BO182" s="116">
        <v>0</v>
      </c>
      <c r="BP182" s="116"/>
      <c r="BQ182" s="116"/>
      <c r="BR182" s="116"/>
      <c r="BS182" s="116"/>
      <c r="BT182" s="116">
        <v>0</v>
      </c>
      <c r="BU182" s="116"/>
      <c r="BV182" s="116"/>
      <c r="BW182" s="116"/>
      <c r="BX182" s="116"/>
    </row>
    <row r="183" spans="1:76" s="98" customFormat="1" ht="30" customHeight="1">
      <c r="A183" s="88">
        <v>7</v>
      </c>
      <c r="B183" s="89"/>
      <c r="C183" s="89"/>
      <c r="D183" s="113" t="s">
        <v>251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3"/>
      <c r="Q183" s="36" t="s">
        <v>212</v>
      </c>
      <c r="R183" s="36"/>
      <c r="S183" s="36"/>
      <c r="T183" s="36"/>
      <c r="U183" s="36"/>
      <c r="V183" s="113" t="s">
        <v>227</v>
      </c>
      <c r="W183" s="92"/>
      <c r="X183" s="92"/>
      <c r="Y183" s="92"/>
      <c r="Z183" s="92"/>
      <c r="AA183" s="92"/>
      <c r="AB183" s="92"/>
      <c r="AC183" s="92"/>
      <c r="AD183" s="92"/>
      <c r="AE183" s="93"/>
      <c r="AF183" s="116">
        <v>1133.29</v>
      </c>
      <c r="AG183" s="116"/>
      <c r="AH183" s="116"/>
      <c r="AI183" s="116"/>
      <c r="AJ183" s="116"/>
      <c r="AK183" s="116">
        <v>0</v>
      </c>
      <c r="AL183" s="116"/>
      <c r="AM183" s="116"/>
      <c r="AN183" s="116"/>
      <c r="AO183" s="116"/>
      <c r="AP183" s="116">
        <v>1133.29</v>
      </c>
      <c r="AQ183" s="116"/>
      <c r="AR183" s="116"/>
      <c r="AS183" s="116"/>
      <c r="AT183" s="116"/>
      <c r="AU183" s="116">
        <v>0</v>
      </c>
      <c r="AV183" s="116"/>
      <c r="AW183" s="116"/>
      <c r="AX183" s="116"/>
      <c r="AY183" s="116"/>
      <c r="AZ183" s="116">
        <v>0</v>
      </c>
      <c r="BA183" s="116"/>
      <c r="BB183" s="116"/>
      <c r="BC183" s="116"/>
      <c r="BD183" s="116"/>
      <c r="BE183" s="116">
        <v>0</v>
      </c>
      <c r="BF183" s="116"/>
      <c r="BG183" s="116"/>
      <c r="BH183" s="116"/>
      <c r="BI183" s="116"/>
      <c r="BJ183" s="116">
        <v>0</v>
      </c>
      <c r="BK183" s="116"/>
      <c r="BL183" s="116"/>
      <c r="BM183" s="116"/>
      <c r="BN183" s="116"/>
      <c r="BO183" s="116">
        <v>0</v>
      </c>
      <c r="BP183" s="116"/>
      <c r="BQ183" s="116"/>
      <c r="BR183" s="116"/>
      <c r="BS183" s="116"/>
      <c r="BT183" s="116">
        <v>0</v>
      </c>
      <c r="BU183" s="116"/>
      <c r="BV183" s="116"/>
      <c r="BW183" s="116"/>
      <c r="BX183" s="116"/>
    </row>
    <row r="184" spans="1:76" s="98" customFormat="1" ht="30" customHeight="1">
      <c r="A184" s="88">
        <v>7</v>
      </c>
      <c r="B184" s="89"/>
      <c r="C184" s="89"/>
      <c r="D184" s="113" t="s">
        <v>252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3"/>
      <c r="Q184" s="36" t="s">
        <v>212</v>
      </c>
      <c r="R184" s="36"/>
      <c r="S184" s="36"/>
      <c r="T184" s="36"/>
      <c r="U184" s="36"/>
      <c r="V184" s="113" t="s">
        <v>227</v>
      </c>
      <c r="W184" s="92"/>
      <c r="X184" s="92"/>
      <c r="Y184" s="92"/>
      <c r="Z184" s="92"/>
      <c r="AA184" s="92"/>
      <c r="AB184" s="92"/>
      <c r="AC184" s="92"/>
      <c r="AD184" s="92"/>
      <c r="AE184" s="93"/>
      <c r="AF184" s="116">
        <v>0</v>
      </c>
      <c r="AG184" s="116"/>
      <c r="AH184" s="116"/>
      <c r="AI184" s="116"/>
      <c r="AJ184" s="116"/>
      <c r="AK184" s="116">
        <v>0</v>
      </c>
      <c r="AL184" s="116"/>
      <c r="AM184" s="116"/>
      <c r="AN184" s="116"/>
      <c r="AO184" s="116"/>
      <c r="AP184" s="116">
        <v>0</v>
      </c>
      <c r="AQ184" s="116"/>
      <c r="AR184" s="116"/>
      <c r="AS184" s="116"/>
      <c r="AT184" s="116"/>
      <c r="AU184" s="116">
        <v>0</v>
      </c>
      <c r="AV184" s="116"/>
      <c r="AW184" s="116"/>
      <c r="AX184" s="116"/>
      <c r="AY184" s="116"/>
      <c r="AZ184" s="116">
        <v>160000</v>
      </c>
      <c r="BA184" s="116"/>
      <c r="BB184" s="116"/>
      <c r="BC184" s="116"/>
      <c r="BD184" s="116"/>
      <c r="BE184" s="116">
        <v>160000</v>
      </c>
      <c r="BF184" s="116"/>
      <c r="BG184" s="116"/>
      <c r="BH184" s="116"/>
      <c r="BI184" s="116"/>
      <c r="BJ184" s="116">
        <v>0</v>
      </c>
      <c r="BK184" s="116"/>
      <c r="BL184" s="116"/>
      <c r="BM184" s="116"/>
      <c r="BN184" s="116"/>
      <c r="BO184" s="116">
        <v>0</v>
      </c>
      <c r="BP184" s="116"/>
      <c r="BQ184" s="116"/>
      <c r="BR184" s="116"/>
      <c r="BS184" s="116"/>
      <c r="BT184" s="116">
        <v>0</v>
      </c>
      <c r="BU184" s="116"/>
      <c r="BV184" s="116"/>
      <c r="BW184" s="116"/>
      <c r="BX184" s="116"/>
    </row>
    <row r="185" spans="1:76" s="98" customFormat="1" ht="30" customHeight="1">
      <c r="A185" s="88">
        <v>8</v>
      </c>
      <c r="B185" s="89"/>
      <c r="C185" s="89"/>
      <c r="D185" s="113" t="s">
        <v>253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3"/>
      <c r="Q185" s="36" t="s">
        <v>212</v>
      </c>
      <c r="R185" s="36"/>
      <c r="S185" s="36"/>
      <c r="T185" s="36"/>
      <c r="U185" s="36"/>
      <c r="V185" s="113" t="s">
        <v>227</v>
      </c>
      <c r="W185" s="92"/>
      <c r="X185" s="92"/>
      <c r="Y185" s="92"/>
      <c r="Z185" s="92"/>
      <c r="AA185" s="92"/>
      <c r="AB185" s="92"/>
      <c r="AC185" s="92"/>
      <c r="AD185" s="92"/>
      <c r="AE185" s="93"/>
      <c r="AF185" s="116">
        <v>0</v>
      </c>
      <c r="AG185" s="116"/>
      <c r="AH185" s="116"/>
      <c r="AI185" s="116"/>
      <c r="AJ185" s="116"/>
      <c r="AK185" s="116">
        <v>19960</v>
      </c>
      <c r="AL185" s="116"/>
      <c r="AM185" s="116"/>
      <c r="AN185" s="116"/>
      <c r="AO185" s="116"/>
      <c r="AP185" s="116">
        <v>19960</v>
      </c>
      <c r="AQ185" s="116"/>
      <c r="AR185" s="116"/>
      <c r="AS185" s="116"/>
      <c r="AT185" s="116"/>
      <c r="AU185" s="116">
        <v>0</v>
      </c>
      <c r="AV185" s="116"/>
      <c r="AW185" s="116"/>
      <c r="AX185" s="116"/>
      <c r="AY185" s="116"/>
      <c r="AZ185" s="116">
        <v>0</v>
      </c>
      <c r="BA185" s="116"/>
      <c r="BB185" s="116"/>
      <c r="BC185" s="116"/>
      <c r="BD185" s="116"/>
      <c r="BE185" s="116">
        <v>0</v>
      </c>
      <c r="BF185" s="116"/>
      <c r="BG185" s="116"/>
      <c r="BH185" s="116"/>
      <c r="BI185" s="116"/>
      <c r="BJ185" s="116">
        <v>0</v>
      </c>
      <c r="BK185" s="116"/>
      <c r="BL185" s="116"/>
      <c r="BM185" s="116"/>
      <c r="BN185" s="116"/>
      <c r="BO185" s="116">
        <v>0</v>
      </c>
      <c r="BP185" s="116"/>
      <c r="BQ185" s="116"/>
      <c r="BR185" s="116"/>
      <c r="BS185" s="116"/>
      <c r="BT185" s="116">
        <v>0</v>
      </c>
      <c r="BU185" s="116"/>
      <c r="BV185" s="116"/>
      <c r="BW185" s="116"/>
      <c r="BX185" s="116"/>
    </row>
    <row r="186" spans="1:76" s="98" customFormat="1" ht="30" customHeight="1">
      <c r="A186" s="88">
        <v>8</v>
      </c>
      <c r="B186" s="89"/>
      <c r="C186" s="89"/>
      <c r="D186" s="113" t="s">
        <v>254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3"/>
      <c r="Q186" s="36" t="s">
        <v>212</v>
      </c>
      <c r="R186" s="36"/>
      <c r="S186" s="36"/>
      <c r="T186" s="36"/>
      <c r="U186" s="36"/>
      <c r="V186" s="113" t="s">
        <v>227</v>
      </c>
      <c r="W186" s="92"/>
      <c r="X186" s="92"/>
      <c r="Y186" s="92"/>
      <c r="Z186" s="92"/>
      <c r="AA186" s="92"/>
      <c r="AB186" s="92"/>
      <c r="AC186" s="92"/>
      <c r="AD186" s="92"/>
      <c r="AE186" s="93"/>
      <c r="AF186" s="116">
        <v>0</v>
      </c>
      <c r="AG186" s="116"/>
      <c r="AH186" s="116"/>
      <c r="AI186" s="116"/>
      <c r="AJ186" s="116"/>
      <c r="AK186" s="116">
        <v>0</v>
      </c>
      <c r="AL186" s="116"/>
      <c r="AM186" s="116"/>
      <c r="AN186" s="116"/>
      <c r="AO186" s="116"/>
      <c r="AP186" s="116">
        <v>0</v>
      </c>
      <c r="AQ186" s="116"/>
      <c r="AR186" s="116"/>
      <c r="AS186" s="116"/>
      <c r="AT186" s="116"/>
      <c r="AU186" s="116">
        <v>0</v>
      </c>
      <c r="AV186" s="116"/>
      <c r="AW186" s="116"/>
      <c r="AX186" s="116"/>
      <c r="AY186" s="116"/>
      <c r="AZ186" s="116">
        <v>17500</v>
      </c>
      <c r="BA186" s="116"/>
      <c r="BB186" s="116"/>
      <c r="BC186" s="116"/>
      <c r="BD186" s="116"/>
      <c r="BE186" s="116">
        <v>17500</v>
      </c>
      <c r="BF186" s="116"/>
      <c r="BG186" s="116"/>
      <c r="BH186" s="116"/>
      <c r="BI186" s="116"/>
      <c r="BJ186" s="116">
        <v>0</v>
      </c>
      <c r="BK186" s="116"/>
      <c r="BL186" s="116"/>
      <c r="BM186" s="116"/>
      <c r="BN186" s="116"/>
      <c r="BO186" s="116">
        <v>0</v>
      </c>
      <c r="BP186" s="116"/>
      <c r="BQ186" s="116"/>
      <c r="BR186" s="116"/>
      <c r="BS186" s="116"/>
      <c r="BT186" s="116">
        <v>0</v>
      </c>
      <c r="BU186" s="116"/>
      <c r="BV186" s="116"/>
      <c r="BW186" s="116"/>
      <c r="BX186" s="116"/>
    </row>
    <row r="187" spans="1:76" s="98" customFormat="1" ht="30" customHeight="1">
      <c r="A187" s="88">
        <v>9</v>
      </c>
      <c r="B187" s="89"/>
      <c r="C187" s="89"/>
      <c r="D187" s="113" t="s">
        <v>255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3"/>
      <c r="Q187" s="36" t="s">
        <v>212</v>
      </c>
      <c r="R187" s="36"/>
      <c r="S187" s="36"/>
      <c r="T187" s="36"/>
      <c r="U187" s="36"/>
      <c r="V187" s="113" t="s">
        <v>227</v>
      </c>
      <c r="W187" s="92"/>
      <c r="X187" s="92"/>
      <c r="Y187" s="92"/>
      <c r="Z187" s="92"/>
      <c r="AA187" s="92"/>
      <c r="AB187" s="92"/>
      <c r="AC187" s="92"/>
      <c r="AD187" s="92"/>
      <c r="AE187" s="93"/>
      <c r="AF187" s="116">
        <v>0</v>
      </c>
      <c r="AG187" s="116"/>
      <c r="AH187" s="116"/>
      <c r="AI187" s="116"/>
      <c r="AJ187" s="116"/>
      <c r="AK187" s="116">
        <v>98740</v>
      </c>
      <c r="AL187" s="116"/>
      <c r="AM187" s="116"/>
      <c r="AN187" s="116"/>
      <c r="AO187" s="116"/>
      <c r="AP187" s="116">
        <v>98740</v>
      </c>
      <c r="AQ187" s="116"/>
      <c r="AR187" s="116"/>
      <c r="AS187" s="116"/>
      <c r="AT187" s="116"/>
      <c r="AU187" s="116">
        <v>0</v>
      </c>
      <c r="AV187" s="116"/>
      <c r="AW187" s="116"/>
      <c r="AX187" s="116"/>
      <c r="AY187" s="116"/>
      <c r="AZ187" s="116">
        <v>0</v>
      </c>
      <c r="BA187" s="116"/>
      <c r="BB187" s="116"/>
      <c r="BC187" s="116"/>
      <c r="BD187" s="116"/>
      <c r="BE187" s="116">
        <v>0</v>
      </c>
      <c r="BF187" s="116"/>
      <c r="BG187" s="116"/>
      <c r="BH187" s="116"/>
      <c r="BI187" s="116"/>
      <c r="BJ187" s="116">
        <v>0</v>
      </c>
      <c r="BK187" s="116"/>
      <c r="BL187" s="116"/>
      <c r="BM187" s="116"/>
      <c r="BN187" s="116"/>
      <c r="BO187" s="116">
        <v>0</v>
      </c>
      <c r="BP187" s="116"/>
      <c r="BQ187" s="116"/>
      <c r="BR187" s="116"/>
      <c r="BS187" s="116"/>
      <c r="BT187" s="116">
        <v>0</v>
      </c>
      <c r="BU187" s="116"/>
      <c r="BV187" s="116"/>
      <c r="BW187" s="116"/>
      <c r="BX187" s="116"/>
    </row>
    <row r="188" spans="1:76" s="6" customFormat="1" ht="15" customHeight="1">
      <c r="A188" s="86">
        <v>0</v>
      </c>
      <c r="B188" s="84"/>
      <c r="C188" s="84"/>
      <c r="D188" s="112" t="s">
        <v>256</v>
      </c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1"/>
      <c r="Q188" s="110"/>
      <c r="R188" s="110"/>
      <c r="S188" s="110"/>
      <c r="T188" s="110"/>
      <c r="U188" s="110"/>
      <c r="V188" s="112"/>
      <c r="W188" s="100"/>
      <c r="X188" s="100"/>
      <c r="Y188" s="100"/>
      <c r="Z188" s="100"/>
      <c r="AA188" s="100"/>
      <c r="AB188" s="100"/>
      <c r="AC188" s="100"/>
      <c r="AD188" s="100"/>
      <c r="AE188" s="10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1"/>
      <c r="BJ188" s="111"/>
      <c r="BK188" s="111"/>
      <c r="BL188" s="111"/>
      <c r="BM188" s="111"/>
      <c r="BN188" s="111"/>
      <c r="BO188" s="111"/>
      <c r="BP188" s="111"/>
      <c r="BQ188" s="111"/>
      <c r="BR188" s="111"/>
      <c r="BS188" s="111"/>
      <c r="BT188" s="111"/>
      <c r="BU188" s="111"/>
      <c r="BV188" s="111"/>
      <c r="BW188" s="111"/>
      <c r="BX188" s="111"/>
    </row>
    <row r="189" spans="1:76" s="98" customFormat="1" ht="42.75" customHeight="1">
      <c r="A189" s="88">
        <v>1</v>
      </c>
      <c r="B189" s="89"/>
      <c r="C189" s="89"/>
      <c r="D189" s="113" t="s">
        <v>257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3"/>
      <c r="Q189" s="36" t="s">
        <v>258</v>
      </c>
      <c r="R189" s="36"/>
      <c r="S189" s="36"/>
      <c r="T189" s="36"/>
      <c r="U189" s="36"/>
      <c r="V189" s="113" t="s">
        <v>227</v>
      </c>
      <c r="W189" s="92"/>
      <c r="X189" s="92"/>
      <c r="Y189" s="92"/>
      <c r="Z189" s="92"/>
      <c r="AA189" s="92"/>
      <c r="AB189" s="92"/>
      <c r="AC189" s="92"/>
      <c r="AD189" s="92"/>
      <c r="AE189" s="93"/>
      <c r="AF189" s="116">
        <v>100</v>
      </c>
      <c r="AG189" s="116"/>
      <c r="AH189" s="116"/>
      <c r="AI189" s="116"/>
      <c r="AJ189" s="116"/>
      <c r="AK189" s="116">
        <v>0</v>
      </c>
      <c r="AL189" s="116"/>
      <c r="AM189" s="116"/>
      <c r="AN189" s="116"/>
      <c r="AO189" s="116"/>
      <c r="AP189" s="116">
        <v>100</v>
      </c>
      <c r="AQ189" s="116"/>
      <c r="AR189" s="116"/>
      <c r="AS189" s="116"/>
      <c r="AT189" s="116"/>
      <c r="AU189" s="116">
        <v>100</v>
      </c>
      <c r="AV189" s="116"/>
      <c r="AW189" s="116"/>
      <c r="AX189" s="116"/>
      <c r="AY189" s="116"/>
      <c r="AZ189" s="116">
        <v>0</v>
      </c>
      <c r="BA189" s="116"/>
      <c r="BB189" s="116"/>
      <c r="BC189" s="116"/>
      <c r="BD189" s="116"/>
      <c r="BE189" s="116">
        <v>100</v>
      </c>
      <c r="BF189" s="116"/>
      <c r="BG189" s="116"/>
      <c r="BH189" s="116"/>
      <c r="BI189" s="116"/>
      <c r="BJ189" s="116">
        <v>100</v>
      </c>
      <c r="BK189" s="116"/>
      <c r="BL189" s="116"/>
      <c r="BM189" s="116"/>
      <c r="BN189" s="116"/>
      <c r="BO189" s="116">
        <v>0</v>
      </c>
      <c r="BP189" s="116"/>
      <c r="BQ189" s="116"/>
      <c r="BR189" s="116"/>
      <c r="BS189" s="116"/>
      <c r="BT189" s="116">
        <v>100</v>
      </c>
      <c r="BU189" s="116"/>
      <c r="BV189" s="116"/>
      <c r="BW189" s="116"/>
      <c r="BX189" s="116"/>
    </row>
    <row r="190" spans="1:76" s="98" customFormat="1" ht="75" customHeight="1">
      <c r="A190" s="88">
        <v>2</v>
      </c>
      <c r="B190" s="89"/>
      <c r="C190" s="89"/>
      <c r="D190" s="113" t="s">
        <v>259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3"/>
      <c r="Q190" s="36" t="s">
        <v>258</v>
      </c>
      <c r="R190" s="36"/>
      <c r="S190" s="36"/>
      <c r="T190" s="36"/>
      <c r="U190" s="36"/>
      <c r="V190" s="113" t="s">
        <v>227</v>
      </c>
      <c r="W190" s="92"/>
      <c r="X190" s="92"/>
      <c r="Y190" s="92"/>
      <c r="Z190" s="92"/>
      <c r="AA190" s="92"/>
      <c r="AB190" s="92"/>
      <c r="AC190" s="92"/>
      <c r="AD190" s="92"/>
      <c r="AE190" s="93"/>
      <c r="AF190" s="116">
        <v>100</v>
      </c>
      <c r="AG190" s="116"/>
      <c r="AH190" s="116"/>
      <c r="AI190" s="116"/>
      <c r="AJ190" s="116"/>
      <c r="AK190" s="116">
        <v>0</v>
      </c>
      <c r="AL190" s="116"/>
      <c r="AM190" s="116"/>
      <c r="AN190" s="116"/>
      <c r="AO190" s="116"/>
      <c r="AP190" s="116">
        <v>100</v>
      </c>
      <c r="AQ190" s="116"/>
      <c r="AR190" s="116"/>
      <c r="AS190" s="116"/>
      <c r="AT190" s="116"/>
      <c r="AU190" s="116">
        <v>100</v>
      </c>
      <c r="AV190" s="116"/>
      <c r="AW190" s="116"/>
      <c r="AX190" s="116"/>
      <c r="AY190" s="116"/>
      <c r="AZ190" s="116">
        <v>0</v>
      </c>
      <c r="BA190" s="116"/>
      <c r="BB190" s="116"/>
      <c r="BC190" s="116"/>
      <c r="BD190" s="116"/>
      <c r="BE190" s="116">
        <v>100</v>
      </c>
      <c r="BF190" s="116"/>
      <c r="BG190" s="116"/>
      <c r="BH190" s="116"/>
      <c r="BI190" s="116"/>
      <c r="BJ190" s="116">
        <v>100</v>
      </c>
      <c r="BK190" s="116"/>
      <c r="BL190" s="116"/>
      <c r="BM190" s="116"/>
      <c r="BN190" s="116"/>
      <c r="BO190" s="116">
        <v>0</v>
      </c>
      <c r="BP190" s="116"/>
      <c r="BQ190" s="116"/>
      <c r="BR190" s="116"/>
      <c r="BS190" s="116"/>
      <c r="BT190" s="116">
        <v>100</v>
      </c>
      <c r="BU190" s="116"/>
      <c r="BV190" s="116"/>
      <c r="BW190" s="116"/>
      <c r="BX190" s="116"/>
    </row>
    <row r="191" spans="1:76" s="98" customFormat="1" ht="45" customHeight="1">
      <c r="A191" s="88">
        <v>3</v>
      </c>
      <c r="B191" s="89"/>
      <c r="C191" s="89"/>
      <c r="D191" s="113" t="s">
        <v>260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3"/>
      <c r="Q191" s="36" t="s">
        <v>258</v>
      </c>
      <c r="R191" s="36"/>
      <c r="S191" s="36"/>
      <c r="T191" s="36"/>
      <c r="U191" s="36"/>
      <c r="V191" s="113" t="s">
        <v>227</v>
      </c>
      <c r="W191" s="92"/>
      <c r="X191" s="92"/>
      <c r="Y191" s="92"/>
      <c r="Z191" s="92"/>
      <c r="AA191" s="92"/>
      <c r="AB191" s="92"/>
      <c r="AC191" s="92"/>
      <c r="AD191" s="92"/>
      <c r="AE191" s="93"/>
      <c r="AF191" s="116">
        <v>0</v>
      </c>
      <c r="AG191" s="116"/>
      <c r="AH191" s="116"/>
      <c r="AI191" s="116"/>
      <c r="AJ191" s="116"/>
      <c r="AK191" s="116">
        <v>90</v>
      </c>
      <c r="AL191" s="116"/>
      <c r="AM191" s="116"/>
      <c r="AN191" s="116"/>
      <c r="AO191" s="116"/>
      <c r="AP191" s="116">
        <v>90</v>
      </c>
      <c r="AQ191" s="116"/>
      <c r="AR191" s="116"/>
      <c r="AS191" s="116"/>
      <c r="AT191" s="116"/>
      <c r="AU191" s="116">
        <v>0</v>
      </c>
      <c r="AV191" s="116"/>
      <c r="AW191" s="116"/>
      <c r="AX191" s="116"/>
      <c r="AY191" s="116"/>
      <c r="AZ191" s="116">
        <v>100</v>
      </c>
      <c r="BA191" s="116"/>
      <c r="BB191" s="116"/>
      <c r="BC191" s="116"/>
      <c r="BD191" s="116"/>
      <c r="BE191" s="116">
        <v>100</v>
      </c>
      <c r="BF191" s="116"/>
      <c r="BG191" s="116"/>
      <c r="BH191" s="116"/>
      <c r="BI191" s="116"/>
      <c r="BJ191" s="116">
        <v>0</v>
      </c>
      <c r="BK191" s="116"/>
      <c r="BL191" s="116"/>
      <c r="BM191" s="116"/>
      <c r="BN191" s="116"/>
      <c r="BO191" s="116">
        <v>100</v>
      </c>
      <c r="BP191" s="116"/>
      <c r="BQ191" s="116"/>
      <c r="BR191" s="116"/>
      <c r="BS191" s="116"/>
      <c r="BT191" s="116">
        <v>100</v>
      </c>
      <c r="BU191" s="116"/>
      <c r="BV191" s="116"/>
      <c r="BW191" s="116"/>
      <c r="BX191" s="116"/>
    </row>
    <row r="192" spans="1:76" s="98" customFormat="1" ht="30" customHeight="1">
      <c r="A192" s="88">
        <v>4</v>
      </c>
      <c r="B192" s="89"/>
      <c r="C192" s="89"/>
      <c r="D192" s="113" t="s">
        <v>261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3"/>
      <c r="Q192" s="36" t="s">
        <v>258</v>
      </c>
      <c r="R192" s="36"/>
      <c r="S192" s="36"/>
      <c r="T192" s="36"/>
      <c r="U192" s="36"/>
      <c r="V192" s="113" t="s">
        <v>227</v>
      </c>
      <c r="W192" s="92"/>
      <c r="X192" s="92"/>
      <c r="Y192" s="92"/>
      <c r="Z192" s="92"/>
      <c r="AA192" s="92"/>
      <c r="AB192" s="92"/>
      <c r="AC192" s="92"/>
      <c r="AD192" s="92"/>
      <c r="AE192" s="93"/>
      <c r="AF192" s="116">
        <v>100</v>
      </c>
      <c r="AG192" s="116"/>
      <c r="AH192" s="116"/>
      <c r="AI192" s="116"/>
      <c r="AJ192" s="116"/>
      <c r="AK192" s="116">
        <v>0</v>
      </c>
      <c r="AL192" s="116"/>
      <c r="AM192" s="116"/>
      <c r="AN192" s="116"/>
      <c r="AO192" s="116"/>
      <c r="AP192" s="116">
        <v>100</v>
      </c>
      <c r="AQ192" s="116"/>
      <c r="AR192" s="116"/>
      <c r="AS192" s="116"/>
      <c r="AT192" s="116"/>
      <c r="AU192" s="116">
        <v>0</v>
      </c>
      <c r="AV192" s="116"/>
      <c r="AW192" s="116"/>
      <c r="AX192" s="116"/>
      <c r="AY192" s="116"/>
      <c r="AZ192" s="116">
        <v>0</v>
      </c>
      <c r="BA192" s="116"/>
      <c r="BB192" s="116"/>
      <c r="BC192" s="116"/>
      <c r="BD192" s="116"/>
      <c r="BE192" s="116">
        <v>0</v>
      </c>
      <c r="BF192" s="116"/>
      <c r="BG192" s="116"/>
      <c r="BH192" s="116"/>
      <c r="BI192" s="116"/>
      <c r="BJ192" s="116">
        <v>0</v>
      </c>
      <c r="BK192" s="116"/>
      <c r="BL192" s="116"/>
      <c r="BM192" s="116"/>
      <c r="BN192" s="116"/>
      <c r="BO192" s="116">
        <v>0</v>
      </c>
      <c r="BP192" s="116"/>
      <c r="BQ192" s="116"/>
      <c r="BR192" s="116"/>
      <c r="BS192" s="116"/>
      <c r="BT192" s="116">
        <v>0</v>
      </c>
      <c r="BU192" s="116"/>
      <c r="BV192" s="116"/>
      <c r="BW192" s="116"/>
      <c r="BX192" s="116"/>
    </row>
    <row r="193" spans="1:79" s="98" customFormat="1" ht="45" customHeight="1">
      <c r="A193" s="88">
        <v>4</v>
      </c>
      <c r="B193" s="89"/>
      <c r="C193" s="89"/>
      <c r="D193" s="113" t="s">
        <v>262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3"/>
      <c r="Q193" s="36" t="s">
        <v>258</v>
      </c>
      <c r="R193" s="36"/>
      <c r="S193" s="36"/>
      <c r="T193" s="36"/>
      <c r="U193" s="36"/>
      <c r="V193" s="113" t="s">
        <v>227</v>
      </c>
      <c r="W193" s="92"/>
      <c r="X193" s="92"/>
      <c r="Y193" s="92"/>
      <c r="Z193" s="92"/>
      <c r="AA193" s="92"/>
      <c r="AB193" s="92"/>
      <c r="AC193" s="92"/>
      <c r="AD193" s="92"/>
      <c r="AE193" s="93"/>
      <c r="AF193" s="116">
        <v>0</v>
      </c>
      <c r="AG193" s="116"/>
      <c r="AH193" s="116"/>
      <c r="AI193" s="116"/>
      <c r="AJ193" s="116"/>
      <c r="AK193" s="116">
        <v>0</v>
      </c>
      <c r="AL193" s="116"/>
      <c r="AM193" s="116"/>
      <c r="AN193" s="116"/>
      <c r="AO193" s="116"/>
      <c r="AP193" s="116">
        <v>0</v>
      </c>
      <c r="AQ193" s="116"/>
      <c r="AR193" s="116"/>
      <c r="AS193" s="116"/>
      <c r="AT193" s="116"/>
      <c r="AU193" s="116">
        <v>100</v>
      </c>
      <c r="AV193" s="116"/>
      <c r="AW193" s="116"/>
      <c r="AX193" s="116"/>
      <c r="AY193" s="116"/>
      <c r="AZ193" s="116">
        <v>0</v>
      </c>
      <c r="BA193" s="116"/>
      <c r="BB193" s="116"/>
      <c r="BC193" s="116"/>
      <c r="BD193" s="116"/>
      <c r="BE193" s="116">
        <v>100</v>
      </c>
      <c r="BF193" s="116"/>
      <c r="BG193" s="116"/>
      <c r="BH193" s="116"/>
      <c r="BI193" s="116"/>
      <c r="BJ193" s="116">
        <v>0</v>
      </c>
      <c r="BK193" s="116"/>
      <c r="BL193" s="116"/>
      <c r="BM193" s="116"/>
      <c r="BN193" s="116"/>
      <c r="BO193" s="116">
        <v>0</v>
      </c>
      <c r="BP193" s="116"/>
      <c r="BQ193" s="116"/>
      <c r="BR193" s="116"/>
      <c r="BS193" s="116"/>
      <c r="BT193" s="116">
        <v>0</v>
      </c>
      <c r="BU193" s="116"/>
      <c r="BV193" s="116"/>
      <c r="BW193" s="116"/>
      <c r="BX193" s="116"/>
    </row>
    <row r="194" spans="1:79" s="98" customFormat="1" ht="30" customHeight="1">
      <c r="A194" s="88">
        <v>5</v>
      </c>
      <c r="B194" s="89"/>
      <c r="C194" s="89"/>
      <c r="D194" s="113" t="s">
        <v>263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3"/>
      <c r="Q194" s="36" t="s">
        <v>258</v>
      </c>
      <c r="R194" s="36"/>
      <c r="S194" s="36"/>
      <c r="T194" s="36"/>
      <c r="U194" s="36"/>
      <c r="V194" s="113" t="s">
        <v>227</v>
      </c>
      <c r="W194" s="92"/>
      <c r="X194" s="92"/>
      <c r="Y194" s="92"/>
      <c r="Z194" s="92"/>
      <c r="AA194" s="92"/>
      <c r="AB194" s="92"/>
      <c r="AC194" s="92"/>
      <c r="AD194" s="92"/>
      <c r="AE194" s="93"/>
      <c r="AF194" s="116">
        <v>100</v>
      </c>
      <c r="AG194" s="116"/>
      <c r="AH194" s="116"/>
      <c r="AI194" s="116"/>
      <c r="AJ194" s="116"/>
      <c r="AK194" s="116">
        <v>0</v>
      </c>
      <c r="AL194" s="116"/>
      <c r="AM194" s="116"/>
      <c r="AN194" s="116"/>
      <c r="AO194" s="116"/>
      <c r="AP194" s="116">
        <v>100</v>
      </c>
      <c r="AQ194" s="116"/>
      <c r="AR194" s="116"/>
      <c r="AS194" s="116"/>
      <c r="AT194" s="116"/>
      <c r="AU194" s="116">
        <v>0</v>
      </c>
      <c r="AV194" s="116"/>
      <c r="AW194" s="116"/>
      <c r="AX194" s="116"/>
      <c r="AY194" s="116"/>
      <c r="AZ194" s="116">
        <v>0</v>
      </c>
      <c r="BA194" s="116"/>
      <c r="BB194" s="116"/>
      <c r="BC194" s="116"/>
      <c r="BD194" s="116"/>
      <c r="BE194" s="116">
        <v>0</v>
      </c>
      <c r="BF194" s="116"/>
      <c r="BG194" s="116"/>
      <c r="BH194" s="116"/>
      <c r="BI194" s="116"/>
      <c r="BJ194" s="116">
        <v>0</v>
      </c>
      <c r="BK194" s="116"/>
      <c r="BL194" s="116"/>
      <c r="BM194" s="116"/>
      <c r="BN194" s="116"/>
      <c r="BO194" s="116">
        <v>0</v>
      </c>
      <c r="BP194" s="116"/>
      <c r="BQ194" s="116"/>
      <c r="BR194" s="116"/>
      <c r="BS194" s="116"/>
      <c r="BT194" s="116">
        <v>0</v>
      </c>
      <c r="BU194" s="116"/>
      <c r="BV194" s="116"/>
      <c r="BW194" s="116"/>
      <c r="BX194" s="116"/>
    </row>
    <row r="195" spans="1:79" s="98" customFormat="1" ht="30" customHeight="1">
      <c r="A195" s="88">
        <v>5</v>
      </c>
      <c r="B195" s="89"/>
      <c r="C195" s="89"/>
      <c r="D195" s="113" t="s">
        <v>264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3"/>
      <c r="Q195" s="36" t="s">
        <v>258</v>
      </c>
      <c r="R195" s="36"/>
      <c r="S195" s="36"/>
      <c r="T195" s="36"/>
      <c r="U195" s="36"/>
      <c r="V195" s="113" t="s">
        <v>227</v>
      </c>
      <c r="W195" s="92"/>
      <c r="X195" s="92"/>
      <c r="Y195" s="92"/>
      <c r="Z195" s="92"/>
      <c r="AA195" s="92"/>
      <c r="AB195" s="92"/>
      <c r="AC195" s="92"/>
      <c r="AD195" s="92"/>
      <c r="AE195" s="93"/>
      <c r="AF195" s="116">
        <v>0</v>
      </c>
      <c r="AG195" s="116"/>
      <c r="AH195" s="116"/>
      <c r="AI195" s="116"/>
      <c r="AJ195" s="116"/>
      <c r="AK195" s="116">
        <v>0</v>
      </c>
      <c r="AL195" s="116"/>
      <c r="AM195" s="116"/>
      <c r="AN195" s="116"/>
      <c r="AO195" s="116"/>
      <c r="AP195" s="116">
        <v>0</v>
      </c>
      <c r="AQ195" s="116"/>
      <c r="AR195" s="116"/>
      <c r="AS195" s="116"/>
      <c r="AT195" s="116"/>
      <c r="AU195" s="116">
        <v>0</v>
      </c>
      <c r="AV195" s="116"/>
      <c r="AW195" s="116"/>
      <c r="AX195" s="116"/>
      <c r="AY195" s="116"/>
      <c r="AZ195" s="116">
        <v>100</v>
      </c>
      <c r="BA195" s="116"/>
      <c r="BB195" s="116"/>
      <c r="BC195" s="116"/>
      <c r="BD195" s="116"/>
      <c r="BE195" s="116">
        <v>100</v>
      </c>
      <c r="BF195" s="116"/>
      <c r="BG195" s="116"/>
      <c r="BH195" s="116"/>
      <c r="BI195" s="116"/>
      <c r="BJ195" s="116">
        <v>0</v>
      </c>
      <c r="BK195" s="116"/>
      <c r="BL195" s="116"/>
      <c r="BM195" s="116"/>
      <c r="BN195" s="116"/>
      <c r="BO195" s="116">
        <v>0</v>
      </c>
      <c r="BP195" s="116"/>
      <c r="BQ195" s="116"/>
      <c r="BR195" s="116"/>
      <c r="BS195" s="116"/>
      <c r="BT195" s="116">
        <v>0</v>
      </c>
      <c r="BU195" s="116"/>
      <c r="BV195" s="116"/>
      <c r="BW195" s="116"/>
      <c r="BX195" s="116"/>
    </row>
    <row r="196" spans="1:79" s="98" customFormat="1" ht="30" customHeight="1">
      <c r="A196" s="88">
        <v>6</v>
      </c>
      <c r="B196" s="89"/>
      <c r="C196" s="89"/>
      <c r="D196" s="113" t="s">
        <v>265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3"/>
      <c r="Q196" s="36" t="s">
        <v>258</v>
      </c>
      <c r="R196" s="36"/>
      <c r="S196" s="36"/>
      <c r="T196" s="36"/>
      <c r="U196" s="36"/>
      <c r="V196" s="113" t="s">
        <v>227</v>
      </c>
      <c r="W196" s="92"/>
      <c r="X196" s="92"/>
      <c r="Y196" s="92"/>
      <c r="Z196" s="92"/>
      <c r="AA196" s="92"/>
      <c r="AB196" s="92"/>
      <c r="AC196" s="92"/>
      <c r="AD196" s="92"/>
      <c r="AE196" s="93"/>
      <c r="AF196" s="116">
        <v>0</v>
      </c>
      <c r="AG196" s="116"/>
      <c r="AH196" s="116"/>
      <c r="AI196" s="116"/>
      <c r="AJ196" s="116"/>
      <c r="AK196" s="116">
        <v>100</v>
      </c>
      <c r="AL196" s="116"/>
      <c r="AM196" s="116"/>
      <c r="AN196" s="116"/>
      <c r="AO196" s="116"/>
      <c r="AP196" s="116">
        <v>100</v>
      </c>
      <c r="AQ196" s="116"/>
      <c r="AR196" s="116"/>
      <c r="AS196" s="116"/>
      <c r="AT196" s="116"/>
      <c r="AU196" s="116">
        <v>0</v>
      </c>
      <c r="AV196" s="116"/>
      <c r="AW196" s="116"/>
      <c r="AX196" s="116"/>
      <c r="AY196" s="116"/>
      <c r="AZ196" s="116">
        <v>0</v>
      </c>
      <c r="BA196" s="116"/>
      <c r="BB196" s="116"/>
      <c r="BC196" s="116"/>
      <c r="BD196" s="116"/>
      <c r="BE196" s="116">
        <v>0</v>
      </c>
      <c r="BF196" s="116"/>
      <c r="BG196" s="116"/>
      <c r="BH196" s="116"/>
      <c r="BI196" s="116"/>
      <c r="BJ196" s="116">
        <v>0</v>
      </c>
      <c r="BK196" s="116"/>
      <c r="BL196" s="116"/>
      <c r="BM196" s="116"/>
      <c r="BN196" s="116"/>
      <c r="BO196" s="116">
        <v>0</v>
      </c>
      <c r="BP196" s="116"/>
      <c r="BQ196" s="116"/>
      <c r="BR196" s="116"/>
      <c r="BS196" s="116"/>
      <c r="BT196" s="116">
        <v>0</v>
      </c>
      <c r="BU196" s="116"/>
      <c r="BV196" s="116"/>
      <c r="BW196" s="116"/>
      <c r="BX196" s="116"/>
    </row>
    <row r="197" spans="1:79" s="98" customFormat="1" ht="30" customHeight="1">
      <c r="A197" s="88">
        <v>6</v>
      </c>
      <c r="B197" s="89"/>
      <c r="C197" s="89"/>
      <c r="D197" s="113" t="s">
        <v>266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3"/>
      <c r="Q197" s="36" t="s">
        <v>212</v>
      </c>
      <c r="R197" s="36"/>
      <c r="S197" s="36"/>
      <c r="T197" s="36"/>
      <c r="U197" s="36"/>
      <c r="V197" s="113" t="s">
        <v>227</v>
      </c>
      <c r="W197" s="92"/>
      <c r="X197" s="92"/>
      <c r="Y197" s="92"/>
      <c r="Z197" s="92"/>
      <c r="AA197" s="92"/>
      <c r="AB197" s="92"/>
      <c r="AC197" s="92"/>
      <c r="AD197" s="92"/>
      <c r="AE197" s="93"/>
      <c r="AF197" s="116">
        <v>0</v>
      </c>
      <c r="AG197" s="116"/>
      <c r="AH197" s="116"/>
      <c r="AI197" s="116"/>
      <c r="AJ197" s="116"/>
      <c r="AK197" s="116">
        <v>0</v>
      </c>
      <c r="AL197" s="116"/>
      <c r="AM197" s="116"/>
      <c r="AN197" s="116"/>
      <c r="AO197" s="116"/>
      <c r="AP197" s="116">
        <v>0</v>
      </c>
      <c r="AQ197" s="116"/>
      <c r="AR197" s="116"/>
      <c r="AS197" s="116"/>
      <c r="AT197" s="116"/>
      <c r="AU197" s="116">
        <v>0</v>
      </c>
      <c r="AV197" s="116"/>
      <c r="AW197" s="116"/>
      <c r="AX197" s="116"/>
      <c r="AY197" s="116"/>
      <c r="AZ197" s="116">
        <v>100</v>
      </c>
      <c r="BA197" s="116"/>
      <c r="BB197" s="116"/>
      <c r="BC197" s="116"/>
      <c r="BD197" s="116"/>
      <c r="BE197" s="116">
        <v>100</v>
      </c>
      <c r="BF197" s="116"/>
      <c r="BG197" s="116"/>
      <c r="BH197" s="116"/>
      <c r="BI197" s="116"/>
      <c r="BJ197" s="116">
        <v>0</v>
      </c>
      <c r="BK197" s="116"/>
      <c r="BL197" s="116"/>
      <c r="BM197" s="116"/>
      <c r="BN197" s="116"/>
      <c r="BO197" s="116">
        <v>0</v>
      </c>
      <c r="BP197" s="116"/>
      <c r="BQ197" s="116"/>
      <c r="BR197" s="116"/>
      <c r="BS197" s="116"/>
      <c r="BT197" s="116">
        <v>0</v>
      </c>
      <c r="BU197" s="116"/>
      <c r="BV197" s="116"/>
      <c r="BW197" s="116"/>
      <c r="BX197" s="116"/>
    </row>
    <row r="198" spans="1:79" s="98" customFormat="1" ht="30" customHeight="1">
      <c r="A198" s="88">
        <v>7</v>
      </c>
      <c r="B198" s="89"/>
      <c r="C198" s="89"/>
      <c r="D198" s="113" t="s">
        <v>267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3"/>
      <c r="Q198" s="36" t="s">
        <v>258</v>
      </c>
      <c r="R198" s="36"/>
      <c r="S198" s="36"/>
      <c r="T198" s="36"/>
      <c r="U198" s="36"/>
      <c r="V198" s="113" t="s">
        <v>227</v>
      </c>
      <c r="W198" s="92"/>
      <c r="X198" s="92"/>
      <c r="Y198" s="92"/>
      <c r="Z198" s="92"/>
      <c r="AA198" s="92"/>
      <c r="AB198" s="92"/>
      <c r="AC198" s="92"/>
      <c r="AD198" s="92"/>
      <c r="AE198" s="93"/>
      <c r="AF198" s="116">
        <v>0</v>
      </c>
      <c r="AG198" s="116"/>
      <c r="AH198" s="116"/>
      <c r="AI198" s="116"/>
      <c r="AJ198" s="116"/>
      <c r="AK198" s="116">
        <v>100</v>
      </c>
      <c r="AL198" s="116"/>
      <c r="AM198" s="116"/>
      <c r="AN198" s="116"/>
      <c r="AO198" s="116"/>
      <c r="AP198" s="116">
        <v>100</v>
      </c>
      <c r="AQ198" s="116"/>
      <c r="AR198" s="116"/>
      <c r="AS198" s="116"/>
      <c r="AT198" s="116"/>
      <c r="AU198" s="116">
        <v>0</v>
      </c>
      <c r="AV198" s="116"/>
      <c r="AW198" s="116"/>
      <c r="AX198" s="116"/>
      <c r="AY198" s="116"/>
      <c r="AZ198" s="116">
        <v>0</v>
      </c>
      <c r="BA198" s="116"/>
      <c r="BB198" s="116"/>
      <c r="BC198" s="116"/>
      <c r="BD198" s="116"/>
      <c r="BE198" s="116">
        <v>0</v>
      </c>
      <c r="BF198" s="116"/>
      <c r="BG198" s="116"/>
      <c r="BH198" s="116"/>
      <c r="BI198" s="116"/>
      <c r="BJ198" s="116">
        <v>0</v>
      </c>
      <c r="BK198" s="116"/>
      <c r="BL198" s="116"/>
      <c r="BM198" s="116"/>
      <c r="BN198" s="116"/>
      <c r="BO198" s="116">
        <v>0</v>
      </c>
      <c r="BP198" s="116"/>
      <c r="BQ198" s="116"/>
      <c r="BR198" s="116"/>
      <c r="BS198" s="116"/>
      <c r="BT198" s="116">
        <v>0</v>
      </c>
      <c r="BU198" s="116"/>
      <c r="BV198" s="116"/>
      <c r="BW198" s="116"/>
      <c r="BX198" s="116"/>
    </row>
    <row r="200" spans="1:79" ht="14.25" customHeight="1">
      <c r="A200" s="42" t="s">
        <v>325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</row>
    <row r="201" spans="1:79" ht="23.1" customHeight="1">
      <c r="A201" s="60" t="s">
        <v>6</v>
      </c>
      <c r="B201" s="61"/>
      <c r="C201" s="61"/>
      <c r="D201" s="36" t="s">
        <v>9</v>
      </c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 t="s">
        <v>8</v>
      </c>
      <c r="R201" s="36"/>
      <c r="S201" s="36"/>
      <c r="T201" s="36"/>
      <c r="U201" s="36"/>
      <c r="V201" s="36" t="s">
        <v>7</v>
      </c>
      <c r="W201" s="36"/>
      <c r="X201" s="36"/>
      <c r="Y201" s="36"/>
      <c r="Z201" s="36"/>
      <c r="AA201" s="36"/>
      <c r="AB201" s="36"/>
      <c r="AC201" s="36"/>
      <c r="AD201" s="36"/>
      <c r="AE201" s="36"/>
      <c r="AF201" s="30" t="s">
        <v>316</v>
      </c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2"/>
      <c r="AU201" s="30" t="s">
        <v>321</v>
      </c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2"/>
    </row>
    <row r="202" spans="1:79" ht="28.5" customHeight="1">
      <c r="A202" s="63"/>
      <c r="B202" s="64"/>
      <c r="C202" s="6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 t="s">
        <v>4</v>
      </c>
      <c r="AG202" s="36"/>
      <c r="AH202" s="36"/>
      <c r="AI202" s="36"/>
      <c r="AJ202" s="36"/>
      <c r="AK202" s="36" t="s">
        <v>3</v>
      </c>
      <c r="AL202" s="36"/>
      <c r="AM202" s="36"/>
      <c r="AN202" s="36"/>
      <c r="AO202" s="36"/>
      <c r="AP202" s="36" t="s">
        <v>123</v>
      </c>
      <c r="AQ202" s="36"/>
      <c r="AR202" s="36"/>
      <c r="AS202" s="36"/>
      <c r="AT202" s="36"/>
      <c r="AU202" s="36" t="s">
        <v>4</v>
      </c>
      <c r="AV202" s="36"/>
      <c r="AW202" s="36"/>
      <c r="AX202" s="36"/>
      <c r="AY202" s="36"/>
      <c r="AZ202" s="36" t="s">
        <v>3</v>
      </c>
      <c r="BA202" s="36"/>
      <c r="BB202" s="36"/>
      <c r="BC202" s="36"/>
      <c r="BD202" s="36"/>
      <c r="BE202" s="36" t="s">
        <v>90</v>
      </c>
      <c r="BF202" s="36"/>
      <c r="BG202" s="36"/>
      <c r="BH202" s="36"/>
      <c r="BI202" s="36"/>
    </row>
    <row r="203" spans="1:79" ht="15" customHeight="1">
      <c r="A203" s="30">
        <v>1</v>
      </c>
      <c r="B203" s="31"/>
      <c r="C203" s="31"/>
      <c r="D203" s="36">
        <v>2</v>
      </c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>
        <v>3</v>
      </c>
      <c r="R203" s="36"/>
      <c r="S203" s="36"/>
      <c r="T203" s="36"/>
      <c r="U203" s="36"/>
      <c r="V203" s="36">
        <v>4</v>
      </c>
      <c r="W203" s="36"/>
      <c r="X203" s="36"/>
      <c r="Y203" s="36"/>
      <c r="Z203" s="36"/>
      <c r="AA203" s="36"/>
      <c r="AB203" s="36"/>
      <c r="AC203" s="36"/>
      <c r="AD203" s="36"/>
      <c r="AE203" s="36"/>
      <c r="AF203" s="36">
        <v>5</v>
      </c>
      <c r="AG203" s="36"/>
      <c r="AH203" s="36"/>
      <c r="AI203" s="36"/>
      <c r="AJ203" s="36"/>
      <c r="AK203" s="36">
        <v>6</v>
      </c>
      <c r="AL203" s="36"/>
      <c r="AM203" s="36"/>
      <c r="AN203" s="36"/>
      <c r="AO203" s="36"/>
      <c r="AP203" s="36">
        <v>7</v>
      </c>
      <c r="AQ203" s="36"/>
      <c r="AR203" s="36"/>
      <c r="AS203" s="36"/>
      <c r="AT203" s="36"/>
      <c r="AU203" s="36">
        <v>8</v>
      </c>
      <c r="AV203" s="36"/>
      <c r="AW203" s="36"/>
      <c r="AX203" s="36"/>
      <c r="AY203" s="36"/>
      <c r="AZ203" s="36">
        <v>9</v>
      </c>
      <c r="BA203" s="36"/>
      <c r="BB203" s="36"/>
      <c r="BC203" s="36"/>
      <c r="BD203" s="36"/>
      <c r="BE203" s="36">
        <v>10</v>
      </c>
      <c r="BF203" s="36"/>
      <c r="BG203" s="36"/>
      <c r="BH203" s="36"/>
      <c r="BI203" s="36"/>
    </row>
    <row r="204" spans="1:79" ht="15.75" hidden="1" customHeight="1">
      <c r="A204" s="33" t="s">
        <v>154</v>
      </c>
      <c r="B204" s="34"/>
      <c r="C204" s="34"/>
      <c r="D204" s="36" t="s">
        <v>57</v>
      </c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 t="s">
        <v>70</v>
      </c>
      <c r="R204" s="36"/>
      <c r="S204" s="36"/>
      <c r="T204" s="36"/>
      <c r="U204" s="36"/>
      <c r="V204" s="36" t="s">
        <v>71</v>
      </c>
      <c r="W204" s="36"/>
      <c r="X204" s="36"/>
      <c r="Y204" s="36"/>
      <c r="Z204" s="36"/>
      <c r="AA204" s="36"/>
      <c r="AB204" s="36"/>
      <c r="AC204" s="36"/>
      <c r="AD204" s="36"/>
      <c r="AE204" s="36"/>
      <c r="AF204" s="38" t="s">
        <v>107</v>
      </c>
      <c r="AG204" s="38"/>
      <c r="AH204" s="38"/>
      <c r="AI204" s="38"/>
      <c r="AJ204" s="38"/>
      <c r="AK204" s="37" t="s">
        <v>108</v>
      </c>
      <c r="AL204" s="37"/>
      <c r="AM204" s="37"/>
      <c r="AN204" s="37"/>
      <c r="AO204" s="37"/>
      <c r="AP204" s="44" t="s">
        <v>192</v>
      </c>
      <c r="AQ204" s="44"/>
      <c r="AR204" s="44"/>
      <c r="AS204" s="44"/>
      <c r="AT204" s="44"/>
      <c r="AU204" s="38" t="s">
        <v>109</v>
      </c>
      <c r="AV204" s="38"/>
      <c r="AW204" s="38"/>
      <c r="AX204" s="38"/>
      <c r="AY204" s="38"/>
      <c r="AZ204" s="37" t="s">
        <v>110</v>
      </c>
      <c r="BA204" s="37"/>
      <c r="BB204" s="37"/>
      <c r="BC204" s="37"/>
      <c r="BD204" s="37"/>
      <c r="BE204" s="44" t="s">
        <v>192</v>
      </c>
      <c r="BF204" s="44"/>
      <c r="BG204" s="44"/>
      <c r="BH204" s="44"/>
      <c r="BI204" s="44"/>
      <c r="CA204" t="s">
        <v>39</v>
      </c>
    </row>
    <row r="205" spans="1:79" s="6" customFormat="1" ht="14.25">
      <c r="A205" s="86">
        <v>0</v>
      </c>
      <c r="B205" s="84"/>
      <c r="C205" s="84"/>
      <c r="D205" s="110" t="s">
        <v>191</v>
      </c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  <c r="CA205" s="6" t="s">
        <v>40</v>
      </c>
    </row>
    <row r="206" spans="1:79" s="98" customFormat="1" ht="14.25" customHeight="1">
      <c r="A206" s="88">
        <v>1</v>
      </c>
      <c r="B206" s="89"/>
      <c r="C206" s="89"/>
      <c r="D206" s="113" t="s">
        <v>193</v>
      </c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5"/>
      <c r="Q206" s="36" t="s">
        <v>194</v>
      </c>
      <c r="R206" s="36"/>
      <c r="S206" s="36"/>
      <c r="T206" s="36"/>
      <c r="U206" s="36"/>
      <c r="V206" s="36" t="s">
        <v>195</v>
      </c>
      <c r="W206" s="36"/>
      <c r="X206" s="36"/>
      <c r="Y206" s="36"/>
      <c r="Z206" s="36"/>
      <c r="AA206" s="36"/>
      <c r="AB206" s="36"/>
      <c r="AC206" s="36"/>
      <c r="AD206" s="36"/>
      <c r="AE206" s="36"/>
      <c r="AF206" s="116">
        <v>2</v>
      </c>
      <c r="AG206" s="116"/>
      <c r="AH206" s="116"/>
      <c r="AI206" s="116"/>
      <c r="AJ206" s="116"/>
      <c r="AK206" s="116">
        <v>0</v>
      </c>
      <c r="AL206" s="116"/>
      <c r="AM206" s="116"/>
      <c r="AN206" s="116"/>
      <c r="AO206" s="116"/>
      <c r="AP206" s="116">
        <v>2</v>
      </c>
      <c r="AQ206" s="116"/>
      <c r="AR206" s="116"/>
      <c r="AS206" s="116"/>
      <c r="AT206" s="116"/>
      <c r="AU206" s="116">
        <v>2</v>
      </c>
      <c r="AV206" s="116"/>
      <c r="AW206" s="116"/>
      <c r="AX206" s="116"/>
      <c r="AY206" s="116"/>
      <c r="AZ206" s="116">
        <v>0</v>
      </c>
      <c r="BA206" s="116"/>
      <c r="BB206" s="116"/>
      <c r="BC206" s="116"/>
      <c r="BD206" s="116"/>
      <c r="BE206" s="116">
        <v>2</v>
      </c>
      <c r="BF206" s="116"/>
      <c r="BG206" s="116"/>
      <c r="BH206" s="116"/>
      <c r="BI206" s="116"/>
    </row>
    <row r="207" spans="1:79" s="98" customFormat="1" ht="30" customHeight="1">
      <c r="A207" s="88">
        <v>2</v>
      </c>
      <c r="B207" s="89"/>
      <c r="C207" s="89"/>
      <c r="D207" s="113" t="s">
        <v>196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3"/>
      <c r="Q207" s="36" t="s">
        <v>194</v>
      </c>
      <c r="R207" s="36"/>
      <c r="S207" s="36"/>
      <c r="T207" s="36"/>
      <c r="U207" s="36"/>
      <c r="V207" s="36" t="s">
        <v>195</v>
      </c>
      <c r="W207" s="36"/>
      <c r="X207" s="36"/>
      <c r="Y207" s="36"/>
      <c r="Z207" s="36"/>
      <c r="AA207" s="36"/>
      <c r="AB207" s="36"/>
      <c r="AC207" s="36"/>
      <c r="AD207" s="36"/>
      <c r="AE207" s="36"/>
      <c r="AF207" s="116">
        <v>1</v>
      </c>
      <c r="AG207" s="116"/>
      <c r="AH207" s="116"/>
      <c r="AI207" s="116"/>
      <c r="AJ207" s="116"/>
      <c r="AK207" s="116">
        <v>0</v>
      </c>
      <c r="AL207" s="116"/>
      <c r="AM207" s="116"/>
      <c r="AN207" s="116"/>
      <c r="AO207" s="116"/>
      <c r="AP207" s="116">
        <v>1</v>
      </c>
      <c r="AQ207" s="116"/>
      <c r="AR207" s="116"/>
      <c r="AS207" s="116"/>
      <c r="AT207" s="116"/>
      <c r="AU207" s="116">
        <v>1</v>
      </c>
      <c r="AV207" s="116"/>
      <c r="AW207" s="116"/>
      <c r="AX207" s="116"/>
      <c r="AY207" s="116"/>
      <c r="AZ207" s="116">
        <v>0</v>
      </c>
      <c r="BA207" s="116"/>
      <c r="BB207" s="116"/>
      <c r="BC207" s="116"/>
      <c r="BD207" s="116"/>
      <c r="BE207" s="116">
        <v>1</v>
      </c>
      <c r="BF207" s="116"/>
      <c r="BG207" s="116"/>
      <c r="BH207" s="116"/>
      <c r="BI207" s="116"/>
    </row>
    <row r="208" spans="1:79" s="98" customFormat="1" ht="45" customHeight="1">
      <c r="A208" s="88">
        <v>3</v>
      </c>
      <c r="B208" s="89"/>
      <c r="C208" s="89"/>
      <c r="D208" s="113" t="s">
        <v>197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3"/>
      <c r="Q208" s="36" t="s">
        <v>194</v>
      </c>
      <c r="R208" s="36"/>
      <c r="S208" s="36"/>
      <c r="T208" s="36"/>
      <c r="U208" s="36"/>
      <c r="V208" s="36" t="s">
        <v>195</v>
      </c>
      <c r="W208" s="36"/>
      <c r="X208" s="36"/>
      <c r="Y208" s="36"/>
      <c r="Z208" s="36"/>
      <c r="AA208" s="36"/>
      <c r="AB208" s="36"/>
      <c r="AC208" s="36"/>
      <c r="AD208" s="36"/>
      <c r="AE208" s="36"/>
      <c r="AF208" s="116">
        <v>1</v>
      </c>
      <c r="AG208" s="116"/>
      <c r="AH208" s="116"/>
      <c r="AI208" s="116"/>
      <c r="AJ208" s="116"/>
      <c r="AK208" s="116">
        <v>0</v>
      </c>
      <c r="AL208" s="116"/>
      <c r="AM208" s="116"/>
      <c r="AN208" s="116"/>
      <c r="AO208" s="116"/>
      <c r="AP208" s="116">
        <v>1</v>
      </c>
      <c r="AQ208" s="116"/>
      <c r="AR208" s="116"/>
      <c r="AS208" s="116"/>
      <c r="AT208" s="116"/>
      <c r="AU208" s="116">
        <v>1</v>
      </c>
      <c r="AV208" s="116"/>
      <c r="AW208" s="116"/>
      <c r="AX208" s="116"/>
      <c r="AY208" s="116"/>
      <c r="AZ208" s="116">
        <v>0</v>
      </c>
      <c r="BA208" s="116"/>
      <c r="BB208" s="116"/>
      <c r="BC208" s="116"/>
      <c r="BD208" s="116"/>
      <c r="BE208" s="116">
        <v>1</v>
      </c>
      <c r="BF208" s="116"/>
      <c r="BG208" s="116"/>
      <c r="BH208" s="116"/>
      <c r="BI208" s="116"/>
    </row>
    <row r="209" spans="1:61" s="98" customFormat="1" ht="15" customHeight="1">
      <c r="A209" s="88">
        <v>4</v>
      </c>
      <c r="B209" s="89"/>
      <c r="C209" s="89"/>
      <c r="D209" s="113" t="s">
        <v>198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3"/>
      <c r="Q209" s="36" t="s">
        <v>194</v>
      </c>
      <c r="R209" s="36"/>
      <c r="S209" s="36"/>
      <c r="T209" s="36"/>
      <c r="U209" s="36"/>
      <c r="V209" s="113" t="s">
        <v>199</v>
      </c>
      <c r="W209" s="114"/>
      <c r="X209" s="114"/>
      <c r="Y209" s="114"/>
      <c r="Z209" s="114"/>
      <c r="AA209" s="114"/>
      <c r="AB209" s="114"/>
      <c r="AC209" s="114"/>
      <c r="AD209" s="114"/>
      <c r="AE209" s="115"/>
      <c r="AF209" s="116">
        <v>59</v>
      </c>
      <c r="AG209" s="116"/>
      <c r="AH209" s="116"/>
      <c r="AI209" s="116"/>
      <c r="AJ209" s="116"/>
      <c r="AK209" s="116">
        <v>0</v>
      </c>
      <c r="AL209" s="116"/>
      <c r="AM209" s="116"/>
      <c r="AN209" s="116"/>
      <c r="AO209" s="116"/>
      <c r="AP209" s="116">
        <v>59</v>
      </c>
      <c r="AQ209" s="116"/>
      <c r="AR209" s="116"/>
      <c r="AS209" s="116"/>
      <c r="AT209" s="116"/>
      <c r="AU209" s="116">
        <v>59</v>
      </c>
      <c r="AV209" s="116"/>
      <c r="AW209" s="116"/>
      <c r="AX209" s="116"/>
      <c r="AY209" s="116"/>
      <c r="AZ209" s="116">
        <v>0</v>
      </c>
      <c r="BA209" s="116"/>
      <c r="BB209" s="116"/>
      <c r="BC209" s="116"/>
      <c r="BD209" s="116"/>
      <c r="BE209" s="116">
        <v>59</v>
      </c>
      <c r="BF209" s="116"/>
      <c r="BG209" s="116"/>
      <c r="BH209" s="116"/>
      <c r="BI209" s="116"/>
    </row>
    <row r="210" spans="1:61" s="98" customFormat="1" ht="30" customHeight="1">
      <c r="A210" s="88">
        <v>5</v>
      </c>
      <c r="B210" s="89"/>
      <c r="C210" s="89"/>
      <c r="D210" s="113" t="s">
        <v>200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3"/>
      <c r="Q210" s="36" t="s">
        <v>194</v>
      </c>
      <c r="R210" s="36"/>
      <c r="S210" s="36"/>
      <c r="T210" s="36"/>
      <c r="U210" s="36"/>
      <c r="V210" s="113" t="s">
        <v>201</v>
      </c>
      <c r="W210" s="114"/>
      <c r="X210" s="114"/>
      <c r="Y210" s="114"/>
      <c r="Z210" s="114"/>
      <c r="AA210" s="114"/>
      <c r="AB210" s="114"/>
      <c r="AC210" s="114"/>
      <c r="AD210" s="114"/>
      <c r="AE210" s="115"/>
      <c r="AF210" s="116">
        <v>29</v>
      </c>
      <c r="AG210" s="116"/>
      <c r="AH210" s="116"/>
      <c r="AI210" s="116"/>
      <c r="AJ210" s="116"/>
      <c r="AK210" s="116">
        <v>0</v>
      </c>
      <c r="AL210" s="116"/>
      <c r="AM210" s="116"/>
      <c r="AN210" s="116"/>
      <c r="AO210" s="116"/>
      <c r="AP210" s="116">
        <v>29</v>
      </c>
      <c r="AQ210" s="116"/>
      <c r="AR210" s="116"/>
      <c r="AS210" s="116"/>
      <c r="AT210" s="116"/>
      <c r="AU210" s="116">
        <v>29</v>
      </c>
      <c r="AV210" s="116"/>
      <c r="AW210" s="116"/>
      <c r="AX210" s="116"/>
      <c r="AY210" s="116"/>
      <c r="AZ210" s="116">
        <v>0</v>
      </c>
      <c r="BA210" s="116"/>
      <c r="BB210" s="116"/>
      <c r="BC210" s="116"/>
      <c r="BD210" s="116"/>
      <c r="BE210" s="116">
        <v>29</v>
      </c>
      <c r="BF210" s="116"/>
      <c r="BG210" s="116"/>
      <c r="BH210" s="116"/>
      <c r="BI210" s="116"/>
    </row>
    <row r="211" spans="1:61" s="98" customFormat="1" ht="45" customHeight="1">
      <c r="A211" s="88">
        <v>6</v>
      </c>
      <c r="B211" s="89"/>
      <c r="C211" s="89"/>
      <c r="D211" s="113" t="s">
        <v>202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3"/>
      <c r="Q211" s="36" t="s">
        <v>194</v>
      </c>
      <c r="R211" s="36"/>
      <c r="S211" s="36"/>
      <c r="T211" s="36"/>
      <c r="U211" s="36"/>
      <c r="V211" s="113" t="s">
        <v>201</v>
      </c>
      <c r="W211" s="114"/>
      <c r="X211" s="114"/>
      <c r="Y211" s="114"/>
      <c r="Z211" s="114"/>
      <c r="AA211" s="114"/>
      <c r="AB211" s="114"/>
      <c r="AC211" s="114"/>
      <c r="AD211" s="114"/>
      <c r="AE211" s="115"/>
      <c r="AF211" s="116">
        <v>30</v>
      </c>
      <c r="AG211" s="116"/>
      <c r="AH211" s="116"/>
      <c r="AI211" s="116"/>
      <c r="AJ211" s="116"/>
      <c r="AK211" s="116">
        <v>0</v>
      </c>
      <c r="AL211" s="116"/>
      <c r="AM211" s="116"/>
      <c r="AN211" s="116"/>
      <c r="AO211" s="116"/>
      <c r="AP211" s="116">
        <v>30</v>
      </c>
      <c r="AQ211" s="116"/>
      <c r="AR211" s="116"/>
      <c r="AS211" s="116"/>
      <c r="AT211" s="116"/>
      <c r="AU211" s="116">
        <v>30</v>
      </c>
      <c r="AV211" s="116"/>
      <c r="AW211" s="116"/>
      <c r="AX211" s="116"/>
      <c r="AY211" s="116"/>
      <c r="AZ211" s="116">
        <v>0</v>
      </c>
      <c r="BA211" s="116"/>
      <c r="BB211" s="116"/>
      <c r="BC211" s="116"/>
      <c r="BD211" s="116"/>
      <c r="BE211" s="116">
        <v>30</v>
      </c>
      <c r="BF211" s="116"/>
      <c r="BG211" s="116"/>
      <c r="BH211" s="116"/>
      <c r="BI211" s="116"/>
    </row>
    <row r="212" spans="1:61" s="98" customFormat="1" ht="15" customHeight="1">
      <c r="A212" s="88">
        <v>7</v>
      </c>
      <c r="B212" s="89"/>
      <c r="C212" s="89"/>
      <c r="D212" s="113" t="s">
        <v>203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3"/>
      <c r="Q212" s="36" t="s">
        <v>194</v>
      </c>
      <c r="R212" s="36"/>
      <c r="S212" s="36"/>
      <c r="T212" s="36"/>
      <c r="U212" s="36"/>
      <c r="V212" s="113" t="s">
        <v>201</v>
      </c>
      <c r="W212" s="114"/>
      <c r="X212" s="114"/>
      <c r="Y212" s="114"/>
      <c r="Z212" s="114"/>
      <c r="AA212" s="114"/>
      <c r="AB212" s="114"/>
      <c r="AC212" s="114"/>
      <c r="AD212" s="114"/>
      <c r="AE212" s="115"/>
      <c r="AF212" s="116">
        <v>4</v>
      </c>
      <c r="AG212" s="116"/>
      <c r="AH212" s="116"/>
      <c r="AI212" s="116"/>
      <c r="AJ212" s="116"/>
      <c r="AK212" s="116">
        <v>0</v>
      </c>
      <c r="AL212" s="116"/>
      <c r="AM212" s="116"/>
      <c r="AN212" s="116"/>
      <c r="AO212" s="116"/>
      <c r="AP212" s="116">
        <v>4</v>
      </c>
      <c r="AQ212" s="116"/>
      <c r="AR212" s="116"/>
      <c r="AS212" s="116"/>
      <c r="AT212" s="116"/>
      <c r="AU212" s="116">
        <v>4</v>
      </c>
      <c r="AV212" s="116"/>
      <c r="AW212" s="116"/>
      <c r="AX212" s="116"/>
      <c r="AY212" s="116"/>
      <c r="AZ212" s="116">
        <v>0</v>
      </c>
      <c r="BA212" s="116"/>
      <c r="BB212" s="116"/>
      <c r="BC212" s="116"/>
      <c r="BD212" s="116"/>
      <c r="BE212" s="116">
        <v>4</v>
      </c>
      <c r="BF212" s="116"/>
      <c r="BG212" s="116"/>
      <c r="BH212" s="116"/>
      <c r="BI212" s="116"/>
    </row>
    <row r="213" spans="1:61" s="98" customFormat="1" ht="45" customHeight="1">
      <c r="A213" s="88">
        <v>8</v>
      </c>
      <c r="B213" s="89"/>
      <c r="C213" s="89"/>
      <c r="D213" s="113" t="s">
        <v>204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3"/>
      <c r="Q213" s="36" t="s">
        <v>194</v>
      </c>
      <c r="R213" s="36"/>
      <c r="S213" s="36"/>
      <c r="T213" s="36"/>
      <c r="U213" s="36"/>
      <c r="V213" s="113" t="s">
        <v>201</v>
      </c>
      <c r="W213" s="114"/>
      <c r="X213" s="114"/>
      <c r="Y213" s="114"/>
      <c r="Z213" s="114"/>
      <c r="AA213" s="114"/>
      <c r="AB213" s="114"/>
      <c r="AC213" s="114"/>
      <c r="AD213" s="114"/>
      <c r="AE213" s="115"/>
      <c r="AF213" s="116">
        <v>2</v>
      </c>
      <c r="AG213" s="116"/>
      <c r="AH213" s="116"/>
      <c r="AI213" s="116"/>
      <c r="AJ213" s="116"/>
      <c r="AK213" s="116">
        <v>0</v>
      </c>
      <c r="AL213" s="116"/>
      <c r="AM213" s="116"/>
      <c r="AN213" s="116"/>
      <c r="AO213" s="116"/>
      <c r="AP213" s="116">
        <v>2</v>
      </c>
      <c r="AQ213" s="116"/>
      <c r="AR213" s="116"/>
      <c r="AS213" s="116"/>
      <c r="AT213" s="116"/>
      <c r="AU213" s="116">
        <v>2</v>
      </c>
      <c r="AV213" s="116"/>
      <c r="AW213" s="116"/>
      <c r="AX213" s="116"/>
      <c r="AY213" s="116"/>
      <c r="AZ213" s="116">
        <v>0</v>
      </c>
      <c r="BA213" s="116"/>
      <c r="BB213" s="116"/>
      <c r="BC213" s="116"/>
      <c r="BD213" s="116"/>
      <c r="BE213" s="116">
        <v>2</v>
      </c>
      <c r="BF213" s="116"/>
      <c r="BG213" s="116"/>
      <c r="BH213" s="116"/>
      <c r="BI213" s="116"/>
    </row>
    <row r="214" spans="1:61" s="98" customFormat="1" ht="45" customHeight="1">
      <c r="A214" s="88">
        <v>9</v>
      </c>
      <c r="B214" s="89"/>
      <c r="C214" s="89"/>
      <c r="D214" s="113" t="s">
        <v>205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3"/>
      <c r="Q214" s="36" t="s">
        <v>194</v>
      </c>
      <c r="R214" s="36"/>
      <c r="S214" s="36"/>
      <c r="T214" s="36"/>
      <c r="U214" s="36"/>
      <c r="V214" s="113" t="s">
        <v>201</v>
      </c>
      <c r="W214" s="114"/>
      <c r="X214" s="114"/>
      <c r="Y214" s="114"/>
      <c r="Z214" s="114"/>
      <c r="AA214" s="114"/>
      <c r="AB214" s="114"/>
      <c r="AC214" s="114"/>
      <c r="AD214" s="114"/>
      <c r="AE214" s="115"/>
      <c r="AF214" s="116">
        <v>2</v>
      </c>
      <c r="AG214" s="116"/>
      <c r="AH214" s="116"/>
      <c r="AI214" s="116"/>
      <c r="AJ214" s="116"/>
      <c r="AK214" s="116">
        <v>0</v>
      </c>
      <c r="AL214" s="116"/>
      <c r="AM214" s="116"/>
      <c r="AN214" s="116"/>
      <c r="AO214" s="116"/>
      <c r="AP214" s="116">
        <v>2</v>
      </c>
      <c r="AQ214" s="116"/>
      <c r="AR214" s="116"/>
      <c r="AS214" s="116"/>
      <c r="AT214" s="116"/>
      <c r="AU214" s="116">
        <v>2</v>
      </c>
      <c r="AV214" s="116"/>
      <c r="AW214" s="116"/>
      <c r="AX214" s="116"/>
      <c r="AY214" s="116"/>
      <c r="AZ214" s="116">
        <v>0</v>
      </c>
      <c r="BA214" s="116"/>
      <c r="BB214" s="116"/>
      <c r="BC214" s="116"/>
      <c r="BD214" s="116"/>
      <c r="BE214" s="116">
        <v>2</v>
      </c>
      <c r="BF214" s="116"/>
      <c r="BG214" s="116"/>
      <c r="BH214" s="116"/>
      <c r="BI214" s="116"/>
    </row>
    <row r="215" spans="1:61" s="98" customFormat="1" ht="15" customHeight="1">
      <c r="A215" s="88">
        <v>10</v>
      </c>
      <c r="B215" s="89"/>
      <c r="C215" s="89"/>
      <c r="D215" s="113" t="s">
        <v>206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3"/>
      <c r="Q215" s="36" t="s">
        <v>194</v>
      </c>
      <c r="R215" s="36"/>
      <c r="S215" s="36"/>
      <c r="T215" s="36"/>
      <c r="U215" s="36"/>
      <c r="V215" s="113" t="s">
        <v>201</v>
      </c>
      <c r="W215" s="114"/>
      <c r="X215" s="114"/>
      <c r="Y215" s="114"/>
      <c r="Z215" s="114"/>
      <c r="AA215" s="114"/>
      <c r="AB215" s="114"/>
      <c r="AC215" s="114"/>
      <c r="AD215" s="114"/>
      <c r="AE215" s="115"/>
      <c r="AF215" s="116">
        <v>43</v>
      </c>
      <c r="AG215" s="116"/>
      <c r="AH215" s="116"/>
      <c r="AI215" s="116"/>
      <c r="AJ215" s="116"/>
      <c r="AK215" s="116">
        <v>0</v>
      </c>
      <c r="AL215" s="116"/>
      <c r="AM215" s="116"/>
      <c r="AN215" s="116"/>
      <c r="AO215" s="116"/>
      <c r="AP215" s="116">
        <v>43</v>
      </c>
      <c r="AQ215" s="116"/>
      <c r="AR215" s="116"/>
      <c r="AS215" s="116"/>
      <c r="AT215" s="116"/>
      <c r="AU215" s="116">
        <v>43</v>
      </c>
      <c r="AV215" s="116"/>
      <c r="AW215" s="116"/>
      <c r="AX215" s="116"/>
      <c r="AY215" s="116"/>
      <c r="AZ215" s="116">
        <v>0</v>
      </c>
      <c r="BA215" s="116"/>
      <c r="BB215" s="116"/>
      <c r="BC215" s="116"/>
      <c r="BD215" s="116"/>
      <c r="BE215" s="116">
        <v>43</v>
      </c>
      <c r="BF215" s="116"/>
      <c r="BG215" s="116"/>
      <c r="BH215" s="116"/>
      <c r="BI215" s="116"/>
    </row>
    <row r="216" spans="1:61" s="98" customFormat="1" ht="45" customHeight="1">
      <c r="A216" s="88">
        <v>11</v>
      </c>
      <c r="B216" s="89"/>
      <c r="C216" s="89"/>
      <c r="D216" s="113" t="s">
        <v>207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3"/>
      <c r="Q216" s="36" t="s">
        <v>194</v>
      </c>
      <c r="R216" s="36"/>
      <c r="S216" s="36"/>
      <c r="T216" s="36"/>
      <c r="U216" s="36"/>
      <c r="V216" s="113" t="s">
        <v>201</v>
      </c>
      <c r="W216" s="114"/>
      <c r="X216" s="114"/>
      <c r="Y216" s="114"/>
      <c r="Z216" s="114"/>
      <c r="AA216" s="114"/>
      <c r="AB216" s="114"/>
      <c r="AC216" s="114"/>
      <c r="AD216" s="114"/>
      <c r="AE216" s="115"/>
      <c r="AF216" s="116">
        <v>17</v>
      </c>
      <c r="AG216" s="116"/>
      <c r="AH216" s="116"/>
      <c r="AI216" s="116"/>
      <c r="AJ216" s="116"/>
      <c r="AK216" s="116">
        <v>0</v>
      </c>
      <c r="AL216" s="116"/>
      <c r="AM216" s="116"/>
      <c r="AN216" s="116"/>
      <c r="AO216" s="116"/>
      <c r="AP216" s="116">
        <v>17</v>
      </c>
      <c r="AQ216" s="116"/>
      <c r="AR216" s="116"/>
      <c r="AS216" s="116"/>
      <c r="AT216" s="116"/>
      <c r="AU216" s="116">
        <v>17</v>
      </c>
      <c r="AV216" s="116"/>
      <c r="AW216" s="116"/>
      <c r="AX216" s="116"/>
      <c r="AY216" s="116"/>
      <c r="AZ216" s="116">
        <v>0</v>
      </c>
      <c r="BA216" s="116"/>
      <c r="BB216" s="116"/>
      <c r="BC216" s="116"/>
      <c r="BD216" s="116"/>
      <c r="BE216" s="116">
        <v>17</v>
      </c>
      <c r="BF216" s="116"/>
      <c r="BG216" s="116"/>
      <c r="BH216" s="116"/>
      <c r="BI216" s="116"/>
    </row>
    <row r="217" spans="1:61" s="98" customFormat="1" ht="45" customHeight="1">
      <c r="A217" s="88">
        <v>12</v>
      </c>
      <c r="B217" s="89"/>
      <c r="C217" s="89"/>
      <c r="D217" s="113" t="s">
        <v>208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3"/>
      <c r="Q217" s="36" t="s">
        <v>194</v>
      </c>
      <c r="R217" s="36"/>
      <c r="S217" s="36"/>
      <c r="T217" s="36"/>
      <c r="U217" s="36"/>
      <c r="V217" s="113" t="s">
        <v>201</v>
      </c>
      <c r="W217" s="114"/>
      <c r="X217" s="114"/>
      <c r="Y217" s="114"/>
      <c r="Z217" s="114"/>
      <c r="AA217" s="114"/>
      <c r="AB217" s="114"/>
      <c r="AC217" s="114"/>
      <c r="AD217" s="114"/>
      <c r="AE217" s="115"/>
      <c r="AF217" s="116">
        <v>27</v>
      </c>
      <c r="AG217" s="116"/>
      <c r="AH217" s="116"/>
      <c r="AI217" s="116"/>
      <c r="AJ217" s="116"/>
      <c r="AK217" s="116">
        <v>0</v>
      </c>
      <c r="AL217" s="116"/>
      <c r="AM217" s="116"/>
      <c r="AN217" s="116"/>
      <c r="AO217" s="116"/>
      <c r="AP217" s="116">
        <v>27</v>
      </c>
      <c r="AQ217" s="116"/>
      <c r="AR217" s="116"/>
      <c r="AS217" s="116"/>
      <c r="AT217" s="116"/>
      <c r="AU217" s="116">
        <v>27</v>
      </c>
      <c r="AV217" s="116"/>
      <c r="AW217" s="116"/>
      <c r="AX217" s="116"/>
      <c r="AY217" s="116"/>
      <c r="AZ217" s="116">
        <v>0</v>
      </c>
      <c r="BA217" s="116"/>
      <c r="BB217" s="116"/>
      <c r="BC217" s="116"/>
      <c r="BD217" s="116"/>
      <c r="BE217" s="116">
        <v>27</v>
      </c>
      <c r="BF217" s="116"/>
      <c r="BG217" s="116"/>
      <c r="BH217" s="116"/>
      <c r="BI217" s="116"/>
    </row>
    <row r="218" spans="1:61" s="98" customFormat="1" ht="30" customHeight="1">
      <c r="A218" s="88">
        <v>13</v>
      </c>
      <c r="B218" s="89"/>
      <c r="C218" s="89"/>
      <c r="D218" s="113" t="s">
        <v>209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3"/>
      <c r="Q218" s="36" t="s">
        <v>194</v>
      </c>
      <c r="R218" s="36"/>
      <c r="S218" s="36"/>
      <c r="T218" s="36"/>
      <c r="U218" s="36"/>
      <c r="V218" s="113" t="s">
        <v>201</v>
      </c>
      <c r="W218" s="114"/>
      <c r="X218" s="114"/>
      <c r="Y218" s="114"/>
      <c r="Z218" s="114"/>
      <c r="AA218" s="114"/>
      <c r="AB218" s="114"/>
      <c r="AC218" s="114"/>
      <c r="AD218" s="114"/>
      <c r="AE218" s="115"/>
      <c r="AF218" s="116">
        <v>11</v>
      </c>
      <c r="AG218" s="116"/>
      <c r="AH218" s="116"/>
      <c r="AI218" s="116"/>
      <c r="AJ218" s="116"/>
      <c r="AK218" s="116">
        <v>0</v>
      </c>
      <c r="AL218" s="116"/>
      <c r="AM218" s="116"/>
      <c r="AN218" s="116"/>
      <c r="AO218" s="116"/>
      <c r="AP218" s="116">
        <v>11</v>
      </c>
      <c r="AQ218" s="116"/>
      <c r="AR218" s="116"/>
      <c r="AS218" s="116"/>
      <c r="AT218" s="116"/>
      <c r="AU218" s="116">
        <v>11</v>
      </c>
      <c r="AV218" s="116"/>
      <c r="AW218" s="116"/>
      <c r="AX218" s="116"/>
      <c r="AY218" s="116"/>
      <c r="AZ218" s="116">
        <v>0</v>
      </c>
      <c r="BA218" s="116"/>
      <c r="BB218" s="116"/>
      <c r="BC218" s="116"/>
      <c r="BD218" s="116"/>
      <c r="BE218" s="116">
        <v>11</v>
      </c>
      <c r="BF218" s="116"/>
      <c r="BG218" s="116"/>
      <c r="BH218" s="116"/>
      <c r="BI218" s="116"/>
    </row>
    <row r="219" spans="1:61" s="98" customFormat="1" ht="30" customHeight="1">
      <c r="A219" s="88">
        <v>13</v>
      </c>
      <c r="B219" s="89"/>
      <c r="C219" s="89"/>
      <c r="D219" s="113" t="s">
        <v>210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3"/>
      <c r="Q219" s="36" t="s">
        <v>194</v>
      </c>
      <c r="R219" s="36"/>
      <c r="S219" s="36"/>
      <c r="T219" s="36"/>
      <c r="U219" s="36"/>
      <c r="V219" s="113" t="s">
        <v>195</v>
      </c>
      <c r="W219" s="114"/>
      <c r="X219" s="114"/>
      <c r="Y219" s="114"/>
      <c r="Z219" s="114"/>
      <c r="AA219" s="114"/>
      <c r="AB219" s="114"/>
      <c r="AC219" s="114"/>
      <c r="AD219" s="114"/>
      <c r="AE219" s="115"/>
      <c r="AF219" s="116">
        <v>10</v>
      </c>
      <c r="AG219" s="116"/>
      <c r="AH219" s="116"/>
      <c r="AI219" s="116"/>
      <c r="AJ219" s="116"/>
      <c r="AK219" s="116">
        <v>0</v>
      </c>
      <c r="AL219" s="116"/>
      <c r="AM219" s="116"/>
      <c r="AN219" s="116"/>
      <c r="AO219" s="116"/>
      <c r="AP219" s="116">
        <v>10</v>
      </c>
      <c r="AQ219" s="116"/>
      <c r="AR219" s="116"/>
      <c r="AS219" s="116"/>
      <c r="AT219" s="116"/>
      <c r="AU219" s="116">
        <v>10</v>
      </c>
      <c r="AV219" s="116"/>
      <c r="AW219" s="116"/>
      <c r="AX219" s="116"/>
      <c r="AY219" s="116"/>
      <c r="AZ219" s="116">
        <v>0</v>
      </c>
      <c r="BA219" s="116"/>
      <c r="BB219" s="116"/>
      <c r="BC219" s="116"/>
      <c r="BD219" s="116"/>
      <c r="BE219" s="116">
        <v>10</v>
      </c>
      <c r="BF219" s="116"/>
      <c r="BG219" s="116"/>
      <c r="BH219" s="116"/>
      <c r="BI219" s="116"/>
    </row>
    <row r="220" spans="1:61" s="98" customFormat="1" ht="60" customHeight="1">
      <c r="A220" s="88">
        <v>14</v>
      </c>
      <c r="B220" s="89"/>
      <c r="C220" s="89"/>
      <c r="D220" s="113" t="s">
        <v>211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3"/>
      <c r="Q220" s="36" t="s">
        <v>212</v>
      </c>
      <c r="R220" s="36"/>
      <c r="S220" s="36"/>
      <c r="T220" s="36"/>
      <c r="U220" s="36"/>
      <c r="V220" s="113" t="s">
        <v>213</v>
      </c>
      <c r="W220" s="92"/>
      <c r="X220" s="92"/>
      <c r="Y220" s="92"/>
      <c r="Z220" s="92"/>
      <c r="AA220" s="92"/>
      <c r="AB220" s="92"/>
      <c r="AC220" s="92"/>
      <c r="AD220" s="92"/>
      <c r="AE220" s="93"/>
      <c r="AF220" s="116">
        <v>0</v>
      </c>
      <c r="AG220" s="116"/>
      <c r="AH220" s="116"/>
      <c r="AI220" s="116"/>
      <c r="AJ220" s="116"/>
      <c r="AK220" s="116">
        <v>50000</v>
      </c>
      <c r="AL220" s="116"/>
      <c r="AM220" s="116"/>
      <c r="AN220" s="116"/>
      <c r="AO220" s="116"/>
      <c r="AP220" s="116">
        <v>50000</v>
      </c>
      <c r="AQ220" s="116"/>
      <c r="AR220" s="116"/>
      <c r="AS220" s="116"/>
      <c r="AT220" s="116"/>
      <c r="AU220" s="116">
        <v>0</v>
      </c>
      <c r="AV220" s="116"/>
      <c r="AW220" s="116"/>
      <c r="AX220" s="116"/>
      <c r="AY220" s="116"/>
      <c r="AZ220" s="116">
        <v>50000</v>
      </c>
      <c r="BA220" s="116"/>
      <c r="BB220" s="116"/>
      <c r="BC220" s="116"/>
      <c r="BD220" s="116"/>
      <c r="BE220" s="116">
        <v>50000</v>
      </c>
      <c r="BF220" s="116"/>
      <c r="BG220" s="116"/>
      <c r="BH220" s="116"/>
      <c r="BI220" s="116"/>
    </row>
    <row r="221" spans="1:61" s="98" customFormat="1" ht="60" customHeight="1">
      <c r="A221" s="88">
        <v>15</v>
      </c>
      <c r="B221" s="89"/>
      <c r="C221" s="89"/>
      <c r="D221" s="113" t="s">
        <v>214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3"/>
      <c r="Q221" s="36" t="s">
        <v>212</v>
      </c>
      <c r="R221" s="36"/>
      <c r="S221" s="36"/>
      <c r="T221" s="36"/>
      <c r="U221" s="36"/>
      <c r="V221" s="113" t="s">
        <v>213</v>
      </c>
      <c r="W221" s="92"/>
      <c r="X221" s="92"/>
      <c r="Y221" s="92"/>
      <c r="Z221" s="92"/>
      <c r="AA221" s="92"/>
      <c r="AB221" s="92"/>
      <c r="AC221" s="92"/>
      <c r="AD221" s="92"/>
      <c r="AE221" s="93"/>
      <c r="AF221" s="116">
        <v>0</v>
      </c>
      <c r="AG221" s="116"/>
      <c r="AH221" s="116"/>
      <c r="AI221" s="116"/>
      <c r="AJ221" s="116"/>
      <c r="AK221" s="116">
        <v>100000</v>
      </c>
      <c r="AL221" s="116"/>
      <c r="AM221" s="116"/>
      <c r="AN221" s="116"/>
      <c r="AO221" s="116"/>
      <c r="AP221" s="116">
        <v>100000</v>
      </c>
      <c r="AQ221" s="116"/>
      <c r="AR221" s="116"/>
      <c r="AS221" s="116"/>
      <c r="AT221" s="116"/>
      <c r="AU221" s="116">
        <v>0</v>
      </c>
      <c r="AV221" s="116"/>
      <c r="AW221" s="116"/>
      <c r="AX221" s="116"/>
      <c r="AY221" s="116"/>
      <c r="AZ221" s="116">
        <v>100000</v>
      </c>
      <c r="BA221" s="116"/>
      <c r="BB221" s="116"/>
      <c r="BC221" s="116"/>
      <c r="BD221" s="116"/>
      <c r="BE221" s="116">
        <v>100000</v>
      </c>
      <c r="BF221" s="116"/>
      <c r="BG221" s="116"/>
      <c r="BH221" s="116"/>
      <c r="BI221" s="116"/>
    </row>
    <row r="222" spans="1:61" s="98" customFormat="1" ht="45" customHeight="1">
      <c r="A222" s="88">
        <v>15</v>
      </c>
      <c r="B222" s="89"/>
      <c r="C222" s="89"/>
      <c r="D222" s="113" t="s">
        <v>215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3"/>
      <c r="Q222" s="36" t="s">
        <v>194</v>
      </c>
      <c r="R222" s="36"/>
      <c r="S222" s="36"/>
      <c r="T222" s="36"/>
      <c r="U222" s="36"/>
      <c r="V222" s="113" t="s">
        <v>201</v>
      </c>
      <c r="W222" s="92"/>
      <c r="X222" s="92"/>
      <c r="Y222" s="92"/>
      <c r="Z222" s="92"/>
      <c r="AA222" s="92"/>
      <c r="AB222" s="92"/>
      <c r="AC222" s="92"/>
      <c r="AD222" s="92"/>
      <c r="AE222" s="93"/>
      <c r="AF222" s="116">
        <v>1</v>
      </c>
      <c r="AG222" s="116"/>
      <c r="AH222" s="116"/>
      <c r="AI222" s="116"/>
      <c r="AJ222" s="116"/>
      <c r="AK222" s="116">
        <v>0</v>
      </c>
      <c r="AL222" s="116"/>
      <c r="AM222" s="116"/>
      <c r="AN222" s="116"/>
      <c r="AO222" s="116"/>
      <c r="AP222" s="116">
        <v>1</v>
      </c>
      <c r="AQ222" s="116"/>
      <c r="AR222" s="116"/>
      <c r="AS222" s="116"/>
      <c r="AT222" s="116"/>
      <c r="AU222" s="116">
        <v>1</v>
      </c>
      <c r="AV222" s="116"/>
      <c r="AW222" s="116"/>
      <c r="AX222" s="116"/>
      <c r="AY222" s="116"/>
      <c r="AZ222" s="116">
        <v>0</v>
      </c>
      <c r="BA222" s="116"/>
      <c r="BB222" s="116"/>
      <c r="BC222" s="116"/>
      <c r="BD222" s="116"/>
      <c r="BE222" s="116">
        <v>1</v>
      </c>
      <c r="BF222" s="116"/>
      <c r="BG222" s="116"/>
      <c r="BH222" s="116"/>
      <c r="BI222" s="116"/>
    </row>
    <row r="223" spans="1:61" s="98" customFormat="1" ht="45" customHeight="1">
      <c r="A223" s="88">
        <v>16</v>
      </c>
      <c r="B223" s="89"/>
      <c r="C223" s="89"/>
      <c r="D223" s="113" t="s">
        <v>216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3"/>
      <c r="Q223" s="36" t="s">
        <v>194</v>
      </c>
      <c r="R223" s="36"/>
      <c r="S223" s="36"/>
      <c r="T223" s="36"/>
      <c r="U223" s="36"/>
      <c r="V223" s="113" t="s">
        <v>195</v>
      </c>
      <c r="W223" s="92"/>
      <c r="X223" s="92"/>
      <c r="Y223" s="92"/>
      <c r="Z223" s="92"/>
      <c r="AA223" s="92"/>
      <c r="AB223" s="92"/>
      <c r="AC223" s="92"/>
      <c r="AD223" s="92"/>
      <c r="AE223" s="93"/>
      <c r="AF223" s="116">
        <v>0</v>
      </c>
      <c r="AG223" s="116"/>
      <c r="AH223" s="116"/>
      <c r="AI223" s="116"/>
      <c r="AJ223" s="116"/>
      <c r="AK223" s="116">
        <v>0</v>
      </c>
      <c r="AL223" s="116"/>
      <c r="AM223" s="116"/>
      <c r="AN223" s="116"/>
      <c r="AO223" s="116"/>
      <c r="AP223" s="116">
        <v>0</v>
      </c>
      <c r="AQ223" s="116"/>
      <c r="AR223" s="116"/>
      <c r="AS223" s="116"/>
      <c r="AT223" s="116"/>
      <c r="AU223" s="116">
        <v>0</v>
      </c>
      <c r="AV223" s="116"/>
      <c r="AW223" s="116"/>
      <c r="AX223" s="116"/>
      <c r="AY223" s="116"/>
      <c r="AZ223" s="116">
        <v>0</v>
      </c>
      <c r="BA223" s="116"/>
      <c r="BB223" s="116"/>
      <c r="BC223" s="116"/>
      <c r="BD223" s="116"/>
      <c r="BE223" s="116">
        <v>0</v>
      </c>
      <c r="BF223" s="116"/>
      <c r="BG223" s="116"/>
      <c r="BH223" s="116"/>
      <c r="BI223" s="116"/>
    </row>
    <row r="224" spans="1:61" s="98" customFormat="1" ht="60" customHeight="1">
      <c r="A224" s="88">
        <v>17</v>
      </c>
      <c r="B224" s="89"/>
      <c r="C224" s="89"/>
      <c r="D224" s="113" t="s">
        <v>217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3"/>
      <c r="Q224" s="36" t="s">
        <v>212</v>
      </c>
      <c r="R224" s="36"/>
      <c r="S224" s="36"/>
      <c r="T224" s="36"/>
      <c r="U224" s="36"/>
      <c r="V224" s="113" t="s">
        <v>213</v>
      </c>
      <c r="W224" s="92"/>
      <c r="X224" s="92"/>
      <c r="Y224" s="92"/>
      <c r="Z224" s="92"/>
      <c r="AA224" s="92"/>
      <c r="AB224" s="92"/>
      <c r="AC224" s="92"/>
      <c r="AD224" s="92"/>
      <c r="AE224" s="93"/>
      <c r="AF224" s="116">
        <v>5811154</v>
      </c>
      <c r="AG224" s="116"/>
      <c r="AH224" s="116"/>
      <c r="AI224" s="116"/>
      <c r="AJ224" s="116"/>
      <c r="AK224" s="116">
        <v>0</v>
      </c>
      <c r="AL224" s="116"/>
      <c r="AM224" s="116"/>
      <c r="AN224" s="116"/>
      <c r="AO224" s="116"/>
      <c r="AP224" s="116">
        <v>5811154</v>
      </c>
      <c r="AQ224" s="116"/>
      <c r="AR224" s="116"/>
      <c r="AS224" s="116"/>
      <c r="AT224" s="116"/>
      <c r="AU224" s="116">
        <v>6665392</v>
      </c>
      <c r="AV224" s="116"/>
      <c r="AW224" s="116"/>
      <c r="AX224" s="116"/>
      <c r="AY224" s="116"/>
      <c r="AZ224" s="116">
        <v>0</v>
      </c>
      <c r="BA224" s="116"/>
      <c r="BB224" s="116"/>
      <c r="BC224" s="116"/>
      <c r="BD224" s="116"/>
      <c r="BE224" s="116">
        <v>6665392</v>
      </c>
      <c r="BF224" s="116"/>
      <c r="BG224" s="116"/>
      <c r="BH224" s="116"/>
      <c r="BI224" s="116"/>
    </row>
    <row r="225" spans="1:61" s="98" customFormat="1" ht="60" customHeight="1">
      <c r="A225" s="88">
        <v>18</v>
      </c>
      <c r="B225" s="89"/>
      <c r="C225" s="89"/>
      <c r="D225" s="113" t="s">
        <v>218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3"/>
      <c r="Q225" s="36" t="s">
        <v>212</v>
      </c>
      <c r="R225" s="36"/>
      <c r="S225" s="36"/>
      <c r="T225" s="36"/>
      <c r="U225" s="36"/>
      <c r="V225" s="113" t="s">
        <v>213</v>
      </c>
      <c r="W225" s="92"/>
      <c r="X225" s="92"/>
      <c r="Y225" s="92"/>
      <c r="Z225" s="92"/>
      <c r="AA225" s="92"/>
      <c r="AB225" s="92"/>
      <c r="AC225" s="92"/>
      <c r="AD225" s="92"/>
      <c r="AE225" s="93"/>
      <c r="AF225" s="116">
        <v>6006111</v>
      </c>
      <c r="AG225" s="116"/>
      <c r="AH225" s="116"/>
      <c r="AI225" s="116"/>
      <c r="AJ225" s="116"/>
      <c r="AK225" s="116">
        <v>0</v>
      </c>
      <c r="AL225" s="116"/>
      <c r="AM225" s="116"/>
      <c r="AN225" s="116"/>
      <c r="AO225" s="116"/>
      <c r="AP225" s="116">
        <v>6006111</v>
      </c>
      <c r="AQ225" s="116"/>
      <c r="AR225" s="116"/>
      <c r="AS225" s="116"/>
      <c r="AT225" s="116"/>
      <c r="AU225" s="116">
        <v>6889010</v>
      </c>
      <c r="AV225" s="116"/>
      <c r="AW225" s="116"/>
      <c r="AX225" s="116"/>
      <c r="AY225" s="116"/>
      <c r="AZ225" s="116">
        <v>0</v>
      </c>
      <c r="BA225" s="116"/>
      <c r="BB225" s="116"/>
      <c r="BC225" s="116"/>
      <c r="BD225" s="116"/>
      <c r="BE225" s="116">
        <v>6889010</v>
      </c>
      <c r="BF225" s="116"/>
      <c r="BG225" s="116"/>
      <c r="BH225" s="116"/>
      <c r="BI225" s="116"/>
    </row>
    <row r="226" spans="1:61" s="98" customFormat="1" ht="60" customHeight="1">
      <c r="A226" s="88">
        <v>19</v>
      </c>
      <c r="B226" s="89"/>
      <c r="C226" s="89"/>
      <c r="D226" s="113" t="s">
        <v>219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3"/>
      <c r="Q226" s="36" t="s">
        <v>212</v>
      </c>
      <c r="R226" s="36"/>
      <c r="S226" s="36"/>
      <c r="T226" s="36"/>
      <c r="U226" s="36"/>
      <c r="V226" s="113" t="s">
        <v>213</v>
      </c>
      <c r="W226" s="92"/>
      <c r="X226" s="92"/>
      <c r="Y226" s="92"/>
      <c r="Z226" s="92"/>
      <c r="AA226" s="92"/>
      <c r="AB226" s="92"/>
      <c r="AC226" s="92"/>
      <c r="AD226" s="92"/>
      <c r="AE226" s="93"/>
      <c r="AF226" s="116">
        <v>0</v>
      </c>
      <c r="AG226" s="116"/>
      <c r="AH226" s="116"/>
      <c r="AI226" s="116"/>
      <c r="AJ226" s="116"/>
      <c r="AK226" s="116">
        <v>0</v>
      </c>
      <c r="AL226" s="116"/>
      <c r="AM226" s="116"/>
      <c r="AN226" s="116"/>
      <c r="AO226" s="116"/>
      <c r="AP226" s="116">
        <v>0</v>
      </c>
      <c r="AQ226" s="116"/>
      <c r="AR226" s="116"/>
      <c r="AS226" s="116"/>
      <c r="AT226" s="116"/>
      <c r="AU226" s="116">
        <v>0</v>
      </c>
      <c r="AV226" s="116"/>
      <c r="AW226" s="116"/>
      <c r="AX226" s="116"/>
      <c r="AY226" s="116"/>
      <c r="AZ226" s="116">
        <v>0</v>
      </c>
      <c r="BA226" s="116"/>
      <c r="BB226" s="116"/>
      <c r="BC226" s="116"/>
      <c r="BD226" s="116"/>
      <c r="BE226" s="116">
        <v>0</v>
      </c>
      <c r="BF226" s="116"/>
      <c r="BG226" s="116"/>
      <c r="BH226" s="116"/>
      <c r="BI226" s="116"/>
    </row>
    <row r="227" spans="1:61" s="98" customFormat="1" ht="60" customHeight="1">
      <c r="A227" s="88">
        <v>20</v>
      </c>
      <c r="B227" s="89"/>
      <c r="C227" s="89"/>
      <c r="D227" s="113" t="s">
        <v>220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3"/>
      <c r="Q227" s="36" t="s">
        <v>212</v>
      </c>
      <c r="R227" s="36"/>
      <c r="S227" s="36"/>
      <c r="T227" s="36"/>
      <c r="U227" s="36"/>
      <c r="V227" s="113" t="s">
        <v>213</v>
      </c>
      <c r="W227" s="92"/>
      <c r="X227" s="92"/>
      <c r="Y227" s="92"/>
      <c r="Z227" s="92"/>
      <c r="AA227" s="92"/>
      <c r="AB227" s="92"/>
      <c r="AC227" s="92"/>
      <c r="AD227" s="92"/>
      <c r="AE227" s="93"/>
      <c r="AF227" s="116">
        <v>0</v>
      </c>
      <c r="AG227" s="116"/>
      <c r="AH227" s="116"/>
      <c r="AI227" s="116"/>
      <c r="AJ227" s="116"/>
      <c r="AK227" s="116">
        <v>0</v>
      </c>
      <c r="AL227" s="116"/>
      <c r="AM227" s="116"/>
      <c r="AN227" s="116"/>
      <c r="AO227" s="116"/>
      <c r="AP227" s="116">
        <v>0</v>
      </c>
      <c r="AQ227" s="116"/>
      <c r="AR227" s="116"/>
      <c r="AS227" s="116"/>
      <c r="AT227" s="116"/>
      <c r="AU227" s="116">
        <v>0</v>
      </c>
      <c r="AV227" s="116"/>
      <c r="AW227" s="116"/>
      <c r="AX227" s="116"/>
      <c r="AY227" s="116"/>
      <c r="AZ227" s="116">
        <v>0</v>
      </c>
      <c r="BA227" s="116"/>
      <c r="BB227" s="116"/>
      <c r="BC227" s="116"/>
      <c r="BD227" s="116"/>
      <c r="BE227" s="116">
        <v>0</v>
      </c>
      <c r="BF227" s="116"/>
      <c r="BG227" s="116"/>
      <c r="BH227" s="116"/>
      <c r="BI227" s="116"/>
    </row>
    <row r="228" spans="1:61" s="98" customFormat="1" ht="60" customHeight="1">
      <c r="A228" s="88">
        <v>20</v>
      </c>
      <c r="B228" s="89"/>
      <c r="C228" s="89"/>
      <c r="D228" s="113" t="s">
        <v>221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3"/>
      <c r="Q228" s="36" t="s">
        <v>212</v>
      </c>
      <c r="R228" s="36"/>
      <c r="S228" s="36"/>
      <c r="T228" s="36"/>
      <c r="U228" s="36"/>
      <c r="V228" s="113" t="s">
        <v>222</v>
      </c>
      <c r="W228" s="92"/>
      <c r="X228" s="92"/>
      <c r="Y228" s="92"/>
      <c r="Z228" s="92"/>
      <c r="AA228" s="92"/>
      <c r="AB228" s="92"/>
      <c r="AC228" s="92"/>
      <c r="AD228" s="92"/>
      <c r="AE228" s="93"/>
      <c r="AF228" s="116">
        <v>0</v>
      </c>
      <c r="AG228" s="116"/>
      <c r="AH228" s="116"/>
      <c r="AI228" s="116"/>
      <c r="AJ228" s="116"/>
      <c r="AK228" s="116">
        <v>0</v>
      </c>
      <c r="AL228" s="116"/>
      <c r="AM228" s="116"/>
      <c r="AN228" s="116"/>
      <c r="AO228" s="116"/>
      <c r="AP228" s="116">
        <v>0</v>
      </c>
      <c r="AQ228" s="116"/>
      <c r="AR228" s="116"/>
      <c r="AS228" s="116"/>
      <c r="AT228" s="116"/>
      <c r="AU228" s="116">
        <v>0</v>
      </c>
      <c r="AV228" s="116"/>
      <c r="AW228" s="116"/>
      <c r="AX228" s="116"/>
      <c r="AY228" s="116"/>
      <c r="AZ228" s="116">
        <v>0</v>
      </c>
      <c r="BA228" s="116"/>
      <c r="BB228" s="116"/>
      <c r="BC228" s="116"/>
      <c r="BD228" s="116"/>
      <c r="BE228" s="116">
        <v>0</v>
      </c>
      <c r="BF228" s="116"/>
      <c r="BG228" s="116"/>
      <c r="BH228" s="116"/>
      <c r="BI228" s="116"/>
    </row>
    <row r="229" spans="1:61" s="98" customFormat="1" ht="60" customHeight="1">
      <c r="A229" s="88">
        <v>21</v>
      </c>
      <c r="B229" s="89"/>
      <c r="C229" s="89"/>
      <c r="D229" s="113" t="s">
        <v>223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3"/>
      <c r="Q229" s="36" t="s">
        <v>212</v>
      </c>
      <c r="R229" s="36"/>
      <c r="S229" s="36"/>
      <c r="T229" s="36"/>
      <c r="U229" s="36"/>
      <c r="V229" s="113" t="s">
        <v>213</v>
      </c>
      <c r="W229" s="92"/>
      <c r="X229" s="92"/>
      <c r="Y229" s="92"/>
      <c r="Z229" s="92"/>
      <c r="AA229" s="92"/>
      <c r="AB229" s="92"/>
      <c r="AC229" s="92"/>
      <c r="AD229" s="92"/>
      <c r="AE229" s="93"/>
      <c r="AF229" s="116">
        <v>0</v>
      </c>
      <c r="AG229" s="116"/>
      <c r="AH229" s="116"/>
      <c r="AI229" s="116"/>
      <c r="AJ229" s="116"/>
      <c r="AK229" s="116">
        <v>0</v>
      </c>
      <c r="AL229" s="116"/>
      <c r="AM229" s="116"/>
      <c r="AN229" s="116"/>
      <c r="AO229" s="116"/>
      <c r="AP229" s="116">
        <v>0</v>
      </c>
      <c r="AQ229" s="116"/>
      <c r="AR229" s="116"/>
      <c r="AS229" s="116"/>
      <c r="AT229" s="116"/>
      <c r="AU229" s="116">
        <v>0</v>
      </c>
      <c r="AV229" s="116"/>
      <c r="AW229" s="116"/>
      <c r="AX229" s="116"/>
      <c r="AY229" s="116"/>
      <c r="AZ229" s="116">
        <v>0</v>
      </c>
      <c r="BA229" s="116"/>
      <c r="BB229" s="116"/>
      <c r="BC229" s="116"/>
      <c r="BD229" s="116"/>
      <c r="BE229" s="116">
        <v>0</v>
      </c>
      <c r="BF229" s="116"/>
      <c r="BG229" s="116"/>
      <c r="BH229" s="116"/>
      <c r="BI229" s="116"/>
    </row>
    <row r="230" spans="1:61" s="98" customFormat="1" ht="60" customHeight="1">
      <c r="A230" s="88">
        <v>21</v>
      </c>
      <c r="B230" s="89"/>
      <c r="C230" s="89"/>
      <c r="D230" s="113" t="s">
        <v>224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3"/>
      <c r="Q230" s="36" t="s">
        <v>212</v>
      </c>
      <c r="R230" s="36"/>
      <c r="S230" s="36"/>
      <c r="T230" s="36"/>
      <c r="U230" s="36"/>
      <c r="V230" s="113" t="s">
        <v>213</v>
      </c>
      <c r="W230" s="92"/>
      <c r="X230" s="92"/>
      <c r="Y230" s="92"/>
      <c r="Z230" s="92"/>
      <c r="AA230" s="92"/>
      <c r="AB230" s="92"/>
      <c r="AC230" s="92"/>
      <c r="AD230" s="92"/>
      <c r="AE230" s="93"/>
      <c r="AF230" s="116">
        <v>0</v>
      </c>
      <c r="AG230" s="116"/>
      <c r="AH230" s="116"/>
      <c r="AI230" s="116"/>
      <c r="AJ230" s="116"/>
      <c r="AK230" s="116">
        <v>0</v>
      </c>
      <c r="AL230" s="116"/>
      <c r="AM230" s="116"/>
      <c r="AN230" s="116"/>
      <c r="AO230" s="116"/>
      <c r="AP230" s="116">
        <v>0</v>
      </c>
      <c r="AQ230" s="116"/>
      <c r="AR230" s="116"/>
      <c r="AS230" s="116"/>
      <c r="AT230" s="116"/>
      <c r="AU230" s="116">
        <v>0</v>
      </c>
      <c r="AV230" s="116"/>
      <c r="AW230" s="116"/>
      <c r="AX230" s="116"/>
      <c r="AY230" s="116"/>
      <c r="AZ230" s="116">
        <v>0</v>
      </c>
      <c r="BA230" s="116"/>
      <c r="BB230" s="116"/>
      <c r="BC230" s="116"/>
      <c r="BD230" s="116"/>
      <c r="BE230" s="116">
        <v>0</v>
      </c>
      <c r="BF230" s="116"/>
      <c r="BG230" s="116"/>
      <c r="BH230" s="116"/>
      <c r="BI230" s="116"/>
    </row>
    <row r="231" spans="1:61" s="98" customFormat="1" ht="60" customHeight="1">
      <c r="A231" s="88">
        <v>22</v>
      </c>
      <c r="B231" s="89"/>
      <c r="C231" s="89"/>
      <c r="D231" s="113" t="s">
        <v>225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3"/>
      <c r="Q231" s="36" t="s">
        <v>212</v>
      </c>
      <c r="R231" s="36"/>
      <c r="S231" s="36"/>
      <c r="T231" s="36"/>
      <c r="U231" s="36"/>
      <c r="V231" s="113" t="s">
        <v>213</v>
      </c>
      <c r="W231" s="92"/>
      <c r="X231" s="92"/>
      <c r="Y231" s="92"/>
      <c r="Z231" s="92"/>
      <c r="AA231" s="92"/>
      <c r="AB231" s="92"/>
      <c r="AC231" s="92"/>
      <c r="AD231" s="92"/>
      <c r="AE231" s="93"/>
      <c r="AF231" s="116">
        <v>0</v>
      </c>
      <c r="AG231" s="116"/>
      <c r="AH231" s="116"/>
      <c r="AI231" s="116"/>
      <c r="AJ231" s="116"/>
      <c r="AK231" s="116">
        <v>0</v>
      </c>
      <c r="AL231" s="116"/>
      <c r="AM231" s="116"/>
      <c r="AN231" s="116"/>
      <c r="AO231" s="116"/>
      <c r="AP231" s="116">
        <v>0</v>
      </c>
      <c r="AQ231" s="116"/>
      <c r="AR231" s="116"/>
      <c r="AS231" s="116"/>
      <c r="AT231" s="116"/>
      <c r="AU231" s="116">
        <v>0</v>
      </c>
      <c r="AV231" s="116"/>
      <c r="AW231" s="116"/>
      <c r="AX231" s="116"/>
      <c r="AY231" s="116"/>
      <c r="AZ231" s="116">
        <v>0</v>
      </c>
      <c r="BA231" s="116"/>
      <c r="BB231" s="116"/>
      <c r="BC231" s="116"/>
      <c r="BD231" s="116"/>
      <c r="BE231" s="116">
        <v>0</v>
      </c>
      <c r="BF231" s="116"/>
      <c r="BG231" s="116"/>
      <c r="BH231" s="116"/>
      <c r="BI231" s="116"/>
    </row>
    <row r="232" spans="1:61" s="98" customFormat="1" ht="60" customHeight="1">
      <c r="A232" s="88">
        <v>22</v>
      </c>
      <c r="B232" s="89"/>
      <c r="C232" s="89"/>
      <c r="D232" s="113" t="s">
        <v>226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3"/>
      <c r="Q232" s="36" t="s">
        <v>212</v>
      </c>
      <c r="R232" s="36"/>
      <c r="S232" s="36"/>
      <c r="T232" s="36"/>
      <c r="U232" s="36"/>
      <c r="V232" s="113" t="s">
        <v>227</v>
      </c>
      <c r="W232" s="92"/>
      <c r="X232" s="92"/>
      <c r="Y232" s="92"/>
      <c r="Z232" s="92"/>
      <c r="AA232" s="92"/>
      <c r="AB232" s="92"/>
      <c r="AC232" s="92"/>
      <c r="AD232" s="92"/>
      <c r="AE232" s="93"/>
      <c r="AF232" s="116">
        <v>0</v>
      </c>
      <c r="AG232" s="116"/>
      <c r="AH232" s="116"/>
      <c r="AI232" s="116"/>
      <c r="AJ232" s="116"/>
      <c r="AK232" s="116">
        <v>0</v>
      </c>
      <c r="AL232" s="116"/>
      <c r="AM232" s="116"/>
      <c r="AN232" s="116"/>
      <c r="AO232" s="116"/>
      <c r="AP232" s="116">
        <v>0</v>
      </c>
      <c r="AQ232" s="116"/>
      <c r="AR232" s="116"/>
      <c r="AS232" s="116"/>
      <c r="AT232" s="116"/>
      <c r="AU232" s="116">
        <v>0</v>
      </c>
      <c r="AV232" s="116"/>
      <c r="AW232" s="116"/>
      <c r="AX232" s="116"/>
      <c r="AY232" s="116"/>
      <c r="AZ232" s="116">
        <v>0</v>
      </c>
      <c r="BA232" s="116"/>
      <c r="BB232" s="116"/>
      <c r="BC232" s="116"/>
      <c r="BD232" s="116"/>
      <c r="BE232" s="116">
        <v>0</v>
      </c>
      <c r="BF232" s="116"/>
      <c r="BG232" s="116"/>
      <c r="BH232" s="116"/>
      <c r="BI232" s="116"/>
    </row>
    <row r="233" spans="1:61" s="6" customFormat="1" ht="14.25">
      <c r="A233" s="86">
        <v>0</v>
      </c>
      <c r="B233" s="84"/>
      <c r="C233" s="84"/>
      <c r="D233" s="112" t="s">
        <v>228</v>
      </c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1"/>
      <c r="Q233" s="110"/>
      <c r="R233" s="110"/>
      <c r="S233" s="110"/>
      <c r="T233" s="110"/>
      <c r="U233" s="110"/>
      <c r="V233" s="112"/>
      <c r="W233" s="100"/>
      <c r="X233" s="100"/>
      <c r="Y233" s="100"/>
      <c r="Z233" s="100"/>
      <c r="AA233" s="100"/>
      <c r="AB233" s="100"/>
      <c r="AC233" s="100"/>
      <c r="AD233" s="100"/>
      <c r="AE233" s="10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  <c r="AW233" s="111"/>
      <c r="AX233" s="111"/>
      <c r="AY233" s="111"/>
      <c r="AZ233" s="111"/>
      <c r="BA233" s="111"/>
      <c r="BB233" s="111"/>
      <c r="BC233" s="111"/>
      <c r="BD233" s="111"/>
      <c r="BE233" s="111"/>
      <c r="BF233" s="111"/>
      <c r="BG233" s="111"/>
      <c r="BH233" s="111"/>
      <c r="BI233" s="111"/>
    </row>
    <row r="234" spans="1:61" s="98" customFormat="1" ht="57" customHeight="1">
      <c r="A234" s="88">
        <v>1</v>
      </c>
      <c r="B234" s="89"/>
      <c r="C234" s="89"/>
      <c r="D234" s="113" t="s">
        <v>229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3"/>
      <c r="Q234" s="36" t="s">
        <v>194</v>
      </c>
      <c r="R234" s="36"/>
      <c r="S234" s="36"/>
      <c r="T234" s="36"/>
      <c r="U234" s="36"/>
      <c r="V234" s="113" t="s">
        <v>195</v>
      </c>
      <c r="W234" s="92"/>
      <c r="X234" s="92"/>
      <c r="Y234" s="92"/>
      <c r="Z234" s="92"/>
      <c r="AA234" s="92"/>
      <c r="AB234" s="92"/>
      <c r="AC234" s="92"/>
      <c r="AD234" s="92"/>
      <c r="AE234" s="93"/>
      <c r="AF234" s="116">
        <v>30</v>
      </c>
      <c r="AG234" s="116"/>
      <c r="AH234" s="116"/>
      <c r="AI234" s="116"/>
      <c r="AJ234" s="116"/>
      <c r="AK234" s="116">
        <v>0</v>
      </c>
      <c r="AL234" s="116"/>
      <c r="AM234" s="116"/>
      <c r="AN234" s="116"/>
      <c r="AO234" s="116"/>
      <c r="AP234" s="116">
        <v>30</v>
      </c>
      <c r="AQ234" s="116"/>
      <c r="AR234" s="116"/>
      <c r="AS234" s="116"/>
      <c r="AT234" s="116"/>
      <c r="AU234" s="116">
        <v>30</v>
      </c>
      <c r="AV234" s="116"/>
      <c r="AW234" s="116"/>
      <c r="AX234" s="116"/>
      <c r="AY234" s="116"/>
      <c r="AZ234" s="116">
        <v>0</v>
      </c>
      <c r="BA234" s="116"/>
      <c r="BB234" s="116"/>
      <c r="BC234" s="116"/>
      <c r="BD234" s="116"/>
      <c r="BE234" s="116">
        <v>30</v>
      </c>
      <c r="BF234" s="116"/>
      <c r="BG234" s="116"/>
      <c r="BH234" s="116"/>
      <c r="BI234" s="116"/>
    </row>
    <row r="235" spans="1:61" s="98" customFormat="1" ht="75" customHeight="1">
      <c r="A235" s="88">
        <v>2</v>
      </c>
      <c r="B235" s="89"/>
      <c r="C235" s="89"/>
      <c r="D235" s="113" t="s">
        <v>230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3"/>
      <c r="Q235" s="36" t="s">
        <v>194</v>
      </c>
      <c r="R235" s="36"/>
      <c r="S235" s="36"/>
      <c r="T235" s="36"/>
      <c r="U235" s="36"/>
      <c r="V235" s="113" t="s">
        <v>222</v>
      </c>
      <c r="W235" s="92"/>
      <c r="X235" s="92"/>
      <c r="Y235" s="92"/>
      <c r="Z235" s="92"/>
      <c r="AA235" s="92"/>
      <c r="AB235" s="92"/>
      <c r="AC235" s="92"/>
      <c r="AD235" s="92"/>
      <c r="AE235" s="93"/>
      <c r="AF235" s="116">
        <v>62</v>
      </c>
      <c r="AG235" s="116"/>
      <c r="AH235" s="116"/>
      <c r="AI235" s="116"/>
      <c r="AJ235" s="116"/>
      <c r="AK235" s="116">
        <v>0</v>
      </c>
      <c r="AL235" s="116"/>
      <c r="AM235" s="116"/>
      <c r="AN235" s="116"/>
      <c r="AO235" s="116"/>
      <c r="AP235" s="116">
        <v>62</v>
      </c>
      <c r="AQ235" s="116"/>
      <c r="AR235" s="116"/>
      <c r="AS235" s="116"/>
      <c r="AT235" s="116"/>
      <c r="AU235" s="116">
        <v>62</v>
      </c>
      <c r="AV235" s="116"/>
      <c r="AW235" s="116"/>
      <c r="AX235" s="116"/>
      <c r="AY235" s="116"/>
      <c r="AZ235" s="116">
        <v>0</v>
      </c>
      <c r="BA235" s="116"/>
      <c r="BB235" s="116"/>
      <c r="BC235" s="116"/>
      <c r="BD235" s="116"/>
      <c r="BE235" s="116">
        <v>62</v>
      </c>
      <c r="BF235" s="116"/>
      <c r="BG235" s="116"/>
      <c r="BH235" s="116"/>
      <c r="BI235" s="116"/>
    </row>
    <row r="236" spans="1:61" s="98" customFormat="1" ht="30" customHeight="1">
      <c r="A236" s="88">
        <v>3</v>
      </c>
      <c r="B236" s="89"/>
      <c r="C236" s="89"/>
      <c r="D236" s="113" t="s">
        <v>231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3"/>
      <c r="Q236" s="36" t="s">
        <v>194</v>
      </c>
      <c r="R236" s="36"/>
      <c r="S236" s="36"/>
      <c r="T236" s="36"/>
      <c r="U236" s="36"/>
      <c r="V236" s="113" t="s">
        <v>213</v>
      </c>
      <c r="W236" s="92"/>
      <c r="X236" s="92"/>
      <c r="Y236" s="92"/>
      <c r="Z236" s="92"/>
      <c r="AA236" s="92"/>
      <c r="AB236" s="92"/>
      <c r="AC236" s="92"/>
      <c r="AD236" s="92"/>
      <c r="AE236" s="93"/>
      <c r="AF236" s="116">
        <v>0</v>
      </c>
      <c r="AG236" s="116"/>
      <c r="AH236" s="116"/>
      <c r="AI236" s="116"/>
      <c r="AJ236" s="116"/>
      <c r="AK236" s="116">
        <v>2</v>
      </c>
      <c r="AL236" s="116"/>
      <c r="AM236" s="116"/>
      <c r="AN236" s="116"/>
      <c r="AO236" s="116"/>
      <c r="AP236" s="116">
        <v>2</v>
      </c>
      <c r="AQ236" s="116"/>
      <c r="AR236" s="116"/>
      <c r="AS236" s="116"/>
      <c r="AT236" s="116"/>
      <c r="AU236" s="116">
        <v>0</v>
      </c>
      <c r="AV236" s="116"/>
      <c r="AW236" s="116"/>
      <c r="AX236" s="116"/>
      <c r="AY236" s="116"/>
      <c r="AZ236" s="116">
        <v>2</v>
      </c>
      <c r="BA236" s="116"/>
      <c r="BB236" s="116"/>
      <c r="BC236" s="116"/>
      <c r="BD236" s="116"/>
      <c r="BE236" s="116">
        <v>2</v>
      </c>
      <c r="BF236" s="116"/>
      <c r="BG236" s="116"/>
      <c r="BH236" s="116"/>
      <c r="BI236" s="116"/>
    </row>
    <row r="237" spans="1:61" s="98" customFormat="1" ht="30" customHeight="1">
      <c r="A237" s="88">
        <v>4</v>
      </c>
      <c r="B237" s="89"/>
      <c r="C237" s="89"/>
      <c r="D237" s="113" t="s">
        <v>232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3"/>
      <c r="Q237" s="36" t="s">
        <v>233</v>
      </c>
      <c r="R237" s="36"/>
      <c r="S237" s="36"/>
      <c r="T237" s="36"/>
      <c r="U237" s="36"/>
      <c r="V237" s="113" t="s">
        <v>234</v>
      </c>
      <c r="W237" s="92"/>
      <c r="X237" s="92"/>
      <c r="Y237" s="92"/>
      <c r="Z237" s="92"/>
      <c r="AA237" s="92"/>
      <c r="AB237" s="92"/>
      <c r="AC237" s="92"/>
      <c r="AD237" s="92"/>
      <c r="AE237" s="93"/>
      <c r="AF237" s="116">
        <v>0</v>
      </c>
      <c r="AG237" s="116"/>
      <c r="AH237" s="116"/>
      <c r="AI237" s="116"/>
      <c r="AJ237" s="116"/>
      <c r="AK237" s="116">
        <v>0</v>
      </c>
      <c r="AL237" s="116"/>
      <c r="AM237" s="116"/>
      <c r="AN237" s="116"/>
      <c r="AO237" s="116"/>
      <c r="AP237" s="116">
        <v>0</v>
      </c>
      <c r="AQ237" s="116"/>
      <c r="AR237" s="116"/>
      <c r="AS237" s="116"/>
      <c r="AT237" s="116"/>
      <c r="AU237" s="116">
        <v>0</v>
      </c>
      <c r="AV237" s="116"/>
      <c r="AW237" s="116"/>
      <c r="AX237" s="116"/>
      <c r="AY237" s="116"/>
      <c r="AZ237" s="116">
        <v>0</v>
      </c>
      <c r="BA237" s="116"/>
      <c r="BB237" s="116"/>
      <c r="BC237" s="116"/>
      <c r="BD237" s="116"/>
      <c r="BE237" s="116">
        <v>0</v>
      </c>
      <c r="BF237" s="116"/>
      <c r="BG237" s="116"/>
      <c r="BH237" s="116"/>
      <c r="BI237" s="116"/>
    </row>
    <row r="238" spans="1:61" s="98" customFormat="1" ht="60" customHeight="1">
      <c r="A238" s="88">
        <v>4</v>
      </c>
      <c r="B238" s="89"/>
      <c r="C238" s="89"/>
      <c r="D238" s="113" t="s">
        <v>235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3"/>
      <c r="Q238" s="36" t="s">
        <v>194</v>
      </c>
      <c r="R238" s="36"/>
      <c r="S238" s="36"/>
      <c r="T238" s="36"/>
      <c r="U238" s="36"/>
      <c r="V238" s="113" t="s">
        <v>222</v>
      </c>
      <c r="W238" s="92"/>
      <c r="X238" s="92"/>
      <c r="Y238" s="92"/>
      <c r="Z238" s="92"/>
      <c r="AA238" s="92"/>
      <c r="AB238" s="92"/>
      <c r="AC238" s="92"/>
      <c r="AD238" s="92"/>
      <c r="AE238" s="93"/>
      <c r="AF238" s="116">
        <v>0</v>
      </c>
      <c r="AG238" s="116"/>
      <c r="AH238" s="116"/>
      <c r="AI238" s="116"/>
      <c r="AJ238" s="116"/>
      <c r="AK238" s="116">
        <v>0</v>
      </c>
      <c r="AL238" s="116"/>
      <c r="AM238" s="116"/>
      <c r="AN238" s="116"/>
      <c r="AO238" s="116"/>
      <c r="AP238" s="116">
        <v>0</v>
      </c>
      <c r="AQ238" s="116"/>
      <c r="AR238" s="116"/>
      <c r="AS238" s="116"/>
      <c r="AT238" s="116"/>
      <c r="AU238" s="116">
        <v>0</v>
      </c>
      <c r="AV238" s="116"/>
      <c r="AW238" s="116"/>
      <c r="AX238" s="116"/>
      <c r="AY238" s="116"/>
      <c r="AZ238" s="116">
        <v>0</v>
      </c>
      <c r="BA238" s="116"/>
      <c r="BB238" s="116"/>
      <c r="BC238" s="116"/>
      <c r="BD238" s="116"/>
      <c r="BE238" s="116">
        <v>0</v>
      </c>
      <c r="BF238" s="116"/>
      <c r="BG238" s="116"/>
      <c r="BH238" s="116"/>
      <c r="BI238" s="116"/>
    </row>
    <row r="239" spans="1:61" s="98" customFormat="1" ht="60" customHeight="1">
      <c r="A239" s="88">
        <v>5</v>
      </c>
      <c r="B239" s="89"/>
      <c r="C239" s="89"/>
      <c r="D239" s="113" t="s">
        <v>236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3"/>
      <c r="Q239" s="36" t="s">
        <v>194</v>
      </c>
      <c r="R239" s="36"/>
      <c r="S239" s="36"/>
      <c r="T239" s="36"/>
      <c r="U239" s="36"/>
      <c r="V239" s="113" t="s">
        <v>213</v>
      </c>
      <c r="W239" s="92"/>
      <c r="X239" s="92"/>
      <c r="Y239" s="92"/>
      <c r="Z239" s="92"/>
      <c r="AA239" s="92"/>
      <c r="AB239" s="92"/>
      <c r="AC239" s="92"/>
      <c r="AD239" s="92"/>
      <c r="AE239" s="93"/>
      <c r="AF239" s="116">
        <v>0</v>
      </c>
      <c r="AG239" s="116"/>
      <c r="AH239" s="116"/>
      <c r="AI239" s="116"/>
      <c r="AJ239" s="116"/>
      <c r="AK239" s="116">
        <v>0</v>
      </c>
      <c r="AL239" s="116"/>
      <c r="AM239" s="116"/>
      <c r="AN239" s="116"/>
      <c r="AO239" s="116"/>
      <c r="AP239" s="116">
        <v>0</v>
      </c>
      <c r="AQ239" s="116"/>
      <c r="AR239" s="116"/>
      <c r="AS239" s="116"/>
      <c r="AT239" s="116"/>
      <c r="AU239" s="116">
        <v>0</v>
      </c>
      <c r="AV239" s="116"/>
      <c r="AW239" s="116"/>
      <c r="AX239" s="116"/>
      <c r="AY239" s="116"/>
      <c r="AZ239" s="116">
        <v>0</v>
      </c>
      <c r="BA239" s="116"/>
      <c r="BB239" s="116"/>
      <c r="BC239" s="116"/>
      <c r="BD239" s="116"/>
      <c r="BE239" s="116">
        <v>0</v>
      </c>
      <c r="BF239" s="116"/>
      <c r="BG239" s="116"/>
      <c r="BH239" s="116"/>
      <c r="BI239" s="116"/>
    </row>
    <row r="240" spans="1:61" s="98" customFormat="1" ht="45" customHeight="1">
      <c r="A240" s="88">
        <v>5</v>
      </c>
      <c r="B240" s="89"/>
      <c r="C240" s="89"/>
      <c r="D240" s="113" t="s">
        <v>237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3"/>
      <c r="Q240" s="36" t="s">
        <v>194</v>
      </c>
      <c r="R240" s="36"/>
      <c r="S240" s="36"/>
      <c r="T240" s="36"/>
      <c r="U240" s="36"/>
      <c r="V240" s="113" t="s">
        <v>213</v>
      </c>
      <c r="W240" s="92"/>
      <c r="X240" s="92"/>
      <c r="Y240" s="92"/>
      <c r="Z240" s="92"/>
      <c r="AA240" s="92"/>
      <c r="AB240" s="92"/>
      <c r="AC240" s="92"/>
      <c r="AD240" s="92"/>
      <c r="AE240" s="93"/>
      <c r="AF240" s="116">
        <v>0</v>
      </c>
      <c r="AG240" s="116"/>
      <c r="AH240" s="116"/>
      <c r="AI240" s="116"/>
      <c r="AJ240" s="116"/>
      <c r="AK240" s="116">
        <v>0</v>
      </c>
      <c r="AL240" s="116"/>
      <c r="AM240" s="116"/>
      <c r="AN240" s="116"/>
      <c r="AO240" s="116"/>
      <c r="AP240" s="116">
        <v>0</v>
      </c>
      <c r="AQ240" s="116"/>
      <c r="AR240" s="116"/>
      <c r="AS240" s="116"/>
      <c r="AT240" s="116"/>
      <c r="AU240" s="116">
        <v>0</v>
      </c>
      <c r="AV240" s="116"/>
      <c r="AW240" s="116"/>
      <c r="AX240" s="116"/>
      <c r="AY240" s="116"/>
      <c r="AZ240" s="116">
        <v>0</v>
      </c>
      <c r="BA240" s="116"/>
      <c r="BB240" s="116"/>
      <c r="BC240" s="116"/>
      <c r="BD240" s="116"/>
      <c r="BE240" s="116">
        <v>0</v>
      </c>
      <c r="BF240" s="116"/>
      <c r="BG240" s="116"/>
      <c r="BH240" s="116"/>
      <c r="BI240" s="116"/>
    </row>
    <row r="241" spans="1:61" s="98" customFormat="1" ht="45" customHeight="1">
      <c r="A241" s="88">
        <v>6</v>
      </c>
      <c r="B241" s="89"/>
      <c r="C241" s="89"/>
      <c r="D241" s="113" t="s">
        <v>238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3"/>
      <c r="Q241" s="36" t="s">
        <v>194</v>
      </c>
      <c r="R241" s="36"/>
      <c r="S241" s="36"/>
      <c r="T241" s="36"/>
      <c r="U241" s="36"/>
      <c r="V241" s="113" t="s">
        <v>213</v>
      </c>
      <c r="W241" s="92"/>
      <c r="X241" s="92"/>
      <c r="Y241" s="92"/>
      <c r="Z241" s="92"/>
      <c r="AA241" s="92"/>
      <c r="AB241" s="92"/>
      <c r="AC241" s="92"/>
      <c r="AD241" s="92"/>
      <c r="AE241" s="93"/>
      <c r="AF241" s="116">
        <v>0</v>
      </c>
      <c r="AG241" s="116"/>
      <c r="AH241" s="116"/>
      <c r="AI241" s="116"/>
      <c r="AJ241" s="116"/>
      <c r="AK241" s="116">
        <v>0</v>
      </c>
      <c r="AL241" s="116"/>
      <c r="AM241" s="116"/>
      <c r="AN241" s="116"/>
      <c r="AO241" s="116"/>
      <c r="AP241" s="116">
        <v>0</v>
      </c>
      <c r="AQ241" s="116"/>
      <c r="AR241" s="116"/>
      <c r="AS241" s="116"/>
      <c r="AT241" s="116"/>
      <c r="AU241" s="116">
        <v>0</v>
      </c>
      <c r="AV241" s="116"/>
      <c r="AW241" s="116"/>
      <c r="AX241" s="116"/>
      <c r="AY241" s="116"/>
      <c r="AZ241" s="116">
        <v>0</v>
      </c>
      <c r="BA241" s="116"/>
      <c r="BB241" s="116"/>
      <c r="BC241" s="116"/>
      <c r="BD241" s="116"/>
      <c r="BE241" s="116">
        <v>0</v>
      </c>
      <c r="BF241" s="116"/>
      <c r="BG241" s="116"/>
      <c r="BH241" s="116"/>
      <c r="BI241" s="116"/>
    </row>
    <row r="242" spans="1:61" s="98" customFormat="1" ht="45" customHeight="1">
      <c r="A242" s="88">
        <v>6</v>
      </c>
      <c r="B242" s="89"/>
      <c r="C242" s="89"/>
      <c r="D242" s="113" t="s">
        <v>239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3"/>
      <c r="Q242" s="36" t="s">
        <v>194</v>
      </c>
      <c r="R242" s="36"/>
      <c r="S242" s="36"/>
      <c r="T242" s="36"/>
      <c r="U242" s="36"/>
      <c r="V242" s="113" t="s">
        <v>213</v>
      </c>
      <c r="W242" s="92"/>
      <c r="X242" s="92"/>
      <c r="Y242" s="92"/>
      <c r="Z242" s="92"/>
      <c r="AA242" s="92"/>
      <c r="AB242" s="92"/>
      <c r="AC242" s="92"/>
      <c r="AD242" s="92"/>
      <c r="AE242" s="93"/>
      <c r="AF242" s="116">
        <v>0</v>
      </c>
      <c r="AG242" s="116"/>
      <c r="AH242" s="116"/>
      <c r="AI242" s="116"/>
      <c r="AJ242" s="116"/>
      <c r="AK242" s="116">
        <v>0</v>
      </c>
      <c r="AL242" s="116"/>
      <c r="AM242" s="116"/>
      <c r="AN242" s="116"/>
      <c r="AO242" s="116"/>
      <c r="AP242" s="116">
        <v>0</v>
      </c>
      <c r="AQ242" s="116"/>
      <c r="AR242" s="116"/>
      <c r="AS242" s="116"/>
      <c r="AT242" s="116"/>
      <c r="AU242" s="116">
        <v>0</v>
      </c>
      <c r="AV242" s="116"/>
      <c r="AW242" s="116"/>
      <c r="AX242" s="116"/>
      <c r="AY242" s="116"/>
      <c r="AZ242" s="116">
        <v>0</v>
      </c>
      <c r="BA242" s="116"/>
      <c r="BB242" s="116"/>
      <c r="BC242" s="116"/>
      <c r="BD242" s="116"/>
      <c r="BE242" s="116">
        <v>0</v>
      </c>
      <c r="BF242" s="116"/>
      <c r="BG242" s="116"/>
      <c r="BH242" s="116"/>
      <c r="BI242" s="116"/>
    </row>
    <row r="243" spans="1:61" s="98" customFormat="1" ht="45" customHeight="1">
      <c r="A243" s="88">
        <v>7</v>
      </c>
      <c r="B243" s="89"/>
      <c r="C243" s="89"/>
      <c r="D243" s="113" t="s">
        <v>240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3"/>
      <c r="Q243" s="36" t="s">
        <v>194</v>
      </c>
      <c r="R243" s="36"/>
      <c r="S243" s="36"/>
      <c r="T243" s="36"/>
      <c r="U243" s="36"/>
      <c r="V243" s="113" t="s">
        <v>213</v>
      </c>
      <c r="W243" s="92"/>
      <c r="X243" s="92"/>
      <c r="Y243" s="92"/>
      <c r="Z243" s="92"/>
      <c r="AA243" s="92"/>
      <c r="AB243" s="92"/>
      <c r="AC243" s="92"/>
      <c r="AD243" s="92"/>
      <c r="AE243" s="93"/>
      <c r="AF243" s="116">
        <v>0</v>
      </c>
      <c r="AG243" s="116"/>
      <c r="AH243" s="116"/>
      <c r="AI243" s="116"/>
      <c r="AJ243" s="116"/>
      <c r="AK243" s="116">
        <v>0</v>
      </c>
      <c r="AL243" s="116"/>
      <c r="AM243" s="116"/>
      <c r="AN243" s="116"/>
      <c r="AO243" s="116"/>
      <c r="AP243" s="116">
        <v>0</v>
      </c>
      <c r="AQ243" s="116"/>
      <c r="AR243" s="116"/>
      <c r="AS243" s="116"/>
      <c r="AT243" s="116"/>
      <c r="AU243" s="116">
        <v>0</v>
      </c>
      <c r="AV243" s="116"/>
      <c r="AW243" s="116"/>
      <c r="AX243" s="116"/>
      <c r="AY243" s="116"/>
      <c r="AZ243" s="116">
        <v>0</v>
      </c>
      <c r="BA243" s="116"/>
      <c r="BB243" s="116"/>
      <c r="BC243" s="116"/>
      <c r="BD243" s="116"/>
      <c r="BE243" s="116">
        <v>0</v>
      </c>
      <c r="BF243" s="116"/>
      <c r="BG243" s="116"/>
      <c r="BH243" s="116"/>
      <c r="BI243" s="116"/>
    </row>
    <row r="244" spans="1:61" s="6" customFormat="1" ht="14.25">
      <c r="A244" s="86">
        <v>0</v>
      </c>
      <c r="B244" s="84"/>
      <c r="C244" s="84"/>
      <c r="D244" s="112" t="s">
        <v>241</v>
      </c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1"/>
      <c r="Q244" s="110"/>
      <c r="R244" s="110"/>
      <c r="S244" s="110"/>
      <c r="T244" s="110"/>
      <c r="U244" s="110"/>
      <c r="V244" s="112"/>
      <c r="W244" s="100"/>
      <c r="X244" s="100"/>
      <c r="Y244" s="100"/>
      <c r="Z244" s="100"/>
      <c r="AA244" s="100"/>
      <c r="AB244" s="100"/>
      <c r="AC244" s="100"/>
      <c r="AD244" s="100"/>
      <c r="AE244" s="10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  <c r="AW244" s="111"/>
      <c r="AX244" s="111"/>
      <c r="AY244" s="111"/>
      <c r="AZ244" s="111"/>
      <c r="BA244" s="111"/>
      <c r="BB244" s="111"/>
      <c r="BC244" s="111"/>
      <c r="BD244" s="111"/>
      <c r="BE244" s="111"/>
      <c r="BF244" s="111"/>
      <c r="BG244" s="111"/>
      <c r="BH244" s="111"/>
      <c r="BI244" s="111"/>
    </row>
    <row r="245" spans="1:61" s="98" customFormat="1" ht="57" customHeight="1">
      <c r="A245" s="88">
        <v>1</v>
      </c>
      <c r="B245" s="89"/>
      <c r="C245" s="89"/>
      <c r="D245" s="113" t="s">
        <v>242</v>
      </c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3"/>
      <c r="Q245" s="36" t="s">
        <v>212</v>
      </c>
      <c r="R245" s="36"/>
      <c r="S245" s="36"/>
      <c r="T245" s="36"/>
      <c r="U245" s="36"/>
      <c r="V245" s="113" t="s">
        <v>243</v>
      </c>
      <c r="W245" s="92"/>
      <c r="X245" s="92"/>
      <c r="Y245" s="92"/>
      <c r="Z245" s="92"/>
      <c r="AA245" s="92"/>
      <c r="AB245" s="92"/>
      <c r="AC245" s="92"/>
      <c r="AD245" s="92"/>
      <c r="AE245" s="93"/>
      <c r="AF245" s="116">
        <v>0</v>
      </c>
      <c r="AG245" s="116"/>
      <c r="AH245" s="116"/>
      <c r="AI245" s="116"/>
      <c r="AJ245" s="116"/>
      <c r="AK245" s="116">
        <v>0</v>
      </c>
      <c r="AL245" s="116"/>
      <c r="AM245" s="116"/>
      <c r="AN245" s="116"/>
      <c r="AO245" s="116"/>
      <c r="AP245" s="116">
        <v>0</v>
      </c>
      <c r="AQ245" s="116"/>
      <c r="AR245" s="116"/>
      <c r="AS245" s="116"/>
      <c r="AT245" s="116"/>
      <c r="AU245" s="116">
        <v>0</v>
      </c>
      <c r="AV245" s="116"/>
      <c r="AW245" s="116"/>
      <c r="AX245" s="116"/>
      <c r="AY245" s="116"/>
      <c r="AZ245" s="116">
        <v>0</v>
      </c>
      <c r="BA245" s="116"/>
      <c r="BB245" s="116"/>
      <c r="BC245" s="116"/>
      <c r="BD245" s="116"/>
      <c r="BE245" s="116">
        <v>0</v>
      </c>
      <c r="BF245" s="116"/>
      <c r="BG245" s="116"/>
      <c r="BH245" s="116"/>
      <c r="BI245" s="116"/>
    </row>
    <row r="246" spans="1:61" s="98" customFormat="1" ht="60" customHeight="1">
      <c r="A246" s="88">
        <v>1</v>
      </c>
      <c r="B246" s="89"/>
      <c r="C246" s="89"/>
      <c r="D246" s="113" t="s">
        <v>244</v>
      </c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3"/>
      <c r="Q246" s="36" t="s">
        <v>212</v>
      </c>
      <c r="R246" s="36"/>
      <c r="S246" s="36"/>
      <c r="T246" s="36"/>
      <c r="U246" s="36"/>
      <c r="V246" s="113" t="s">
        <v>243</v>
      </c>
      <c r="W246" s="92"/>
      <c r="X246" s="92"/>
      <c r="Y246" s="92"/>
      <c r="Z246" s="92"/>
      <c r="AA246" s="92"/>
      <c r="AB246" s="92"/>
      <c r="AC246" s="92"/>
      <c r="AD246" s="92"/>
      <c r="AE246" s="93"/>
      <c r="AF246" s="116">
        <v>200385</v>
      </c>
      <c r="AG246" s="116"/>
      <c r="AH246" s="116"/>
      <c r="AI246" s="116"/>
      <c r="AJ246" s="116"/>
      <c r="AK246" s="116">
        <v>0</v>
      </c>
      <c r="AL246" s="116"/>
      <c r="AM246" s="116"/>
      <c r="AN246" s="116"/>
      <c r="AO246" s="116"/>
      <c r="AP246" s="116">
        <v>200385</v>
      </c>
      <c r="AQ246" s="116"/>
      <c r="AR246" s="116"/>
      <c r="AS246" s="116"/>
      <c r="AT246" s="116"/>
      <c r="AU246" s="116">
        <v>229841</v>
      </c>
      <c r="AV246" s="116"/>
      <c r="AW246" s="116"/>
      <c r="AX246" s="116"/>
      <c r="AY246" s="116"/>
      <c r="AZ246" s="116">
        <v>0</v>
      </c>
      <c r="BA246" s="116"/>
      <c r="BB246" s="116"/>
      <c r="BC246" s="116"/>
      <c r="BD246" s="116"/>
      <c r="BE246" s="116">
        <v>229841</v>
      </c>
      <c r="BF246" s="116"/>
      <c r="BG246" s="116"/>
      <c r="BH246" s="116"/>
      <c r="BI246" s="116"/>
    </row>
    <row r="247" spans="1:61" s="98" customFormat="1" ht="60" customHeight="1">
      <c r="A247" s="88">
        <v>2</v>
      </c>
      <c r="B247" s="89"/>
      <c r="C247" s="89"/>
      <c r="D247" s="113" t="s">
        <v>245</v>
      </c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3"/>
      <c r="Q247" s="36" t="s">
        <v>212</v>
      </c>
      <c r="R247" s="36"/>
      <c r="S247" s="36"/>
      <c r="T247" s="36"/>
      <c r="U247" s="36"/>
      <c r="V247" s="113" t="s">
        <v>243</v>
      </c>
      <c r="W247" s="92"/>
      <c r="X247" s="92"/>
      <c r="Y247" s="92"/>
      <c r="Z247" s="92"/>
      <c r="AA247" s="92"/>
      <c r="AB247" s="92"/>
      <c r="AC247" s="92"/>
      <c r="AD247" s="92"/>
      <c r="AE247" s="93"/>
      <c r="AF247" s="116">
        <v>200204</v>
      </c>
      <c r="AG247" s="116"/>
      <c r="AH247" s="116"/>
      <c r="AI247" s="116"/>
      <c r="AJ247" s="116"/>
      <c r="AK247" s="116">
        <v>0</v>
      </c>
      <c r="AL247" s="116"/>
      <c r="AM247" s="116"/>
      <c r="AN247" s="116"/>
      <c r="AO247" s="116"/>
      <c r="AP247" s="116">
        <v>200204</v>
      </c>
      <c r="AQ247" s="116"/>
      <c r="AR247" s="116"/>
      <c r="AS247" s="116"/>
      <c r="AT247" s="116"/>
      <c r="AU247" s="116">
        <v>229634</v>
      </c>
      <c r="AV247" s="116"/>
      <c r="AW247" s="116"/>
      <c r="AX247" s="116"/>
      <c r="AY247" s="116"/>
      <c r="AZ247" s="116">
        <v>0</v>
      </c>
      <c r="BA247" s="116"/>
      <c r="BB247" s="116"/>
      <c r="BC247" s="116"/>
      <c r="BD247" s="116"/>
      <c r="BE247" s="116">
        <v>229634</v>
      </c>
      <c r="BF247" s="116"/>
      <c r="BG247" s="116"/>
      <c r="BH247" s="116"/>
      <c r="BI247" s="116"/>
    </row>
    <row r="248" spans="1:61" s="98" customFormat="1" ht="60" customHeight="1">
      <c r="A248" s="88">
        <v>3</v>
      </c>
      <c r="B248" s="89"/>
      <c r="C248" s="89"/>
      <c r="D248" s="113" t="s">
        <v>246</v>
      </c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3"/>
      <c r="Q248" s="36" t="s">
        <v>212</v>
      </c>
      <c r="R248" s="36"/>
      <c r="S248" s="36"/>
      <c r="T248" s="36"/>
      <c r="U248" s="36"/>
      <c r="V248" s="113" t="s">
        <v>227</v>
      </c>
      <c r="W248" s="92"/>
      <c r="X248" s="92"/>
      <c r="Y248" s="92"/>
      <c r="Z248" s="92"/>
      <c r="AA248" s="92"/>
      <c r="AB248" s="92"/>
      <c r="AC248" s="92"/>
      <c r="AD248" s="92"/>
      <c r="AE248" s="93"/>
      <c r="AF248" s="116">
        <v>96873</v>
      </c>
      <c r="AG248" s="116"/>
      <c r="AH248" s="116"/>
      <c r="AI248" s="116"/>
      <c r="AJ248" s="116"/>
      <c r="AK248" s="116">
        <v>0</v>
      </c>
      <c r="AL248" s="116"/>
      <c r="AM248" s="116"/>
      <c r="AN248" s="116"/>
      <c r="AO248" s="116"/>
      <c r="AP248" s="116">
        <v>96873</v>
      </c>
      <c r="AQ248" s="116"/>
      <c r="AR248" s="116"/>
      <c r="AS248" s="116"/>
      <c r="AT248" s="116"/>
      <c r="AU248" s="116">
        <v>111113</v>
      </c>
      <c r="AV248" s="116"/>
      <c r="AW248" s="116"/>
      <c r="AX248" s="116"/>
      <c r="AY248" s="116"/>
      <c r="AZ248" s="116">
        <v>0</v>
      </c>
      <c r="BA248" s="116"/>
      <c r="BB248" s="116"/>
      <c r="BC248" s="116"/>
      <c r="BD248" s="116"/>
      <c r="BE248" s="116">
        <v>111113</v>
      </c>
      <c r="BF248" s="116"/>
      <c r="BG248" s="116"/>
      <c r="BH248" s="116"/>
      <c r="BI248" s="116"/>
    </row>
    <row r="249" spans="1:61" s="98" customFormat="1" ht="45" customHeight="1">
      <c r="A249" s="88">
        <v>4</v>
      </c>
      <c r="B249" s="89"/>
      <c r="C249" s="89"/>
      <c r="D249" s="113" t="s">
        <v>247</v>
      </c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3"/>
      <c r="Q249" s="36" t="s">
        <v>212</v>
      </c>
      <c r="R249" s="36"/>
      <c r="S249" s="36"/>
      <c r="T249" s="36"/>
      <c r="U249" s="36"/>
      <c r="V249" s="113" t="s">
        <v>227</v>
      </c>
      <c r="W249" s="92"/>
      <c r="X249" s="92"/>
      <c r="Y249" s="92"/>
      <c r="Z249" s="92"/>
      <c r="AA249" s="92"/>
      <c r="AB249" s="92"/>
      <c r="AC249" s="92"/>
      <c r="AD249" s="92"/>
      <c r="AE249" s="93"/>
      <c r="AF249" s="116">
        <v>0</v>
      </c>
      <c r="AG249" s="116"/>
      <c r="AH249" s="116"/>
      <c r="AI249" s="116"/>
      <c r="AJ249" s="116"/>
      <c r="AK249" s="116">
        <v>50000</v>
      </c>
      <c r="AL249" s="116"/>
      <c r="AM249" s="116"/>
      <c r="AN249" s="116"/>
      <c r="AO249" s="116"/>
      <c r="AP249" s="116">
        <v>50000</v>
      </c>
      <c r="AQ249" s="116"/>
      <c r="AR249" s="116"/>
      <c r="AS249" s="116"/>
      <c r="AT249" s="116"/>
      <c r="AU249" s="116">
        <v>0</v>
      </c>
      <c r="AV249" s="116"/>
      <c r="AW249" s="116"/>
      <c r="AX249" s="116"/>
      <c r="AY249" s="116"/>
      <c r="AZ249" s="116">
        <v>50000</v>
      </c>
      <c r="BA249" s="116"/>
      <c r="BB249" s="116"/>
      <c r="BC249" s="116"/>
      <c r="BD249" s="116"/>
      <c r="BE249" s="116">
        <v>50000</v>
      </c>
      <c r="BF249" s="116"/>
      <c r="BG249" s="116"/>
      <c r="BH249" s="116"/>
      <c r="BI249" s="116"/>
    </row>
    <row r="250" spans="1:61" s="98" customFormat="1" ht="60" customHeight="1">
      <c r="A250" s="88">
        <v>5</v>
      </c>
      <c r="B250" s="89"/>
      <c r="C250" s="89"/>
      <c r="D250" s="113" t="s">
        <v>248</v>
      </c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3"/>
      <c r="Q250" s="36" t="s">
        <v>212</v>
      </c>
      <c r="R250" s="36"/>
      <c r="S250" s="36"/>
      <c r="T250" s="36"/>
      <c r="U250" s="36"/>
      <c r="V250" s="113" t="s">
        <v>227</v>
      </c>
      <c r="W250" s="92"/>
      <c r="X250" s="92"/>
      <c r="Y250" s="92"/>
      <c r="Z250" s="92"/>
      <c r="AA250" s="92"/>
      <c r="AB250" s="92"/>
      <c r="AC250" s="92"/>
      <c r="AD250" s="92"/>
      <c r="AE250" s="93"/>
      <c r="AF250" s="116">
        <v>0</v>
      </c>
      <c r="AG250" s="116"/>
      <c r="AH250" s="116"/>
      <c r="AI250" s="116"/>
      <c r="AJ250" s="116"/>
      <c r="AK250" s="116">
        <v>100000</v>
      </c>
      <c r="AL250" s="116"/>
      <c r="AM250" s="116"/>
      <c r="AN250" s="116"/>
      <c r="AO250" s="116"/>
      <c r="AP250" s="116">
        <v>100000</v>
      </c>
      <c r="AQ250" s="116"/>
      <c r="AR250" s="116"/>
      <c r="AS250" s="116"/>
      <c r="AT250" s="116"/>
      <c r="AU250" s="116">
        <v>0</v>
      </c>
      <c r="AV250" s="116"/>
      <c r="AW250" s="116"/>
      <c r="AX250" s="116"/>
      <c r="AY250" s="116"/>
      <c r="AZ250" s="116">
        <v>100000</v>
      </c>
      <c r="BA250" s="116"/>
      <c r="BB250" s="116"/>
      <c r="BC250" s="116"/>
      <c r="BD250" s="116"/>
      <c r="BE250" s="116">
        <v>100000</v>
      </c>
      <c r="BF250" s="116"/>
      <c r="BG250" s="116"/>
      <c r="BH250" s="116"/>
      <c r="BI250" s="116"/>
    </row>
    <row r="251" spans="1:61" s="98" customFormat="1" ht="30" customHeight="1">
      <c r="A251" s="88">
        <v>6</v>
      </c>
      <c r="B251" s="89"/>
      <c r="C251" s="89"/>
      <c r="D251" s="113" t="s">
        <v>249</v>
      </c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3"/>
      <c r="Q251" s="36" t="s">
        <v>212</v>
      </c>
      <c r="R251" s="36"/>
      <c r="S251" s="36"/>
      <c r="T251" s="36"/>
      <c r="U251" s="36"/>
      <c r="V251" s="113" t="s">
        <v>227</v>
      </c>
      <c r="W251" s="92"/>
      <c r="X251" s="92"/>
      <c r="Y251" s="92"/>
      <c r="Z251" s="92"/>
      <c r="AA251" s="92"/>
      <c r="AB251" s="92"/>
      <c r="AC251" s="92"/>
      <c r="AD251" s="92"/>
      <c r="AE251" s="93"/>
      <c r="AF251" s="116">
        <v>0</v>
      </c>
      <c r="AG251" s="116"/>
      <c r="AH251" s="116"/>
      <c r="AI251" s="116"/>
      <c r="AJ251" s="116"/>
      <c r="AK251" s="116">
        <v>0</v>
      </c>
      <c r="AL251" s="116"/>
      <c r="AM251" s="116"/>
      <c r="AN251" s="116"/>
      <c r="AO251" s="116"/>
      <c r="AP251" s="116">
        <v>0</v>
      </c>
      <c r="AQ251" s="116"/>
      <c r="AR251" s="116"/>
      <c r="AS251" s="116"/>
      <c r="AT251" s="116"/>
      <c r="AU251" s="116">
        <v>0</v>
      </c>
      <c r="AV251" s="116"/>
      <c r="AW251" s="116"/>
      <c r="AX251" s="116"/>
      <c r="AY251" s="116"/>
      <c r="AZ251" s="116">
        <v>0</v>
      </c>
      <c r="BA251" s="116"/>
      <c r="BB251" s="116"/>
      <c r="BC251" s="116"/>
      <c r="BD251" s="116"/>
      <c r="BE251" s="116">
        <v>0</v>
      </c>
      <c r="BF251" s="116"/>
      <c r="BG251" s="116"/>
      <c r="BH251" s="116"/>
      <c r="BI251" s="116"/>
    </row>
    <row r="252" spans="1:61" s="98" customFormat="1" ht="60" customHeight="1">
      <c r="A252" s="88">
        <v>6</v>
      </c>
      <c r="B252" s="89"/>
      <c r="C252" s="89"/>
      <c r="D252" s="113" t="s">
        <v>250</v>
      </c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3"/>
      <c r="Q252" s="36" t="s">
        <v>212</v>
      </c>
      <c r="R252" s="36"/>
      <c r="S252" s="36"/>
      <c r="T252" s="36"/>
      <c r="U252" s="36"/>
      <c r="V252" s="113" t="s">
        <v>227</v>
      </c>
      <c r="W252" s="92"/>
      <c r="X252" s="92"/>
      <c r="Y252" s="92"/>
      <c r="Z252" s="92"/>
      <c r="AA252" s="92"/>
      <c r="AB252" s="92"/>
      <c r="AC252" s="92"/>
      <c r="AD252" s="92"/>
      <c r="AE252" s="93"/>
      <c r="AF252" s="116">
        <v>0</v>
      </c>
      <c r="AG252" s="116"/>
      <c r="AH252" s="116"/>
      <c r="AI252" s="116"/>
      <c r="AJ252" s="116"/>
      <c r="AK252" s="116">
        <v>0</v>
      </c>
      <c r="AL252" s="116"/>
      <c r="AM252" s="116"/>
      <c r="AN252" s="116"/>
      <c r="AO252" s="116"/>
      <c r="AP252" s="116">
        <v>0</v>
      </c>
      <c r="AQ252" s="116"/>
      <c r="AR252" s="116"/>
      <c r="AS252" s="116"/>
      <c r="AT252" s="116"/>
      <c r="AU252" s="116">
        <v>0</v>
      </c>
      <c r="AV252" s="116"/>
      <c r="AW252" s="116"/>
      <c r="AX252" s="116"/>
      <c r="AY252" s="116"/>
      <c r="AZ252" s="116">
        <v>0</v>
      </c>
      <c r="BA252" s="116"/>
      <c r="BB252" s="116"/>
      <c r="BC252" s="116"/>
      <c r="BD252" s="116"/>
      <c r="BE252" s="116">
        <v>0</v>
      </c>
      <c r="BF252" s="116"/>
      <c r="BG252" s="116"/>
      <c r="BH252" s="116"/>
      <c r="BI252" s="116"/>
    </row>
    <row r="253" spans="1:61" s="98" customFormat="1" ht="30" customHeight="1">
      <c r="A253" s="88">
        <v>7</v>
      </c>
      <c r="B253" s="89"/>
      <c r="C253" s="89"/>
      <c r="D253" s="113" t="s">
        <v>251</v>
      </c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3"/>
      <c r="Q253" s="36" t="s">
        <v>212</v>
      </c>
      <c r="R253" s="36"/>
      <c r="S253" s="36"/>
      <c r="T253" s="36"/>
      <c r="U253" s="36"/>
      <c r="V253" s="113" t="s">
        <v>227</v>
      </c>
      <c r="W253" s="92"/>
      <c r="X253" s="92"/>
      <c r="Y253" s="92"/>
      <c r="Z253" s="92"/>
      <c r="AA253" s="92"/>
      <c r="AB253" s="92"/>
      <c r="AC253" s="92"/>
      <c r="AD253" s="92"/>
      <c r="AE253" s="93"/>
      <c r="AF253" s="116">
        <v>0</v>
      </c>
      <c r="AG253" s="116"/>
      <c r="AH253" s="116"/>
      <c r="AI253" s="116"/>
      <c r="AJ253" s="116"/>
      <c r="AK253" s="116">
        <v>0</v>
      </c>
      <c r="AL253" s="116"/>
      <c r="AM253" s="116"/>
      <c r="AN253" s="116"/>
      <c r="AO253" s="116"/>
      <c r="AP253" s="116">
        <v>0</v>
      </c>
      <c r="AQ253" s="116"/>
      <c r="AR253" s="116"/>
      <c r="AS253" s="116"/>
      <c r="AT253" s="116"/>
      <c r="AU253" s="116">
        <v>0</v>
      </c>
      <c r="AV253" s="116"/>
      <c r="AW253" s="116"/>
      <c r="AX253" s="116"/>
      <c r="AY253" s="116"/>
      <c r="AZ253" s="116">
        <v>0</v>
      </c>
      <c r="BA253" s="116"/>
      <c r="BB253" s="116"/>
      <c r="BC253" s="116"/>
      <c r="BD253" s="116"/>
      <c r="BE253" s="116">
        <v>0</v>
      </c>
      <c r="BF253" s="116"/>
      <c r="BG253" s="116"/>
      <c r="BH253" s="116"/>
      <c r="BI253" s="116"/>
    </row>
    <row r="254" spans="1:61" s="98" customFormat="1" ht="30" customHeight="1">
      <c r="A254" s="88">
        <v>7</v>
      </c>
      <c r="B254" s="89"/>
      <c r="C254" s="89"/>
      <c r="D254" s="113" t="s">
        <v>252</v>
      </c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3"/>
      <c r="Q254" s="36" t="s">
        <v>212</v>
      </c>
      <c r="R254" s="36"/>
      <c r="S254" s="36"/>
      <c r="T254" s="36"/>
      <c r="U254" s="36"/>
      <c r="V254" s="113" t="s">
        <v>227</v>
      </c>
      <c r="W254" s="92"/>
      <c r="X254" s="92"/>
      <c r="Y254" s="92"/>
      <c r="Z254" s="92"/>
      <c r="AA254" s="92"/>
      <c r="AB254" s="92"/>
      <c r="AC254" s="92"/>
      <c r="AD254" s="92"/>
      <c r="AE254" s="93"/>
      <c r="AF254" s="116">
        <v>0</v>
      </c>
      <c r="AG254" s="116"/>
      <c r="AH254" s="116"/>
      <c r="AI254" s="116"/>
      <c r="AJ254" s="116"/>
      <c r="AK254" s="116">
        <v>0</v>
      </c>
      <c r="AL254" s="116"/>
      <c r="AM254" s="116"/>
      <c r="AN254" s="116"/>
      <c r="AO254" s="116"/>
      <c r="AP254" s="116">
        <v>0</v>
      </c>
      <c r="AQ254" s="116"/>
      <c r="AR254" s="116"/>
      <c r="AS254" s="116"/>
      <c r="AT254" s="116"/>
      <c r="AU254" s="116">
        <v>0</v>
      </c>
      <c r="AV254" s="116"/>
      <c r="AW254" s="116"/>
      <c r="AX254" s="116"/>
      <c r="AY254" s="116"/>
      <c r="AZ254" s="116">
        <v>0</v>
      </c>
      <c r="BA254" s="116"/>
      <c r="BB254" s="116"/>
      <c r="BC254" s="116"/>
      <c r="BD254" s="116"/>
      <c r="BE254" s="116">
        <v>0</v>
      </c>
      <c r="BF254" s="116"/>
      <c r="BG254" s="116"/>
      <c r="BH254" s="116"/>
      <c r="BI254" s="116"/>
    </row>
    <row r="255" spans="1:61" s="98" customFormat="1" ht="30" customHeight="1">
      <c r="A255" s="88">
        <v>8</v>
      </c>
      <c r="B255" s="89"/>
      <c r="C255" s="89"/>
      <c r="D255" s="113" t="s">
        <v>253</v>
      </c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3"/>
      <c r="Q255" s="36" t="s">
        <v>212</v>
      </c>
      <c r="R255" s="36"/>
      <c r="S255" s="36"/>
      <c r="T255" s="36"/>
      <c r="U255" s="36"/>
      <c r="V255" s="113" t="s">
        <v>227</v>
      </c>
      <c r="W255" s="92"/>
      <c r="X255" s="92"/>
      <c r="Y255" s="92"/>
      <c r="Z255" s="92"/>
      <c r="AA255" s="92"/>
      <c r="AB255" s="92"/>
      <c r="AC255" s="92"/>
      <c r="AD255" s="92"/>
      <c r="AE255" s="93"/>
      <c r="AF255" s="116">
        <v>0</v>
      </c>
      <c r="AG255" s="116"/>
      <c r="AH255" s="116"/>
      <c r="AI255" s="116"/>
      <c r="AJ255" s="116"/>
      <c r="AK255" s="116">
        <v>0</v>
      </c>
      <c r="AL255" s="116"/>
      <c r="AM255" s="116"/>
      <c r="AN255" s="116"/>
      <c r="AO255" s="116"/>
      <c r="AP255" s="116">
        <v>0</v>
      </c>
      <c r="AQ255" s="116"/>
      <c r="AR255" s="116"/>
      <c r="AS255" s="116"/>
      <c r="AT255" s="116"/>
      <c r="AU255" s="116">
        <v>0</v>
      </c>
      <c r="AV255" s="116"/>
      <c r="AW255" s="116"/>
      <c r="AX255" s="116"/>
      <c r="AY255" s="116"/>
      <c r="AZ255" s="116">
        <v>0</v>
      </c>
      <c r="BA255" s="116"/>
      <c r="BB255" s="116"/>
      <c r="BC255" s="116"/>
      <c r="BD255" s="116"/>
      <c r="BE255" s="116">
        <v>0</v>
      </c>
      <c r="BF255" s="116"/>
      <c r="BG255" s="116"/>
      <c r="BH255" s="116"/>
      <c r="BI255" s="116"/>
    </row>
    <row r="256" spans="1:61" s="98" customFormat="1" ht="30" customHeight="1">
      <c r="A256" s="88">
        <v>8</v>
      </c>
      <c r="B256" s="89"/>
      <c r="C256" s="89"/>
      <c r="D256" s="113" t="s">
        <v>254</v>
      </c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3"/>
      <c r="Q256" s="36" t="s">
        <v>212</v>
      </c>
      <c r="R256" s="36"/>
      <c r="S256" s="36"/>
      <c r="T256" s="36"/>
      <c r="U256" s="36"/>
      <c r="V256" s="113" t="s">
        <v>227</v>
      </c>
      <c r="W256" s="92"/>
      <c r="X256" s="92"/>
      <c r="Y256" s="92"/>
      <c r="Z256" s="92"/>
      <c r="AA256" s="92"/>
      <c r="AB256" s="92"/>
      <c r="AC256" s="92"/>
      <c r="AD256" s="92"/>
      <c r="AE256" s="93"/>
      <c r="AF256" s="116">
        <v>0</v>
      </c>
      <c r="AG256" s="116"/>
      <c r="AH256" s="116"/>
      <c r="AI256" s="116"/>
      <c r="AJ256" s="116"/>
      <c r="AK256" s="116">
        <v>0</v>
      </c>
      <c r="AL256" s="116"/>
      <c r="AM256" s="116"/>
      <c r="AN256" s="116"/>
      <c r="AO256" s="116"/>
      <c r="AP256" s="116">
        <v>0</v>
      </c>
      <c r="AQ256" s="116"/>
      <c r="AR256" s="116"/>
      <c r="AS256" s="116"/>
      <c r="AT256" s="116"/>
      <c r="AU256" s="116">
        <v>0</v>
      </c>
      <c r="AV256" s="116"/>
      <c r="AW256" s="116"/>
      <c r="AX256" s="116"/>
      <c r="AY256" s="116"/>
      <c r="AZ256" s="116">
        <v>0</v>
      </c>
      <c r="BA256" s="116"/>
      <c r="BB256" s="116"/>
      <c r="BC256" s="116"/>
      <c r="BD256" s="116"/>
      <c r="BE256" s="116">
        <v>0</v>
      </c>
      <c r="BF256" s="116"/>
      <c r="BG256" s="116"/>
      <c r="BH256" s="116"/>
      <c r="BI256" s="116"/>
    </row>
    <row r="257" spans="1:70" s="98" customFormat="1" ht="30" customHeight="1">
      <c r="A257" s="88">
        <v>9</v>
      </c>
      <c r="B257" s="89"/>
      <c r="C257" s="89"/>
      <c r="D257" s="113" t="s">
        <v>255</v>
      </c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3"/>
      <c r="Q257" s="36" t="s">
        <v>212</v>
      </c>
      <c r="R257" s="36"/>
      <c r="S257" s="36"/>
      <c r="T257" s="36"/>
      <c r="U257" s="36"/>
      <c r="V257" s="113" t="s">
        <v>227</v>
      </c>
      <c r="W257" s="92"/>
      <c r="X257" s="92"/>
      <c r="Y257" s="92"/>
      <c r="Z257" s="92"/>
      <c r="AA257" s="92"/>
      <c r="AB257" s="92"/>
      <c r="AC257" s="92"/>
      <c r="AD257" s="92"/>
      <c r="AE257" s="93"/>
      <c r="AF257" s="116">
        <v>0</v>
      </c>
      <c r="AG257" s="116"/>
      <c r="AH257" s="116"/>
      <c r="AI257" s="116"/>
      <c r="AJ257" s="116"/>
      <c r="AK257" s="116">
        <v>0</v>
      </c>
      <c r="AL257" s="116"/>
      <c r="AM257" s="116"/>
      <c r="AN257" s="116"/>
      <c r="AO257" s="116"/>
      <c r="AP257" s="116">
        <v>0</v>
      </c>
      <c r="AQ257" s="116"/>
      <c r="AR257" s="116"/>
      <c r="AS257" s="116"/>
      <c r="AT257" s="116"/>
      <c r="AU257" s="116">
        <v>0</v>
      </c>
      <c r="AV257" s="116"/>
      <c r="AW257" s="116"/>
      <c r="AX257" s="116"/>
      <c r="AY257" s="116"/>
      <c r="AZ257" s="116">
        <v>0</v>
      </c>
      <c r="BA257" s="116"/>
      <c r="BB257" s="116"/>
      <c r="BC257" s="116"/>
      <c r="BD257" s="116"/>
      <c r="BE257" s="116">
        <v>0</v>
      </c>
      <c r="BF257" s="116"/>
      <c r="BG257" s="116"/>
      <c r="BH257" s="116"/>
      <c r="BI257" s="116"/>
    </row>
    <row r="258" spans="1:70" s="6" customFormat="1" ht="14.25">
      <c r="A258" s="86">
        <v>0</v>
      </c>
      <c r="B258" s="84"/>
      <c r="C258" s="84"/>
      <c r="D258" s="112" t="s">
        <v>256</v>
      </c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1"/>
      <c r="Q258" s="110"/>
      <c r="R258" s="110"/>
      <c r="S258" s="110"/>
      <c r="T258" s="110"/>
      <c r="U258" s="110"/>
      <c r="V258" s="112"/>
      <c r="W258" s="100"/>
      <c r="X258" s="100"/>
      <c r="Y258" s="100"/>
      <c r="Z258" s="100"/>
      <c r="AA258" s="100"/>
      <c r="AB258" s="100"/>
      <c r="AC258" s="100"/>
      <c r="AD258" s="100"/>
      <c r="AE258" s="101"/>
      <c r="AF258" s="111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  <c r="AT258" s="111"/>
      <c r="AU258" s="111"/>
      <c r="AV258" s="111"/>
      <c r="AW258" s="111"/>
      <c r="AX258" s="111"/>
      <c r="AY258" s="111"/>
      <c r="AZ258" s="111"/>
      <c r="BA258" s="111"/>
      <c r="BB258" s="111"/>
      <c r="BC258" s="111"/>
      <c r="BD258" s="111"/>
      <c r="BE258" s="111"/>
      <c r="BF258" s="111"/>
      <c r="BG258" s="111"/>
      <c r="BH258" s="111"/>
      <c r="BI258" s="111"/>
    </row>
    <row r="259" spans="1:70" s="98" customFormat="1" ht="42.75" customHeight="1">
      <c r="A259" s="88">
        <v>1</v>
      </c>
      <c r="B259" s="89"/>
      <c r="C259" s="89"/>
      <c r="D259" s="113" t="s">
        <v>257</v>
      </c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3"/>
      <c r="Q259" s="36" t="s">
        <v>258</v>
      </c>
      <c r="R259" s="36"/>
      <c r="S259" s="36"/>
      <c r="T259" s="36"/>
      <c r="U259" s="36"/>
      <c r="V259" s="113" t="s">
        <v>227</v>
      </c>
      <c r="W259" s="92"/>
      <c r="X259" s="92"/>
      <c r="Y259" s="92"/>
      <c r="Z259" s="92"/>
      <c r="AA259" s="92"/>
      <c r="AB259" s="92"/>
      <c r="AC259" s="92"/>
      <c r="AD259" s="92"/>
      <c r="AE259" s="93"/>
      <c r="AF259" s="116">
        <v>100</v>
      </c>
      <c r="AG259" s="116"/>
      <c r="AH259" s="116"/>
      <c r="AI259" s="116"/>
      <c r="AJ259" s="116"/>
      <c r="AK259" s="116">
        <v>0</v>
      </c>
      <c r="AL259" s="116"/>
      <c r="AM259" s="116"/>
      <c r="AN259" s="116"/>
      <c r="AO259" s="116"/>
      <c r="AP259" s="116">
        <v>100</v>
      </c>
      <c r="AQ259" s="116"/>
      <c r="AR259" s="116"/>
      <c r="AS259" s="116"/>
      <c r="AT259" s="116"/>
      <c r="AU259" s="116">
        <v>100</v>
      </c>
      <c r="AV259" s="116"/>
      <c r="AW259" s="116"/>
      <c r="AX259" s="116"/>
      <c r="AY259" s="116"/>
      <c r="AZ259" s="116">
        <v>0</v>
      </c>
      <c r="BA259" s="116"/>
      <c r="BB259" s="116"/>
      <c r="BC259" s="116"/>
      <c r="BD259" s="116"/>
      <c r="BE259" s="116">
        <v>100</v>
      </c>
      <c r="BF259" s="116"/>
      <c r="BG259" s="116"/>
      <c r="BH259" s="116"/>
      <c r="BI259" s="116"/>
    </row>
    <row r="260" spans="1:70" s="98" customFormat="1" ht="75" customHeight="1">
      <c r="A260" s="88">
        <v>2</v>
      </c>
      <c r="B260" s="89"/>
      <c r="C260" s="89"/>
      <c r="D260" s="113" t="s">
        <v>259</v>
      </c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3"/>
      <c r="Q260" s="36" t="s">
        <v>258</v>
      </c>
      <c r="R260" s="36"/>
      <c r="S260" s="36"/>
      <c r="T260" s="36"/>
      <c r="U260" s="36"/>
      <c r="V260" s="113" t="s">
        <v>227</v>
      </c>
      <c r="W260" s="92"/>
      <c r="X260" s="92"/>
      <c r="Y260" s="92"/>
      <c r="Z260" s="92"/>
      <c r="AA260" s="92"/>
      <c r="AB260" s="92"/>
      <c r="AC260" s="92"/>
      <c r="AD260" s="92"/>
      <c r="AE260" s="93"/>
      <c r="AF260" s="116">
        <v>100</v>
      </c>
      <c r="AG260" s="116"/>
      <c r="AH260" s="116"/>
      <c r="AI260" s="116"/>
      <c r="AJ260" s="116"/>
      <c r="AK260" s="116">
        <v>0</v>
      </c>
      <c r="AL260" s="116"/>
      <c r="AM260" s="116"/>
      <c r="AN260" s="116"/>
      <c r="AO260" s="116"/>
      <c r="AP260" s="116">
        <v>100</v>
      </c>
      <c r="AQ260" s="116"/>
      <c r="AR260" s="116"/>
      <c r="AS260" s="116"/>
      <c r="AT260" s="116"/>
      <c r="AU260" s="116">
        <v>100</v>
      </c>
      <c r="AV260" s="116"/>
      <c r="AW260" s="116"/>
      <c r="AX260" s="116"/>
      <c r="AY260" s="116"/>
      <c r="AZ260" s="116">
        <v>0</v>
      </c>
      <c r="BA260" s="116"/>
      <c r="BB260" s="116"/>
      <c r="BC260" s="116"/>
      <c r="BD260" s="116"/>
      <c r="BE260" s="116">
        <v>100</v>
      </c>
      <c r="BF260" s="116"/>
      <c r="BG260" s="116"/>
      <c r="BH260" s="116"/>
      <c r="BI260" s="116"/>
    </row>
    <row r="261" spans="1:70" s="98" customFormat="1" ht="45" customHeight="1">
      <c r="A261" s="88">
        <v>3</v>
      </c>
      <c r="B261" s="89"/>
      <c r="C261" s="89"/>
      <c r="D261" s="113" t="s">
        <v>260</v>
      </c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3"/>
      <c r="Q261" s="36" t="s">
        <v>258</v>
      </c>
      <c r="R261" s="36"/>
      <c r="S261" s="36"/>
      <c r="T261" s="36"/>
      <c r="U261" s="36"/>
      <c r="V261" s="113" t="s">
        <v>227</v>
      </c>
      <c r="W261" s="92"/>
      <c r="X261" s="92"/>
      <c r="Y261" s="92"/>
      <c r="Z261" s="92"/>
      <c r="AA261" s="92"/>
      <c r="AB261" s="92"/>
      <c r="AC261" s="92"/>
      <c r="AD261" s="92"/>
      <c r="AE261" s="93"/>
      <c r="AF261" s="116">
        <v>0</v>
      </c>
      <c r="AG261" s="116"/>
      <c r="AH261" s="116"/>
      <c r="AI261" s="116"/>
      <c r="AJ261" s="116"/>
      <c r="AK261" s="116">
        <v>100</v>
      </c>
      <c r="AL261" s="116"/>
      <c r="AM261" s="116"/>
      <c r="AN261" s="116"/>
      <c r="AO261" s="116"/>
      <c r="AP261" s="116">
        <v>100</v>
      </c>
      <c r="AQ261" s="116"/>
      <c r="AR261" s="116"/>
      <c r="AS261" s="116"/>
      <c r="AT261" s="116"/>
      <c r="AU261" s="116">
        <v>0</v>
      </c>
      <c r="AV261" s="116"/>
      <c r="AW261" s="116"/>
      <c r="AX261" s="116"/>
      <c r="AY261" s="116"/>
      <c r="AZ261" s="116">
        <v>100</v>
      </c>
      <c r="BA261" s="116"/>
      <c r="BB261" s="116"/>
      <c r="BC261" s="116"/>
      <c r="BD261" s="116"/>
      <c r="BE261" s="116">
        <v>100</v>
      </c>
      <c r="BF261" s="116"/>
      <c r="BG261" s="116"/>
      <c r="BH261" s="116"/>
      <c r="BI261" s="116"/>
    </row>
    <row r="262" spans="1:70" s="98" customFormat="1" ht="30" customHeight="1">
      <c r="A262" s="88">
        <v>4</v>
      </c>
      <c r="B262" s="89"/>
      <c r="C262" s="89"/>
      <c r="D262" s="113" t="s">
        <v>261</v>
      </c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3"/>
      <c r="Q262" s="36" t="s">
        <v>258</v>
      </c>
      <c r="R262" s="36"/>
      <c r="S262" s="36"/>
      <c r="T262" s="36"/>
      <c r="U262" s="36"/>
      <c r="V262" s="113" t="s">
        <v>227</v>
      </c>
      <c r="W262" s="92"/>
      <c r="X262" s="92"/>
      <c r="Y262" s="92"/>
      <c r="Z262" s="92"/>
      <c r="AA262" s="92"/>
      <c r="AB262" s="92"/>
      <c r="AC262" s="92"/>
      <c r="AD262" s="92"/>
      <c r="AE262" s="93"/>
      <c r="AF262" s="116">
        <v>0</v>
      </c>
      <c r="AG262" s="116"/>
      <c r="AH262" s="116"/>
      <c r="AI262" s="116"/>
      <c r="AJ262" s="116"/>
      <c r="AK262" s="116">
        <v>0</v>
      </c>
      <c r="AL262" s="116"/>
      <c r="AM262" s="116"/>
      <c r="AN262" s="116"/>
      <c r="AO262" s="116"/>
      <c r="AP262" s="116">
        <v>0</v>
      </c>
      <c r="AQ262" s="116"/>
      <c r="AR262" s="116"/>
      <c r="AS262" s="116"/>
      <c r="AT262" s="116"/>
      <c r="AU262" s="116">
        <v>0</v>
      </c>
      <c r="AV262" s="116"/>
      <c r="AW262" s="116"/>
      <c r="AX262" s="116"/>
      <c r="AY262" s="116"/>
      <c r="AZ262" s="116">
        <v>0</v>
      </c>
      <c r="BA262" s="116"/>
      <c r="BB262" s="116"/>
      <c r="BC262" s="116"/>
      <c r="BD262" s="116"/>
      <c r="BE262" s="116">
        <v>0</v>
      </c>
      <c r="BF262" s="116"/>
      <c r="BG262" s="116"/>
      <c r="BH262" s="116"/>
      <c r="BI262" s="116"/>
    </row>
    <row r="263" spans="1:70" s="98" customFormat="1" ht="45" customHeight="1">
      <c r="A263" s="88">
        <v>4</v>
      </c>
      <c r="B263" s="89"/>
      <c r="C263" s="89"/>
      <c r="D263" s="113" t="s">
        <v>262</v>
      </c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3"/>
      <c r="Q263" s="36" t="s">
        <v>258</v>
      </c>
      <c r="R263" s="36"/>
      <c r="S263" s="36"/>
      <c r="T263" s="36"/>
      <c r="U263" s="36"/>
      <c r="V263" s="113" t="s">
        <v>227</v>
      </c>
      <c r="W263" s="92"/>
      <c r="X263" s="92"/>
      <c r="Y263" s="92"/>
      <c r="Z263" s="92"/>
      <c r="AA263" s="92"/>
      <c r="AB263" s="92"/>
      <c r="AC263" s="92"/>
      <c r="AD263" s="92"/>
      <c r="AE263" s="93"/>
      <c r="AF263" s="116">
        <v>0</v>
      </c>
      <c r="AG263" s="116"/>
      <c r="AH263" s="116"/>
      <c r="AI263" s="116"/>
      <c r="AJ263" s="116"/>
      <c r="AK263" s="116">
        <v>0</v>
      </c>
      <c r="AL263" s="116"/>
      <c r="AM263" s="116"/>
      <c r="AN263" s="116"/>
      <c r="AO263" s="116"/>
      <c r="AP263" s="116">
        <v>0</v>
      </c>
      <c r="AQ263" s="116"/>
      <c r="AR263" s="116"/>
      <c r="AS263" s="116"/>
      <c r="AT263" s="116"/>
      <c r="AU263" s="116">
        <v>0</v>
      </c>
      <c r="AV263" s="116"/>
      <c r="AW263" s="116"/>
      <c r="AX263" s="116"/>
      <c r="AY263" s="116"/>
      <c r="AZ263" s="116">
        <v>0</v>
      </c>
      <c r="BA263" s="116"/>
      <c r="BB263" s="116"/>
      <c r="BC263" s="116"/>
      <c r="BD263" s="116"/>
      <c r="BE263" s="116">
        <v>0</v>
      </c>
      <c r="BF263" s="116"/>
      <c r="BG263" s="116"/>
      <c r="BH263" s="116"/>
      <c r="BI263" s="116"/>
    </row>
    <row r="264" spans="1:70" s="98" customFormat="1" ht="30" customHeight="1">
      <c r="A264" s="88">
        <v>5</v>
      </c>
      <c r="B264" s="89"/>
      <c r="C264" s="89"/>
      <c r="D264" s="113" t="s">
        <v>263</v>
      </c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3"/>
      <c r="Q264" s="36" t="s">
        <v>258</v>
      </c>
      <c r="R264" s="36"/>
      <c r="S264" s="36"/>
      <c r="T264" s="36"/>
      <c r="U264" s="36"/>
      <c r="V264" s="113" t="s">
        <v>227</v>
      </c>
      <c r="W264" s="92"/>
      <c r="X264" s="92"/>
      <c r="Y264" s="92"/>
      <c r="Z264" s="92"/>
      <c r="AA264" s="92"/>
      <c r="AB264" s="92"/>
      <c r="AC264" s="92"/>
      <c r="AD264" s="92"/>
      <c r="AE264" s="93"/>
      <c r="AF264" s="116">
        <v>0</v>
      </c>
      <c r="AG264" s="116"/>
      <c r="AH264" s="116"/>
      <c r="AI264" s="116"/>
      <c r="AJ264" s="116"/>
      <c r="AK264" s="116">
        <v>0</v>
      </c>
      <c r="AL264" s="116"/>
      <c r="AM264" s="116"/>
      <c r="AN264" s="116"/>
      <c r="AO264" s="116"/>
      <c r="AP264" s="116">
        <v>0</v>
      </c>
      <c r="AQ264" s="116"/>
      <c r="AR264" s="116"/>
      <c r="AS264" s="116"/>
      <c r="AT264" s="116"/>
      <c r="AU264" s="116">
        <v>0</v>
      </c>
      <c r="AV264" s="116"/>
      <c r="AW264" s="116"/>
      <c r="AX264" s="116"/>
      <c r="AY264" s="116"/>
      <c r="AZ264" s="116">
        <v>0</v>
      </c>
      <c r="BA264" s="116"/>
      <c r="BB264" s="116"/>
      <c r="BC264" s="116"/>
      <c r="BD264" s="116"/>
      <c r="BE264" s="116">
        <v>0</v>
      </c>
      <c r="BF264" s="116"/>
      <c r="BG264" s="116"/>
      <c r="BH264" s="116"/>
      <c r="BI264" s="116"/>
    </row>
    <row r="265" spans="1:70" s="98" customFormat="1" ht="30" customHeight="1">
      <c r="A265" s="88">
        <v>5</v>
      </c>
      <c r="B265" s="89"/>
      <c r="C265" s="89"/>
      <c r="D265" s="113" t="s">
        <v>264</v>
      </c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3"/>
      <c r="Q265" s="36" t="s">
        <v>258</v>
      </c>
      <c r="R265" s="36"/>
      <c r="S265" s="36"/>
      <c r="T265" s="36"/>
      <c r="U265" s="36"/>
      <c r="V265" s="113" t="s">
        <v>227</v>
      </c>
      <c r="W265" s="92"/>
      <c r="X265" s="92"/>
      <c r="Y265" s="92"/>
      <c r="Z265" s="92"/>
      <c r="AA265" s="92"/>
      <c r="AB265" s="92"/>
      <c r="AC265" s="92"/>
      <c r="AD265" s="92"/>
      <c r="AE265" s="93"/>
      <c r="AF265" s="116">
        <v>0</v>
      </c>
      <c r="AG265" s="116"/>
      <c r="AH265" s="116"/>
      <c r="AI265" s="116"/>
      <c r="AJ265" s="116"/>
      <c r="AK265" s="116">
        <v>0</v>
      </c>
      <c r="AL265" s="116"/>
      <c r="AM265" s="116"/>
      <c r="AN265" s="116"/>
      <c r="AO265" s="116"/>
      <c r="AP265" s="116">
        <v>0</v>
      </c>
      <c r="AQ265" s="116"/>
      <c r="AR265" s="116"/>
      <c r="AS265" s="116"/>
      <c r="AT265" s="116"/>
      <c r="AU265" s="116">
        <v>0</v>
      </c>
      <c r="AV265" s="116"/>
      <c r="AW265" s="116"/>
      <c r="AX265" s="116"/>
      <c r="AY265" s="116"/>
      <c r="AZ265" s="116">
        <v>0</v>
      </c>
      <c r="BA265" s="116"/>
      <c r="BB265" s="116"/>
      <c r="BC265" s="116"/>
      <c r="BD265" s="116"/>
      <c r="BE265" s="116">
        <v>0</v>
      </c>
      <c r="BF265" s="116"/>
      <c r="BG265" s="116"/>
      <c r="BH265" s="116"/>
      <c r="BI265" s="116"/>
    </row>
    <row r="266" spans="1:70" s="98" customFormat="1" ht="30" customHeight="1">
      <c r="A266" s="88">
        <v>6</v>
      </c>
      <c r="B266" s="89"/>
      <c r="C266" s="89"/>
      <c r="D266" s="113" t="s">
        <v>265</v>
      </c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3"/>
      <c r="Q266" s="36" t="s">
        <v>258</v>
      </c>
      <c r="R266" s="36"/>
      <c r="S266" s="36"/>
      <c r="T266" s="36"/>
      <c r="U266" s="36"/>
      <c r="V266" s="113" t="s">
        <v>227</v>
      </c>
      <c r="W266" s="92"/>
      <c r="X266" s="92"/>
      <c r="Y266" s="92"/>
      <c r="Z266" s="92"/>
      <c r="AA266" s="92"/>
      <c r="AB266" s="92"/>
      <c r="AC266" s="92"/>
      <c r="AD266" s="92"/>
      <c r="AE266" s="93"/>
      <c r="AF266" s="116">
        <v>0</v>
      </c>
      <c r="AG266" s="116"/>
      <c r="AH266" s="116"/>
      <c r="AI266" s="116"/>
      <c r="AJ266" s="116"/>
      <c r="AK266" s="116">
        <v>0</v>
      </c>
      <c r="AL266" s="116"/>
      <c r="AM266" s="116"/>
      <c r="AN266" s="116"/>
      <c r="AO266" s="116"/>
      <c r="AP266" s="116">
        <v>0</v>
      </c>
      <c r="AQ266" s="116"/>
      <c r="AR266" s="116"/>
      <c r="AS266" s="116"/>
      <c r="AT266" s="116"/>
      <c r="AU266" s="116">
        <v>0</v>
      </c>
      <c r="AV266" s="116"/>
      <c r="AW266" s="116"/>
      <c r="AX266" s="116"/>
      <c r="AY266" s="116"/>
      <c r="AZ266" s="116">
        <v>0</v>
      </c>
      <c r="BA266" s="116"/>
      <c r="BB266" s="116"/>
      <c r="BC266" s="116"/>
      <c r="BD266" s="116"/>
      <c r="BE266" s="116">
        <v>0</v>
      </c>
      <c r="BF266" s="116"/>
      <c r="BG266" s="116"/>
      <c r="BH266" s="116"/>
      <c r="BI266" s="116"/>
    </row>
    <row r="267" spans="1:70" s="98" customFormat="1" ht="30" customHeight="1">
      <c r="A267" s="88">
        <v>6</v>
      </c>
      <c r="B267" s="89"/>
      <c r="C267" s="89"/>
      <c r="D267" s="113" t="s">
        <v>266</v>
      </c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3"/>
      <c r="Q267" s="36" t="s">
        <v>212</v>
      </c>
      <c r="R267" s="36"/>
      <c r="S267" s="36"/>
      <c r="T267" s="36"/>
      <c r="U267" s="36"/>
      <c r="V267" s="113" t="s">
        <v>227</v>
      </c>
      <c r="W267" s="92"/>
      <c r="X267" s="92"/>
      <c r="Y267" s="92"/>
      <c r="Z267" s="92"/>
      <c r="AA267" s="92"/>
      <c r="AB267" s="92"/>
      <c r="AC267" s="92"/>
      <c r="AD267" s="92"/>
      <c r="AE267" s="93"/>
      <c r="AF267" s="116">
        <v>0</v>
      </c>
      <c r="AG267" s="116"/>
      <c r="AH267" s="116"/>
      <c r="AI267" s="116"/>
      <c r="AJ267" s="116"/>
      <c r="AK267" s="116">
        <v>0</v>
      </c>
      <c r="AL267" s="116"/>
      <c r="AM267" s="116"/>
      <c r="AN267" s="116"/>
      <c r="AO267" s="116"/>
      <c r="AP267" s="116">
        <v>0</v>
      </c>
      <c r="AQ267" s="116"/>
      <c r="AR267" s="116"/>
      <c r="AS267" s="116"/>
      <c r="AT267" s="116"/>
      <c r="AU267" s="116">
        <v>0</v>
      </c>
      <c r="AV267" s="116"/>
      <c r="AW267" s="116"/>
      <c r="AX267" s="116"/>
      <c r="AY267" s="116"/>
      <c r="AZ267" s="116">
        <v>0</v>
      </c>
      <c r="BA267" s="116"/>
      <c r="BB267" s="116"/>
      <c r="BC267" s="116"/>
      <c r="BD267" s="116"/>
      <c r="BE267" s="116">
        <v>0</v>
      </c>
      <c r="BF267" s="116"/>
      <c r="BG267" s="116"/>
      <c r="BH267" s="116"/>
      <c r="BI267" s="116"/>
    </row>
    <row r="268" spans="1:70" s="98" customFormat="1" ht="30" customHeight="1">
      <c r="A268" s="88">
        <v>7</v>
      </c>
      <c r="B268" s="89"/>
      <c r="C268" s="89"/>
      <c r="D268" s="113" t="s">
        <v>267</v>
      </c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3"/>
      <c r="Q268" s="36" t="s">
        <v>258</v>
      </c>
      <c r="R268" s="36"/>
      <c r="S268" s="36"/>
      <c r="T268" s="36"/>
      <c r="U268" s="36"/>
      <c r="V268" s="113" t="s">
        <v>227</v>
      </c>
      <c r="W268" s="92"/>
      <c r="X268" s="92"/>
      <c r="Y268" s="92"/>
      <c r="Z268" s="92"/>
      <c r="AA268" s="92"/>
      <c r="AB268" s="92"/>
      <c r="AC268" s="92"/>
      <c r="AD268" s="92"/>
      <c r="AE268" s="93"/>
      <c r="AF268" s="116">
        <v>0</v>
      </c>
      <c r="AG268" s="116"/>
      <c r="AH268" s="116"/>
      <c r="AI268" s="116"/>
      <c r="AJ268" s="116"/>
      <c r="AK268" s="116">
        <v>0</v>
      </c>
      <c r="AL268" s="116"/>
      <c r="AM268" s="116"/>
      <c r="AN268" s="116"/>
      <c r="AO268" s="116"/>
      <c r="AP268" s="116">
        <v>0</v>
      </c>
      <c r="AQ268" s="116"/>
      <c r="AR268" s="116"/>
      <c r="AS268" s="116"/>
      <c r="AT268" s="116"/>
      <c r="AU268" s="116">
        <v>0</v>
      </c>
      <c r="AV268" s="116"/>
      <c r="AW268" s="116"/>
      <c r="AX268" s="116"/>
      <c r="AY268" s="116"/>
      <c r="AZ268" s="116">
        <v>0</v>
      </c>
      <c r="BA268" s="116"/>
      <c r="BB268" s="116"/>
      <c r="BC268" s="116"/>
      <c r="BD268" s="116"/>
      <c r="BE268" s="116">
        <v>0</v>
      </c>
      <c r="BF268" s="116"/>
      <c r="BG268" s="116"/>
      <c r="BH268" s="116"/>
      <c r="BI268" s="116"/>
    </row>
    <row r="270" spans="1:70" ht="14.25" customHeight="1">
      <c r="A270" s="42" t="s">
        <v>124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70" ht="15" customHeight="1">
      <c r="A271" s="53" t="s">
        <v>294</v>
      </c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</row>
    <row r="272" spans="1:70" ht="12.95" customHeight="1">
      <c r="A272" s="60" t="s">
        <v>19</v>
      </c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2"/>
      <c r="U272" s="36" t="s">
        <v>295</v>
      </c>
      <c r="V272" s="36"/>
      <c r="W272" s="36"/>
      <c r="X272" s="36"/>
      <c r="Y272" s="36"/>
      <c r="Z272" s="36"/>
      <c r="AA272" s="36"/>
      <c r="AB272" s="36"/>
      <c r="AC272" s="36"/>
      <c r="AD272" s="36"/>
      <c r="AE272" s="36" t="s">
        <v>298</v>
      </c>
      <c r="AF272" s="36"/>
      <c r="AG272" s="36"/>
      <c r="AH272" s="36"/>
      <c r="AI272" s="36"/>
      <c r="AJ272" s="36"/>
      <c r="AK272" s="36"/>
      <c r="AL272" s="36"/>
      <c r="AM272" s="36"/>
      <c r="AN272" s="36"/>
      <c r="AO272" s="36" t="s">
        <v>306</v>
      </c>
      <c r="AP272" s="36"/>
      <c r="AQ272" s="36"/>
      <c r="AR272" s="36"/>
      <c r="AS272" s="36"/>
      <c r="AT272" s="36"/>
      <c r="AU272" s="36"/>
      <c r="AV272" s="36"/>
      <c r="AW272" s="36"/>
      <c r="AX272" s="36"/>
      <c r="AY272" s="36" t="s">
        <v>316</v>
      </c>
      <c r="AZ272" s="36"/>
      <c r="BA272" s="36"/>
      <c r="BB272" s="36"/>
      <c r="BC272" s="36"/>
      <c r="BD272" s="36"/>
      <c r="BE272" s="36"/>
      <c r="BF272" s="36"/>
      <c r="BG272" s="36"/>
      <c r="BH272" s="36"/>
      <c r="BI272" s="36" t="s">
        <v>321</v>
      </c>
      <c r="BJ272" s="36"/>
      <c r="BK272" s="36"/>
      <c r="BL272" s="36"/>
      <c r="BM272" s="36"/>
      <c r="BN272" s="36"/>
      <c r="BO272" s="36"/>
      <c r="BP272" s="36"/>
      <c r="BQ272" s="36"/>
      <c r="BR272" s="36"/>
    </row>
    <row r="273" spans="1:79" ht="30" customHeight="1">
      <c r="A273" s="63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5"/>
      <c r="U273" s="36" t="s">
        <v>4</v>
      </c>
      <c r="V273" s="36"/>
      <c r="W273" s="36"/>
      <c r="X273" s="36"/>
      <c r="Y273" s="36"/>
      <c r="Z273" s="36" t="s">
        <v>3</v>
      </c>
      <c r="AA273" s="36"/>
      <c r="AB273" s="36"/>
      <c r="AC273" s="36"/>
      <c r="AD273" s="36"/>
      <c r="AE273" s="36" t="s">
        <v>4</v>
      </c>
      <c r="AF273" s="36"/>
      <c r="AG273" s="36"/>
      <c r="AH273" s="36"/>
      <c r="AI273" s="36"/>
      <c r="AJ273" s="36" t="s">
        <v>3</v>
      </c>
      <c r="AK273" s="36"/>
      <c r="AL273" s="36"/>
      <c r="AM273" s="36"/>
      <c r="AN273" s="36"/>
      <c r="AO273" s="36" t="s">
        <v>4</v>
      </c>
      <c r="AP273" s="36"/>
      <c r="AQ273" s="36"/>
      <c r="AR273" s="36"/>
      <c r="AS273" s="36"/>
      <c r="AT273" s="36" t="s">
        <v>3</v>
      </c>
      <c r="AU273" s="36"/>
      <c r="AV273" s="36"/>
      <c r="AW273" s="36"/>
      <c r="AX273" s="36"/>
      <c r="AY273" s="36" t="s">
        <v>4</v>
      </c>
      <c r="AZ273" s="36"/>
      <c r="BA273" s="36"/>
      <c r="BB273" s="36"/>
      <c r="BC273" s="36"/>
      <c r="BD273" s="36" t="s">
        <v>3</v>
      </c>
      <c r="BE273" s="36"/>
      <c r="BF273" s="36"/>
      <c r="BG273" s="36"/>
      <c r="BH273" s="36"/>
      <c r="BI273" s="36" t="s">
        <v>4</v>
      </c>
      <c r="BJ273" s="36"/>
      <c r="BK273" s="36"/>
      <c r="BL273" s="36"/>
      <c r="BM273" s="36"/>
      <c r="BN273" s="36" t="s">
        <v>3</v>
      </c>
      <c r="BO273" s="36"/>
      <c r="BP273" s="36"/>
      <c r="BQ273" s="36"/>
      <c r="BR273" s="36"/>
    </row>
    <row r="274" spans="1:79" ht="15" customHeight="1">
      <c r="A274" s="30">
        <v>1</v>
      </c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2"/>
      <c r="U274" s="36">
        <v>2</v>
      </c>
      <c r="V274" s="36"/>
      <c r="W274" s="36"/>
      <c r="X274" s="36"/>
      <c r="Y274" s="36"/>
      <c r="Z274" s="36">
        <v>3</v>
      </c>
      <c r="AA274" s="36"/>
      <c r="AB274" s="36"/>
      <c r="AC274" s="36"/>
      <c r="AD274" s="36"/>
      <c r="AE274" s="36">
        <v>4</v>
      </c>
      <c r="AF274" s="36"/>
      <c r="AG274" s="36"/>
      <c r="AH274" s="36"/>
      <c r="AI274" s="36"/>
      <c r="AJ274" s="36">
        <v>5</v>
      </c>
      <c r="AK274" s="36"/>
      <c r="AL274" s="36"/>
      <c r="AM274" s="36"/>
      <c r="AN274" s="36"/>
      <c r="AO274" s="36">
        <v>6</v>
      </c>
      <c r="AP274" s="36"/>
      <c r="AQ274" s="36"/>
      <c r="AR274" s="36"/>
      <c r="AS274" s="36"/>
      <c r="AT274" s="36">
        <v>7</v>
      </c>
      <c r="AU274" s="36"/>
      <c r="AV274" s="36"/>
      <c r="AW274" s="36"/>
      <c r="AX274" s="36"/>
      <c r="AY274" s="36">
        <v>8</v>
      </c>
      <c r="AZ274" s="36"/>
      <c r="BA274" s="36"/>
      <c r="BB274" s="36"/>
      <c r="BC274" s="36"/>
      <c r="BD274" s="36">
        <v>9</v>
      </c>
      <c r="BE274" s="36"/>
      <c r="BF274" s="36"/>
      <c r="BG274" s="36"/>
      <c r="BH274" s="36"/>
      <c r="BI274" s="36">
        <v>10</v>
      </c>
      <c r="BJ274" s="36"/>
      <c r="BK274" s="36"/>
      <c r="BL274" s="36"/>
      <c r="BM274" s="36"/>
      <c r="BN274" s="36">
        <v>11</v>
      </c>
      <c r="BO274" s="36"/>
      <c r="BP274" s="36"/>
      <c r="BQ274" s="36"/>
      <c r="BR274" s="36"/>
    </row>
    <row r="275" spans="1:79" s="1" customFormat="1" ht="15.75" hidden="1" customHeight="1">
      <c r="A275" s="33" t="s">
        <v>57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5"/>
      <c r="U275" s="38" t="s">
        <v>65</v>
      </c>
      <c r="V275" s="38"/>
      <c r="W275" s="38"/>
      <c r="X275" s="38"/>
      <c r="Y275" s="38"/>
      <c r="Z275" s="37" t="s">
        <v>66</v>
      </c>
      <c r="AA275" s="37"/>
      <c r="AB275" s="37"/>
      <c r="AC275" s="37"/>
      <c r="AD275" s="37"/>
      <c r="AE275" s="38" t="s">
        <v>67</v>
      </c>
      <c r="AF275" s="38"/>
      <c r="AG275" s="38"/>
      <c r="AH275" s="38"/>
      <c r="AI275" s="38"/>
      <c r="AJ275" s="37" t="s">
        <v>68</v>
      </c>
      <c r="AK275" s="37"/>
      <c r="AL275" s="37"/>
      <c r="AM275" s="37"/>
      <c r="AN275" s="37"/>
      <c r="AO275" s="38" t="s">
        <v>58</v>
      </c>
      <c r="AP275" s="38"/>
      <c r="AQ275" s="38"/>
      <c r="AR275" s="38"/>
      <c r="AS275" s="38"/>
      <c r="AT275" s="37" t="s">
        <v>59</v>
      </c>
      <c r="AU275" s="37"/>
      <c r="AV275" s="37"/>
      <c r="AW275" s="37"/>
      <c r="AX275" s="37"/>
      <c r="AY275" s="38" t="s">
        <v>60</v>
      </c>
      <c r="AZ275" s="38"/>
      <c r="BA275" s="38"/>
      <c r="BB275" s="38"/>
      <c r="BC275" s="38"/>
      <c r="BD275" s="37" t="s">
        <v>61</v>
      </c>
      <c r="BE275" s="37"/>
      <c r="BF275" s="37"/>
      <c r="BG275" s="37"/>
      <c r="BH275" s="37"/>
      <c r="BI275" s="38" t="s">
        <v>62</v>
      </c>
      <c r="BJ275" s="38"/>
      <c r="BK275" s="38"/>
      <c r="BL275" s="38"/>
      <c r="BM275" s="38"/>
      <c r="BN275" s="37" t="s">
        <v>63</v>
      </c>
      <c r="BO275" s="37"/>
      <c r="BP275" s="37"/>
      <c r="BQ275" s="37"/>
      <c r="BR275" s="37"/>
      <c r="CA275" t="s">
        <v>41</v>
      </c>
    </row>
    <row r="276" spans="1:79" s="6" customFormat="1" ht="12.75" customHeight="1">
      <c r="A276" s="99" t="s">
        <v>268</v>
      </c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1"/>
      <c r="U276" s="117">
        <v>5394286</v>
      </c>
      <c r="V276" s="117"/>
      <c r="W276" s="117"/>
      <c r="X276" s="117"/>
      <c r="Y276" s="117"/>
      <c r="Z276" s="117">
        <v>0</v>
      </c>
      <c r="AA276" s="117"/>
      <c r="AB276" s="117"/>
      <c r="AC276" s="117"/>
      <c r="AD276" s="117"/>
      <c r="AE276" s="117">
        <v>5390213</v>
      </c>
      <c r="AF276" s="117"/>
      <c r="AG276" s="117"/>
      <c r="AH276" s="117"/>
      <c r="AI276" s="117"/>
      <c r="AJ276" s="117">
        <v>0</v>
      </c>
      <c r="AK276" s="117"/>
      <c r="AL276" s="117"/>
      <c r="AM276" s="117"/>
      <c r="AN276" s="117"/>
      <c r="AO276" s="117">
        <v>6448388</v>
      </c>
      <c r="AP276" s="117"/>
      <c r="AQ276" s="117"/>
      <c r="AR276" s="117"/>
      <c r="AS276" s="117"/>
      <c r="AT276" s="117">
        <v>0</v>
      </c>
      <c r="AU276" s="117"/>
      <c r="AV276" s="117"/>
      <c r="AW276" s="117"/>
      <c r="AX276" s="117"/>
      <c r="AY276" s="117">
        <v>7306024</v>
      </c>
      <c r="AZ276" s="117"/>
      <c r="BA276" s="117"/>
      <c r="BB276" s="117"/>
      <c r="BC276" s="117"/>
      <c r="BD276" s="117">
        <v>0</v>
      </c>
      <c r="BE276" s="117"/>
      <c r="BF276" s="117"/>
      <c r="BG276" s="117"/>
      <c r="BH276" s="117"/>
      <c r="BI276" s="117">
        <v>8380010</v>
      </c>
      <c r="BJ276" s="117"/>
      <c r="BK276" s="117"/>
      <c r="BL276" s="117"/>
      <c r="BM276" s="117"/>
      <c r="BN276" s="117">
        <v>0</v>
      </c>
      <c r="BO276" s="117"/>
      <c r="BP276" s="117"/>
      <c r="BQ276" s="117"/>
      <c r="BR276" s="117"/>
      <c r="CA276" s="6" t="s">
        <v>42</v>
      </c>
    </row>
    <row r="277" spans="1:79" s="98" customFormat="1" ht="12.75" customHeight="1">
      <c r="A277" s="91" t="s">
        <v>269</v>
      </c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3"/>
      <c r="U277" s="118">
        <v>3262082</v>
      </c>
      <c r="V277" s="118"/>
      <c r="W277" s="118"/>
      <c r="X277" s="118"/>
      <c r="Y277" s="118"/>
      <c r="Z277" s="118">
        <v>0</v>
      </c>
      <c r="AA277" s="118"/>
      <c r="AB277" s="118"/>
      <c r="AC277" s="118"/>
      <c r="AD277" s="118"/>
      <c r="AE277" s="118">
        <v>3602594</v>
      </c>
      <c r="AF277" s="118"/>
      <c r="AG277" s="118"/>
      <c r="AH277" s="118"/>
      <c r="AI277" s="118"/>
      <c r="AJ277" s="118">
        <v>0</v>
      </c>
      <c r="AK277" s="118"/>
      <c r="AL277" s="118"/>
      <c r="AM277" s="118"/>
      <c r="AN277" s="118"/>
      <c r="AO277" s="118">
        <v>3996264</v>
      </c>
      <c r="AP277" s="118"/>
      <c r="AQ277" s="118"/>
      <c r="AR277" s="118"/>
      <c r="AS277" s="118"/>
      <c r="AT277" s="118">
        <v>0</v>
      </c>
      <c r="AU277" s="118"/>
      <c r="AV277" s="118"/>
      <c r="AW277" s="118"/>
      <c r="AX277" s="118"/>
      <c r="AY277" s="118">
        <v>4527767</v>
      </c>
      <c r="AZ277" s="118"/>
      <c r="BA277" s="118"/>
      <c r="BB277" s="118"/>
      <c r="BC277" s="118"/>
      <c r="BD277" s="118">
        <v>0</v>
      </c>
      <c r="BE277" s="118"/>
      <c r="BF277" s="118"/>
      <c r="BG277" s="118"/>
      <c r="BH277" s="118"/>
      <c r="BI277" s="118">
        <v>5193349</v>
      </c>
      <c r="BJ277" s="118"/>
      <c r="BK277" s="118"/>
      <c r="BL277" s="118"/>
      <c r="BM277" s="118"/>
      <c r="BN277" s="118">
        <v>0</v>
      </c>
      <c r="BO277" s="118"/>
      <c r="BP277" s="118"/>
      <c r="BQ277" s="118"/>
      <c r="BR277" s="118"/>
    </row>
    <row r="278" spans="1:79" s="98" customFormat="1" ht="12.75" customHeight="1">
      <c r="A278" s="91" t="s">
        <v>270</v>
      </c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3"/>
      <c r="U278" s="118">
        <v>2132204</v>
      </c>
      <c r="V278" s="118"/>
      <c r="W278" s="118"/>
      <c r="X278" s="118"/>
      <c r="Y278" s="118"/>
      <c r="Z278" s="118">
        <v>0</v>
      </c>
      <c r="AA278" s="118"/>
      <c r="AB278" s="118"/>
      <c r="AC278" s="118"/>
      <c r="AD278" s="118"/>
      <c r="AE278" s="118">
        <v>1787619</v>
      </c>
      <c r="AF278" s="118"/>
      <c r="AG278" s="118"/>
      <c r="AH278" s="118"/>
      <c r="AI278" s="118"/>
      <c r="AJ278" s="118">
        <v>0</v>
      </c>
      <c r="AK278" s="118"/>
      <c r="AL278" s="118"/>
      <c r="AM278" s="118"/>
      <c r="AN278" s="118"/>
      <c r="AO278" s="118">
        <v>2452124</v>
      </c>
      <c r="AP278" s="118"/>
      <c r="AQ278" s="118"/>
      <c r="AR278" s="118"/>
      <c r="AS278" s="118"/>
      <c r="AT278" s="118">
        <v>0</v>
      </c>
      <c r="AU278" s="118"/>
      <c r="AV278" s="118"/>
      <c r="AW278" s="118"/>
      <c r="AX278" s="118"/>
      <c r="AY278" s="118">
        <v>2778257</v>
      </c>
      <c r="AZ278" s="118"/>
      <c r="BA278" s="118"/>
      <c r="BB278" s="118"/>
      <c r="BC278" s="118"/>
      <c r="BD278" s="118">
        <v>0</v>
      </c>
      <c r="BE278" s="118"/>
      <c r="BF278" s="118"/>
      <c r="BG278" s="118"/>
      <c r="BH278" s="118"/>
      <c r="BI278" s="118">
        <v>3186661</v>
      </c>
      <c r="BJ278" s="118"/>
      <c r="BK278" s="118"/>
      <c r="BL278" s="118"/>
      <c r="BM278" s="118"/>
      <c r="BN278" s="118">
        <v>0</v>
      </c>
      <c r="BO278" s="118"/>
      <c r="BP278" s="118"/>
      <c r="BQ278" s="118"/>
      <c r="BR278" s="118"/>
    </row>
    <row r="279" spans="1:79" s="98" customFormat="1" ht="12.75" customHeight="1">
      <c r="A279" s="91" t="s">
        <v>271</v>
      </c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3"/>
      <c r="U279" s="118">
        <v>558602</v>
      </c>
      <c r="V279" s="118"/>
      <c r="W279" s="118"/>
      <c r="X279" s="118"/>
      <c r="Y279" s="118"/>
      <c r="Z279" s="118">
        <v>0</v>
      </c>
      <c r="AA279" s="118"/>
      <c r="AB279" s="118"/>
      <c r="AC279" s="118"/>
      <c r="AD279" s="118"/>
      <c r="AE279" s="118">
        <v>755852</v>
      </c>
      <c r="AF279" s="118"/>
      <c r="AG279" s="118"/>
      <c r="AH279" s="118"/>
      <c r="AI279" s="118"/>
      <c r="AJ279" s="118">
        <v>0</v>
      </c>
      <c r="AK279" s="118"/>
      <c r="AL279" s="118"/>
      <c r="AM279" s="118"/>
      <c r="AN279" s="118"/>
      <c r="AO279" s="118">
        <v>809000</v>
      </c>
      <c r="AP279" s="118"/>
      <c r="AQ279" s="118"/>
      <c r="AR279" s="118"/>
      <c r="AS279" s="118"/>
      <c r="AT279" s="118">
        <v>0</v>
      </c>
      <c r="AU279" s="118"/>
      <c r="AV279" s="118"/>
      <c r="AW279" s="118"/>
      <c r="AX279" s="118"/>
      <c r="AY279" s="118">
        <v>974380</v>
      </c>
      <c r="AZ279" s="118"/>
      <c r="BA279" s="118"/>
      <c r="BB279" s="118"/>
      <c r="BC279" s="118"/>
      <c r="BD279" s="118">
        <v>0</v>
      </c>
      <c r="BE279" s="118"/>
      <c r="BF279" s="118"/>
      <c r="BG279" s="118"/>
      <c r="BH279" s="118"/>
      <c r="BI279" s="118">
        <v>1117614</v>
      </c>
      <c r="BJ279" s="118"/>
      <c r="BK279" s="118"/>
      <c r="BL279" s="118"/>
      <c r="BM279" s="118"/>
      <c r="BN279" s="118">
        <v>0</v>
      </c>
      <c r="BO279" s="118"/>
      <c r="BP279" s="118"/>
      <c r="BQ279" s="118"/>
      <c r="BR279" s="118"/>
    </row>
    <row r="280" spans="1:79" s="6" customFormat="1" ht="12.75" customHeight="1">
      <c r="A280" s="99" t="s">
        <v>272</v>
      </c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1"/>
      <c r="U280" s="117">
        <v>140776</v>
      </c>
      <c r="V280" s="117"/>
      <c r="W280" s="117"/>
      <c r="X280" s="117"/>
      <c r="Y280" s="117"/>
      <c r="Z280" s="117">
        <v>0</v>
      </c>
      <c r="AA280" s="117"/>
      <c r="AB280" s="117"/>
      <c r="AC280" s="117"/>
      <c r="AD280" s="117"/>
      <c r="AE280" s="117">
        <v>309519</v>
      </c>
      <c r="AF280" s="117"/>
      <c r="AG280" s="117"/>
      <c r="AH280" s="117"/>
      <c r="AI280" s="117"/>
      <c r="AJ280" s="117">
        <v>0</v>
      </c>
      <c r="AK280" s="117"/>
      <c r="AL280" s="117"/>
      <c r="AM280" s="117"/>
      <c r="AN280" s="117"/>
      <c r="AO280" s="117">
        <v>243526</v>
      </c>
      <c r="AP280" s="117"/>
      <c r="AQ280" s="117"/>
      <c r="AR280" s="117"/>
      <c r="AS280" s="117"/>
      <c r="AT280" s="117">
        <v>0</v>
      </c>
      <c r="AU280" s="117"/>
      <c r="AV280" s="117"/>
      <c r="AW280" s="117"/>
      <c r="AX280" s="117"/>
      <c r="AY280" s="117">
        <v>275915</v>
      </c>
      <c r="AZ280" s="117"/>
      <c r="BA280" s="117"/>
      <c r="BB280" s="117"/>
      <c r="BC280" s="117"/>
      <c r="BD280" s="117">
        <v>0</v>
      </c>
      <c r="BE280" s="117"/>
      <c r="BF280" s="117"/>
      <c r="BG280" s="117"/>
      <c r="BH280" s="117"/>
      <c r="BI280" s="117">
        <v>316474</v>
      </c>
      <c r="BJ280" s="117"/>
      <c r="BK280" s="117"/>
      <c r="BL280" s="117"/>
      <c r="BM280" s="117"/>
      <c r="BN280" s="117">
        <v>0</v>
      </c>
      <c r="BO280" s="117"/>
      <c r="BP280" s="117"/>
      <c r="BQ280" s="117"/>
      <c r="BR280" s="117"/>
    </row>
    <row r="281" spans="1:79" s="98" customFormat="1" ht="12.75" customHeight="1">
      <c r="A281" s="91" t="s">
        <v>273</v>
      </c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3"/>
      <c r="U281" s="118">
        <v>140776</v>
      </c>
      <c r="V281" s="118"/>
      <c r="W281" s="118"/>
      <c r="X281" s="118"/>
      <c r="Y281" s="118"/>
      <c r="Z281" s="118">
        <v>0</v>
      </c>
      <c r="AA281" s="118"/>
      <c r="AB281" s="118"/>
      <c r="AC281" s="118"/>
      <c r="AD281" s="118"/>
      <c r="AE281" s="118">
        <v>309519</v>
      </c>
      <c r="AF281" s="118"/>
      <c r="AG281" s="118"/>
      <c r="AH281" s="118"/>
      <c r="AI281" s="118"/>
      <c r="AJ281" s="118">
        <v>0</v>
      </c>
      <c r="AK281" s="118"/>
      <c r="AL281" s="118"/>
      <c r="AM281" s="118"/>
      <c r="AN281" s="118"/>
      <c r="AO281" s="118">
        <v>243526</v>
      </c>
      <c r="AP281" s="118"/>
      <c r="AQ281" s="118"/>
      <c r="AR281" s="118"/>
      <c r="AS281" s="118"/>
      <c r="AT281" s="118">
        <v>0</v>
      </c>
      <c r="AU281" s="118"/>
      <c r="AV281" s="118"/>
      <c r="AW281" s="118"/>
      <c r="AX281" s="118"/>
      <c r="AY281" s="118">
        <v>275915</v>
      </c>
      <c r="AZ281" s="118"/>
      <c r="BA281" s="118"/>
      <c r="BB281" s="118"/>
      <c r="BC281" s="118"/>
      <c r="BD281" s="118">
        <v>0</v>
      </c>
      <c r="BE281" s="118"/>
      <c r="BF281" s="118"/>
      <c r="BG281" s="118"/>
      <c r="BH281" s="118"/>
      <c r="BI281" s="118">
        <v>316474</v>
      </c>
      <c r="BJ281" s="118"/>
      <c r="BK281" s="118"/>
      <c r="BL281" s="118"/>
      <c r="BM281" s="118"/>
      <c r="BN281" s="118">
        <v>0</v>
      </c>
      <c r="BO281" s="118"/>
      <c r="BP281" s="118"/>
      <c r="BQ281" s="118"/>
      <c r="BR281" s="118"/>
    </row>
    <row r="282" spans="1:79" s="6" customFormat="1" ht="12.75" customHeight="1">
      <c r="A282" s="99" t="s">
        <v>147</v>
      </c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1"/>
      <c r="U282" s="117">
        <v>6093664</v>
      </c>
      <c r="V282" s="117"/>
      <c r="W282" s="117"/>
      <c r="X282" s="117"/>
      <c r="Y282" s="117"/>
      <c r="Z282" s="117">
        <v>0</v>
      </c>
      <c r="AA282" s="117"/>
      <c r="AB282" s="117"/>
      <c r="AC282" s="117"/>
      <c r="AD282" s="117"/>
      <c r="AE282" s="117">
        <v>6455584</v>
      </c>
      <c r="AF282" s="117"/>
      <c r="AG282" s="117"/>
      <c r="AH282" s="117"/>
      <c r="AI282" s="117"/>
      <c r="AJ282" s="117">
        <v>0</v>
      </c>
      <c r="AK282" s="117"/>
      <c r="AL282" s="117"/>
      <c r="AM282" s="117"/>
      <c r="AN282" s="117"/>
      <c r="AO282" s="117">
        <v>7500914</v>
      </c>
      <c r="AP282" s="117"/>
      <c r="AQ282" s="117"/>
      <c r="AR282" s="117"/>
      <c r="AS282" s="117"/>
      <c r="AT282" s="117">
        <v>0</v>
      </c>
      <c r="AU282" s="117"/>
      <c r="AV282" s="117"/>
      <c r="AW282" s="117"/>
      <c r="AX282" s="117"/>
      <c r="AY282" s="117">
        <v>8556319</v>
      </c>
      <c r="AZ282" s="117"/>
      <c r="BA282" s="117"/>
      <c r="BB282" s="117"/>
      <c r="BC282" s="117"/>
      <c r="BD282" s="117">
        <v>0</v>
      </c>
      <c r="BE282" s="117"/>
      <c r="BF282" s="117"/>
      <c r="BG282" s="117"/>
      <c r="BH282" s="117"/>
      <c r="BI282" s="117">
        <v>9814098</v>
      </c>
      <c r="BJ282" s="117"/>
      <c r="BK282" s="117"/>
      <c r="BL282" s="117"/>
      <c r="BM282" s="117"/>
      <c r="BN282" s="117">
        <v>0</v>
      </c>
      <c r="BO282" s="117"/>
      <c r="BP282" s="117"/>
      <c r="BQ282" s="117"/>
      <c r="BR282" s="117"/>
    </row>
    <row r="283" spans="1:79" s="98" customFormat="1" ht="38.25" customHeight="1">
      <c r="A283" s="91" t="s">
        <v>274</v>
      </c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3"/>
      <c r="U283" s="118" t="s">
        <v>173</v>
      </c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 t="s">
        <v>173</v>
      </c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 t="s">
        <v>173</v>
      </c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 t="s">
        <v>173</v>
      </c>
      <c r="AZ283" s="118"/>
      <c r="BA283" s="118"/>
      <c r="BB283" s="118"/>
      <c r="BC283" s="118"/>
      <c r="BD283" s="118"/>
      <c r="BE283" s="118"/>
      <c r="BF283" s="118"/>
      <c r="BG283" s="118"/>
      <c r="BH283" s="118"/>
      <c r="BI283" s="118" t="s">
        <v>173</v>
      </c>
      <c r="BJ283" s="118"/>
      <c r="BK283" s="118"/>
      <c r="BL283" s="118"/>
      <c r="BM283" s="118"/>
      <c r="BN283" s="118"/>
      <c r="BO283" s="118"/>
      <c r="BP283" s="118"/>
      <c r="BQ283" s="118"/>
      <c r="BR283" s="118"/>
    </row>
    <row r="286" spans="1:79" ht="14.25" customHeight="1">
      <c r="A286" s="42" t="s">
        <v>125</v>
      </c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</row>
    <row r="287" spans="1:79" ht="15" customHeight="1">
      <c r="A287" s="60" t="s">
        <v>6</v>
      </c>
      <c r="B287" s="61"/>
      <c r="C287" s="61"/>
      <c r="D287" s="60" t="s">
        <v>10</v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2"/>
      <c r="W287" s="36" t="s">
        <v>295</v>
      </c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 t="s">
        <v>299</v>
      </c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 t="s">
        <v>311</v>
      </c>
      <c r="AV287" s="36"/>
      <c r="AW287" s="36"/>
      <c r="AX287" s="36"/>
      <c r="AY287" s="36"/>
      <c r="AZ287" s="36"/>
      <c r="BA287" s="36" t="s">
        <v>317</v>
      </c>
      <c r="BB287" s="36"/>
      <c r="BC287" s="36"/>
      <c r="BD287" s="36"/>
      <c r="BE287" s="36"/>
      <c r="BF287" s="36"/>
      <c r="BG287" s="36" t="s">
        <v>326</v>
      </c>
      <c r="BH287" s="36"/>
      <c r="BI287" s="36"/>
      <c r="BJ287" s="36"/>
      <c r="BK287" s="36"/>
      <c r="BL287" s="36"/>
    </row>
    <row r="288" spans="1:79" ht="15" customHeight="1">
      <c r="A288" s="76"/>
      <c r="B288" s="77"/>
      <c r="C288" s="77"/>
      <c r="D288" s="76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8"/>
      <c r="W288" s="36" t="s">
        <v>4</v>
      </c>
      <c r="X288" s="36"/>
      <c r="Y288" s="36"/>
      <c r="Z288" s="36"/>
      <c r="AA288" s="36"/>
      <c r="AB288" s="36"/>
      <c r="AC288" s="36" t="s">
        <v>3</v>
      </c>
      <c r="AD288" s="36"/>
      <c r="AE288" s="36"/>
      <c r="AF288" s="36"/>
      <c r="AG288" s="36"/>
      <c r="AH288" s="36"/>
      <c r="AI288" s="36" t="s">
        <v>4</v>
      </c>
      <c r="AJ288" s="36"/>
      <c r="AK288" s="36"/>
      <c r="AL288" s="36"/>
      <c r="AM288" s="36"/>
      <c r="AN288" s="36"/>
      <c r="AO288" s="36" t="s">
        <v>3</v>
      </c>
      <c r="AP288" s="36"/>
      <c r="AQ288" s="36"/>
      <c r="AR288" s="36"/>
      <c r="AS288" s="36"/>
      <c r="AT288" s="36"/>
      <c r="AU288" s="49" t="s">
        <v>4</v>
      </c>
      <c r="AV288" s="49"/>
      <c r="AW288" s="49"/>
      <c r="AX288" s="49" t="s">
        <v>3</v>
      </c>
      <c r="AY288" s="49"/>
      <c r="AZ288" s="49"/>
      <c r="BA288" s="49" t="s">
        <v>4</v>
      </c>
      <c r="BB288" s="49"/>
      <c r="BC288" s="49"/>
      <c r="BD288" s="49" t="s">
        <v>3</v>
      </c>
      <c r="BE288" s="49"/>
      <c r="BF288" s="49"/>
      <c r="BG288" s="49" t="s">
        <v>4</v>
      </c>
      <c r="BH288" s="49"/>
      <c r="BI288" s="49"/>
      <c r="BJ288" s="49" t="s">
        <v>3</v>
      </c>
      <c r="BK288" s="49"/>
      <c r="BL288" s="49"/>
    </row>
    <row r="289" spans="1:79" ht="57" customHeight="1">
      <c r="A289" s="63"/>
      <c r="B289" s="64"/>
      <c r="C289" s="64"/>
      <c r="D289" s="63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5"/>
      <c r="W289" s="36" t="s">
        <v>12</v>
      </c>
      <c r="X289" s="36"/>
      <c r="Y289" s="36"/>
      <c r="Z289" s="36" t="s">
        <v>11</v>
      </c>
      <c r="AA289" s="36"/>
      <c r="AB289" s="36"/>
      <c r="AC289" s="36" t="s">
        <v>12</v>
      </c>
      <c r="AD289" s="36"/>
      <c r="AE289" s="36"/>
      <c r="AF289" s="36" t="s">
        <v>11</v>
      </c>
      <c r="AG289" s="36"/>
      <c r="AH289" s="36"/>
      <c r="AI289" s="36" t="s">
        <v>12</v>
      </c>
      <c r="AJ289" s="36"/>
      <c r="AK289" s="36"/>
      <c r="AL289" s="36" t="s">
        <v>11</v>
      </c>
      <c r="AM289" s="36"/>
      <c r="AN289" s="36"/>
      <c r="AO289" s="36" t="s">
        <v>12</v>
      </c>
      <c r="AP289" s="36"/>
      <c r="AQ289" s="36"/>
      <c r="AR289" s="36" t="s">
        <v>11</v>
      </c>
      <c r="AS289" s="36"/>
      <c r="AT289" s="36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</row>
    <row r="290" spans="1:79" ht="15" customHeight="1">
      <c r="A290" s="30">
        <v>1</v>
      </c>
      <c r="B290" s="31"/>
      <c r="C290" s="31"/>
      <c r="D290" s="30">
        <v>2</v>
      </c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2"/>
      <c r="W290" s="36">
        <v>3</v>
      </c>
      <c r="X290" s="36"/>
      <c r="Y290" s="36"/>
      <c r="Z290" s="36">
        <v>4</v>
      </c>
      <c r="AA290" s="36"/>
      <c r="AB290" s="36"/>
      <c r="AC290" s="36">
        <v>5</v>
      </c>
      <c r="AD290" s="36"/>
      <c r="AE290" s="36"/>
      <c r="AF290" s="36">
        <v>6</v>
      </c>
      <c r="AG290" s="36"/>
      <c r="AH290" s="36"/>
      <c r="AI290" s="36">
        <v>7</v>
      </c>
      <c r="AJ290" s="36"/>
      <c r="AK290" s="36"/>
      <c r="AL290" s="36">
        <v>8</v>
      </c>
      <c r="AM290" s="36"/>
      <c r="AN290" s="36"/>
      <c r="AO290" s="36">
        <v>9</v>
      </c>
      <c r="AP290" s="36"/>
      <c r="AQ290" s="36"/>
      <c r="AR290" s="36">
        <v>10</v>
      </c>
      <c r="AS290" s="36"/>
      <c r="AT290" s="36"/>
      <c r="AU290" s="36">
        <v>11</v>
      </c>
      <c r="AV290" s="36"/>
      <c r="AW290" s="36"/>
      <c r="AX290" s="36">
        <v>12</v>
      </c>
      <c r="AY290" s="36"/>
      <c r="AZ290" s="36"/>
      <c r="BA290" s="36">
        <v>13</v>
      </c>
      <c r="BB290" s="36"/>
      <c r="BC290" s="36"/>
      <c r="BD290" s="36">
        <v>14</v>
      </c>
      <c r="BE290" s="36"/>
      <c r="BF290" s="36"/>
      <c r="BG290" s="36">
        <v>15</v>
      </c>
      <c r="BH290" s="36"/>
      <c r="BI290" s="36"/>
      <c r="BJ290" s="36">
        <v>16</v>
      </c>
      <c r="BK290" s="36"/>
      <c r="BL290" s="36"/>
    </row>
    <row r="291" spans="1:79" s="1" customFormat="1" ht="12.75" hidden="1" customHeight="1">
      <c r="A291" s="33" t="s">
        <v>69</v>
      </c>
      <c r="B291" s="34"/>
      <c r="C291" s="34"/>
      <c r="D291" s="33" t="s">
        <v>57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5"/>
      <c r="W291" s="38" t="s">
        <v>72</v>
      </c>
      <c r="X291" s="38"/>
      <c r="Y291" s="38"/>
      <c r="Z291" s="38" t="s">
        <v>73</v>
      </c>
      <c r="AA291" s="38"/>
      <c r="AB291" s="38"/>
      <c r="AC291" s="37" t="s">
        <v>74</v>
      </c>
      <c r="AD291" s="37"/>
      <c r="AE291" s="37"/>
      <c r="AF291" s="37" t="s">
        <v>75</v>
      </c>
      <c r="AG291" s="37"/>
      <c r="AH291" s="37"/>
      <c r="AI291" s="38" t="s">
        <v>76</v>
      </c>
      <c r="AJ291" s="38"/>
      <c r="AK291" s="38"/>
      <c r="AL291" s="38" t="s">
        <v>77</v>
      </c>
      <c r="AM291" s="38"/>
      <c r="AN291" s="38"/>
      <c r="AO291" s="37" t="s">
        <v>104</v>
      </c>
      <c r="AP291" s="37"/>
      <c r="AQ291" s="37"/>
      <c r="AR291" s="37" t="s">
        <v>78</v>
      </c>
      <c r="AS291" s="37"/>
      <c r="AT291" s="37"/>
      <c r="AU291" s="38" t="s">
        <v>105</v>
      </c>
      <c r="AV291" s="38"/>
      <c r="AW291" s="38"/>
      <c r="AX291" s="37" t="s">
        <v>106</v>
      </c>
      <c r="AY291" s="37"/>
      <c r="AZ291" s="37"/>
      <c r="BA291" s="38" t="s">
        <v>107</v>
      </c>
      <c r="BB291" s="38"/>
      <c r="BC291" s="38"/>
      <c r="BD291" s="37" t="s">
        <v>108</v>
      </c>
      <c r="BE291" s="37"/>
      <c r="BF291" s="37"/>
      <c r="BG291" s="38" t="s">
        <v>109</v>
      </c>
      <c r="BH291" s="38"/>
      <c r="BI291" s="38"/>
      <c r="BJ291" s="37" t="s">
        <v>110</v>
      </c>
      <c r="BK291" s="37"/>
      <c r="BL291" s="37"/>
      <c r="CA291" s="1" t="s">
        <v>103</v>
      </c>
    </row>
    <row r="292" spans="1:79" s="98" customFormat="1" ht="12.75" customHeight="1">
      <c r="A292" s="88">
        <v>1</v>
      </c>
      <c r="B292" s="89"/>
      <c r="C292" s="89"/>
      <c r="D292" s="91" t="s">
        <v>275</v>
      </c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3"/>
      <c r="W292" s="116">
        <v>4</v>
      </c>
      <c r="X292" s="116"/>
      <c r="Y292" s="116"/>
      <c r="Z292" s="116">
        <v>4</v>
      </c>
      <c r="AA292" s="116"/>
      <c r="AB292" s="116"/>
      <c r="AC292" s="116">
        <v>0</v>
      </c>
      <c r="AD292" s="116"/>
      <c r="AE292" s="116"/>
      <c r="AF292" s="116">
        <v>0</v>
      </c>
      <c r="AG292" s="116"/>
      <c r="AH292" s="116"/>
      <c r="AI292" s="116">
        <v>4</v>
      </c>
      <c r="AJ292" s="116"/>
      <c r="AK292" s="116"/>
      <c r="AL292" s="116">
        <v>4</v>
      </c>
      <c r="AM292" s="116"/>
      <c r="AN292" s="116"/>
      <c r="AO292" s="116">
        <v>0</v>
      </c>
      <c r="AP292" s="116"/>
      <c r="AQ292" s="116"/>
      <c r="AR292" s="116">
        <v>0</v>
      </c>
      <c r="AS292" s="116"/>
      <c r="AT292" s="116"/>
      <c r="AU292" s="116">
        <v>4</v>
      </c>
      <c r="AV292" s="116"/>
      <c r="AW292" s="116"/>
      <c r="AX292" s="116">
        <v>0</v>
      </c>
      <c r="AY292" s="116"/>
      <c r="AZ292" s="116"/>
      <c r="BA292" s="116">
        <v>4</v>
      </c>
      <c r="BB292" s="116"/>
      <c r="BC292" s="116"/>
      <c r="BD292" s="116">
        <v>0</v>
      </c>
      <c r="BE292" s="116"/>
      <c r="BF292" s="116"/>
      <c r="BG292" s="116">
        <v>4</v>
      </c>
      <c r="BH292" s="116"/>
      <c r="BI292" s="116"/>
      <c r="BJ292" s="116">
        <v>0</v>
      </c>
      <c r="BK292" s="116"/>
      <c r="BL292" s="116"/>
      <c r="CA292" s="98" t="s">
        <v>43</v>
      </c>
    </row>
    <row r="293" spans="1:79" s="98" customFormat="1" ht="12.75" customHeight="1">
      <c r="A293" s="88">
        <v>2</v>
      </c>
      <c r="B293" s="89"/>
      <c r="C293" s="89"/>
      <c r="D293" s="91" t="s">
        <v>276</v>
      </c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3"/>
      <c r="W293" s="116">
        <v>44</v>
      </c>
      <c r="X293" s="116"/>
      <c r="Y293" s="116"/>
      <c r="Z293" s="116">
        <v>44</v>
      </c>
      <c r="AA293" s="116"/>
      <c r="AB293" s="116"/>
      <c r="AC293" s="116">
        <v>0</v>
      </c>
      <c r="AD293" s="116"/>
      <c r="AE293" s="116"/>
      <c r="AF293" s="116">
        <v>0</v>
      </c>
      <c r="AG293" s="116"/>
      <c r="AH293" s="116"/>
      <c r="AI293" s="116">
        <v>44</v>
      </c>
      <c r="AJ293" s="116"/>
      <c r="AK293" s="116"/>
      <c r="AL293" s="116">
        <v>44</v>
      </c>
      <c r="AM293" s="116"/>
      <c r="AN293" s="116"/>
      <c r="AO293" s="116">
        <v>0</v>
      </c>
      <c r="AP293" s="116"/>
      <c r="AQ293" s="116"/>
      <c r="AR293" s="116">
        <v>0</v>
      </c>
      <c r="AS293" s="116"/>
      <c r="AT293" s="116"/>
      <c r="AU293" s="116">
        <v>44</v>
      </c>
      <c r="AV293" s="116"/>
      <c r="AW293" s="116"/>
      <c r="AX293" s="116">
        <v>0</v>
      </c>
      <c r="AY293" s="116"/>
      <c r="AZ293" s="116"/>
      <c r="BA293" s="116">
        <v>44</v>
      </c>
      <c r="BB293" s="116"/>
      <c r="BC293" s="116"/>
      <c r="BD293" s="116">
        <v>0</v>
      </c>
      <c r="BE293" s="116"/>
      <c r="BF293" s="116"/>
      <c r="BG293" s="116">
        <v>44</v>
      </c>
      <c r="BH293" s="116"/>
      <c r="BI293" s="116"/>
      <c r="BJ293" s="116">
        <v>0</v>
      </c>
      <c r="BK293" s="116"/>
      <c r="BL293" s="116"/>
    </row>
    <row r="294" spans="1:79" s="98" customFormat="1" ht="12.75" customHeight="1">
      <c r="A294" s="88">
        <v>3</v>
      </c>
      <c r="B294" s="89"/>
      <c r="C294" s="89"/>
      <c r="D294" s="91" t="s">
        <v>277</v>
      </c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3"/>
      <c r="W294" s="116">
        <v>11</v>
      </c>
      <c r="X294" s="116"/>
      <c r="Y294" s="116"/>
      <c r="Z294" s="116">
        <v>11</v>
      </c>
      <c r="AA294" s="116"/>
      <c r="AB294" s="116"/>
      <c r="AC294" s="116">
        <v>0</v>
      </c>
      <c r="AD294" s="116"/>
      <c r="AE294" s="116"/>
      <c r="AF294" s="116">
        <v>0</v>
      </c>
      <c r="AG294" s="116"/>
      <c r="AH294" s="116"/>
      <c r="AI294" s="116">
        <v>11</v>
      </c>
      <c r="AJ294" s="116"/>
      <c r="AK294" s="116"/>
      <c r="AL294" s="116">
        <v>11</v>
      </c>
      <c r="AM294" s="116"/>
      <c r="AN294" s="116"/>
      <c r="AO294" s="116">
        <v>0</v>
      </c>
      <c r="AP294" s="116"/>
      <c r="AQ294" s="116"/>
      <c r="AR294" s="116">
        <v>0</v>
      </c>
      <c r="AS294" s="116"/>
      <c r="AT294" s="116"/>
      <c r="AU294" s="116">
        <v>11</v>
      </c>
      <c r="AV294" s="116"/>
      <c r="AW294" s="116"/>
      <c r="AX294" s="116">
        <v>0</v>
      </c>
      <c r="AY294" s="116"/>
      <c r="AZ294" s="116"/>
      <c r="BA294" s="116">
        <v>11</v>
      </c>
      <c r="BB294" s="116"/>
      <c r="BC294" s="116"/>
      <c r="BD294" s="116">
        <v>0</v>
      </c>
      <c r="BE294" s="116"/>
      <c r="BF294" s="116"/>
      <c r="BG294" s="116">
        <v>11</v>
      </c>
      <c r="BH294" s="116"/>
      <c r="BI294" s="116"/>
      <c r="BJ294" s="116">
        <v>0</v>
      </c>
      <c r="BK294" s="116"/>
      <c r="BL294" s="116"/>
    </row>
    <row r="295" spans="1:79" s="6" customFormat="1" ht="12.75" customHeight="1">
      <c r="A295" s="86">
        <v>4</v>
      </c>
      <c r="B295" s="84"/>
      <c r="C295" s="84"/>
      <c r="D295" s="99" t="s">
        <v>278</v>
      </c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1"/>
      <c r="W295" s="111">
        <v>59</v>
      </c>
      <c r="X295" s="111"/>
      <c r="Y295" s="111"/>
      <c r="Z295" s="111">
        <v>59</v>
      </c>
      <c r="AA295" s="111"/>
      <c r="AB295" s="111"/>
      <c r="AC295" s="111">
        <v>0</v>
      </c>
      <c r="AD295" s="111"/>
      <c r="AE295" s="111"/>
      <c r="AF295" s="111">
        <v>0</v>
      </c>
      <c r="AG295" s="111"/>
      <c r="AH295" s="111"/>
      <c r="AI295" s="111">
        <v>59</v>
      </c>
      <c r="AJ295" s="111"/>
      <c r="AK295" s="111"/>
      <c r="AL295" s="111">
        <v>59</v>
      </c>
      <c r="AM295" s="111"/>
      <c r="AN295" s="111"/>
      <c r="AO295" s="111">
        <v>0</v>
      </c>
      <c r="AP295" s="111"/>
      <c r="AQ295" s="111"/>
      <c r="AR295" s="111">
        <v>0</v>
      </c>
      <c r="AS295" s="111"/>
      <c r="AT295" s="111"/>
      <c r="AU295" s="111">
        <v>59</v>
      </c>
      <c r="AV295" s="111"/>
      <c r="AW295" s="111"/>
      <c r="AX295" s="111">
        <v>0</v>
      </c>
      <c r="AY295" s="111"/>
      <c r="AZ295" s="111"/>
      <c r="BA295" s="111">
        <v>59</v>
      </c>
      <c r="BB295" s="111"/>
      <c r="BC295" s="111"/>
      <c r="BD295" s="111">
        <v>0</v>
      </c>
      <c r="BE295" s="111"/>
      <c r="BF295" s="111"/>
      <c r="BG295" s="111">
        <v>59</v>
      </c>
      <c r="BH295" s="111"/>
      <c r="BI295" s="111"/>
      <c r="BJ295" s="111">
        <v>0</v>
      </c>
      <c r="BK295" s="111"/>
      <c r="BL295" s="111"/>
    </row>
    <row r="296" spans="1:79" s="98" customFormat="1" ht="25.5" customHeight="1">
      <c r="A296" s="88">
        <v>5</v>
      </c>
      <c r="B296" s="89"/>
      <c r="C296" s="89"/>
      <c r="D296" s="91" t="s">
        <v>279</v>
      </c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3"/>
      <c r="W296" s="116" t="s">
        <v>173</v>
      </c>
      <c r="X296" s="116"/>
      <c r="Y296" s="116"/>
      <c r="Z296" s="116" t="s">
        <v>173</v>
      </c>
      <c r="AA296" s="116"/>
      <c r="AB296" s="116"/>
      <c r="AC296" s="116"/>
      <c r="AD296" s="116"/>
      <c r="AE296" s="116"/>
      <c r="AF296" s="116"/>
      <c r="AG296" s="116"/>
      <c r="AH296" s="116"/>
      <c r="AI296" s="116" t="s">
        <v>173</v>
      </c>
      <c r="AJ296" s="116"/>
      <c r="AK296" s="116"/>
      <c r="AL296" s="116" t="s">
        <v>173</v>
      </c>
      <c r="AM296" s="116"/>
      <c r="AN296" s="116"/>
      <c r="AO296" s="116"/>
      <c r="AP296" s="116"/>
      <c r="AQ296" s="116"/>
      <c r="AR296" s="116"/>
      <c r="AS296" s="116"/>
      <c r="AT296" s="116"/>
      <c r="AU296" s="116" t="s">
        <v>173</v>
      </c>
      <c r="AV296" s="116"/>
      <c r="AW296" s="116"/>
      <c r="AX296" s="116"/>
      <c r="AY296" s="116"/>
      <c r="AZ296" s="116"/>
      <c r="BA296" s="116" t="s">
        <v>173</v>
      </c>
      <c r="BB296" s="116"/>
      <c r="BC296" s="116"/>
      <c r="BD296" s="116"/>
      <c r="BE296" s="116"/>
      <c r="BF296" s="116"/>
      <c r="BG296" s="116" t="s">
        <v>173</v>
      </c>
      <c r="BH296" s="116"/>
      <c r="BI296" s="116"/>
      <c r="BJ296" s="116"/>
      <c r="BK296" s="116"/>
      <c r="BL296" s="116"/>
    </row>
    <row r="299" spans="1:79" ht="14.25" customHeight="1">
      <c r="A299" s="42" t="s">
        <v>153</v>
      </c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</row>
    <row r="300" spans="1:79" ht="14.25" customHeight="1">
      <c r="A300" s="42" t="s">
        <v>312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</row>
    <row r="301" spans="1:79" ht="15" customHeight="1">
      <c r="A301" s="40" t="s">
        <v>294</v>
      </c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</row>
    <row r="302" spans="1:79" ht="15" customHeight="1">
      <c r="A302" s="36" t="s">
        <v>6</v>
      </c>
      <c r="B302" s="36"/>
      <c r="C302" s="36"/>
      <c r="D302" s="36"/>
      <c r="E302" s="36"/>
      <c r="F302" s="36"/>
      <c r="G302" s="36" t="s">
        <v>126</v>
      </c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 t="s">
        <v>13</v>
      </c>
      <c r="U302" s="36"/>
      <c r="V302" s="36"/>
      <c r="W302" s="36"/>
      <c r="X302" s="36"/>
      <c r="Y302" s="36"/>
      <c r="Z302" s="36"/>
      <c r="AA302" s="30" t="s">
        <v>295</v>
      </c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  <c r="AO302" s="75"/>
      <c r="AP302" s="30" t="s">
        <v>298</v>
      </c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2"/>
      <c r="BE302" s="30" t="s">
        <v>306</v>
      </c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2"/>
    </row>
    <row r="303" spans="1:79" ht="32.1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 t="s">
        <v>4</v>
      </c>
      <c r="AB303" s="36"/>
      <c r="AC303" s="36"/>
      <c r="AD303" s="36"/>
      <c r="AE303" s="36"/>
      <c r="AF303" s="36" t="s">
        <v>3</v>
      </c>
      <c r="AG303" s="36"/>
      <c r="AH303" s="36"/>
      <c r="AI303" s="36"/>
      <c r="AJ303" s="36"/>
      <c r="AK303" s="36" t="s">
        <v>89</v>
      </c>
      <c r="AL303" s="36"/>
      <c r="AM303" s="36"/>
      <c r="AN303" s="36"/>
      <c r="AO303" s="36"/>
      <c r="AP303" s="36" t="s">
        <v>4</v>
      </c>
      <c r="AQ303" s="36"/>
      <c r="AR303" s="36"/>
      <c r="AS303" s="36"/>
      <c r="AT303" s="36"/>
      <c r="AU303" s="36" t="s">
        <v>3</v>
      </c>
      <c r="AV303" s="36"/>
      <c r="AW303" s="36"/>
      <c r="AX303" s="36"/>
      <c r="AY303" s="36"/>
      <c r="AZ303" s="36" t="s">
        <v>96</v>
      </c>
      <c r="BA303" s="36"/>
      <c r="BB303" s="36"/>
      <c r="BC303" s="36"/>
      <c r="BD303" s="36"/>
      <c r="BE303" s="36" t="s">
        <v>4</v>
      </c>
      <c r="BF303" s="36"/>
      <c r="BG303" s="36"/>
      <c r="BH303" s="36"/>
      <c r="BI303" s="36"/>
      <c r="BJ303" s="36" t="s">
        <v>3</v>
      </c>
      <c r="BK303" s="36"/>
      <c r="BL303" s="36"/>
      <c r="BM303" s="36"/>
      <c r="BN303" s="36"/>
      <c r="BO303" s="36" t="s">
        <v>127</v>
      </c>
      <c r="BP303" s="36"/>
      <c r="BQ303" s="36"/>
      <c r="BR303" s="36"/>
      <c r="BS303" s="36"/>
    </row>
    <row r="304" spans="1:79" ht="15" customHeight="1">
      <c r="A304" s="36">
        <v>1</v>
      </c>
      <c r="B304" s="36"/>
      <c r="C304" s="36"/>
      <c r="D304" s="36"/>
      <c r="E304" s="36"/>
      <c r="F304" s="36"/>
      <c r="G304" s="36">
        <v>2</v>
      </c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>
        <v>3</v>
      </c>
      <c r="U304" s="36"/>
      <c r="V304" s="36"/>
      <c r="W304" s="36"/>
      <c r="X304" s="36"/>
      <c r="Y304" s="36"/>
      <c r="Z304" s="36"/>
      <c r="AA304" s="36">
        <v>4</v>
      </c>
      <c r="AB304" s="36"/>
      <c r="AC304" s="36"/>
      <c r="AD304" s="36"/>
      <c r="AE304" s="36"/>
      <c r="AF304" s="36">
        <v>5</v>
      </c>
      <c r="AG304" s="36"/>
      <c r="AH304" s="36"/>
      <c r="AI304" s="36"/>
      <c r="AJ304" s="36"/>
      <c r="AK304" s="36">
        <v>6</v>
      </c>
      <c r="AL304" s="36"/>
      <c r="AM304" s="36"/>
      <c r="AN304" s="36"/>
      <c r="AO304" s="36"/>
      <c r="AP304" s="36">
        <v>7</v>
      </c>
      <c r="AQ304" s="36"/>
      <c r="AR304" s="36"/>
      <c r="AS304" s="36"/>
      <c r="AT304" s="36"/>
      <c r="AU304" s="36">
        <v>8</v>
      </c>
      <c r="AV304" s="36"/>
      <c r="AW304" s="36"/>
      <c r="AX304" s="36"/>
      <c r="AY304" s="36"/>
      <c r="AZ304" s="36">
        <v>9</v>
      </c>
      <c r="BA304" s="36"/>
      <c r="BB304" s="36"/>
      <c r="BC304" s="36"/>
      <c r="BD304" s="36"/>
      <c r="BE304" s="36">
        <v>10</v>
      </c>
      <c r="BF304" s="36"/>
      <c r="BG304" s="36"/>
      <c r="BH304" s="36"/>
      <c r="BI304" s="36"/>
      <c r="BJ304" s="36">
        <v>11</v>
      </c>
      <c r="BK304" s="36"/>
      <c r="BL304" s="36"/>
      <c r="BM304" s="36"/>
      <c r="BN304" s="36"/>
      <c r="BO304" s="36">
        <v>12</v>
      </c>
      <c r="BP304" s="36"/>
      <c r="BQ304" s="36"/>
      <c r="BR304" s="36"/>
      <c r="BS304" s="36"/>
    </row>
    <row r="305" spans="1:79" s="1" customFormat="1" ht="15" hidden="1" customHeight="1">
      <c r="A305" s="38" t="s">
        <v>69</v>
      </c>
      <c r="B305" s="38"/>
      <c r="C305" s="38"/>
      <c r="D305" s="38"/>
      <c r="E305" s="38"/>
      <c r="F305" s="38"/>
      <c r="G305" s="72" t="s">
        <v>57</v>
      </c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 t="s">
        <v>79</v>
      </c>
      <c r="U305" s="72"/>
      <c r="V305" s="72"/>
      <c r="W305" s="72"/>
      <c r="X305" s="72"/>
      <c r="Y305" s="72"/>
      <c r="Z305" s="72"/>
      <c r="AA305" s="37" t="s">
        <v>65</v>
      </c>
      <c r="AB305" s="37"/>
      <c r="AC305" s="37"/>
      <c r="AD305" s="37"/>
      <c r="AE305" s="37"/>
      <c r="AF305" s="37" t="s">
        <v>66</v>
      </c>
      <c r="AG305" s="37"/>
      <c r="AH305" s="37"/>
      <c r="AI305" s="37"/>
      <c r="AJ305" s="37"/>
      <c r="AK305" s="44" t="s">
        <v>122</v>
      </c>
      <c r="AL305" s="44"/>
      <c r="AM305" s="44"/>
      <c r="AN305" s="44"/>
      <c r="AO305" s="44"/>
      <c r="AP305" s="37" t="s">
        <v>67</v>
      </c>
      <c r="AQ305" s="37"/>
      <c r="AR305" s="37"/>
      <c r="AS305" s="37"/>
      <c r="AT305" s="37"/>
      <c r="AU305" s="37" t="s">
        <v>68</v>
      </c>
      <c r="AV305" s="37"/>
      <c r="AW305" s="37"/>
      <c r="AX305" s="37"/>
      <c r="AY305" s="37"/>
      <c r="AZ305" s="44" t="s">
        <v>122</v>
      </c>
      <c r="BA305" s="44"/>
      <c r="BB305" s="44"/>
      <c r="BC305" s="44"/>
      <c r="BD305" s="44"/>
      <c r="BE305" s="37" t="s">
        <v>58</v>
      </c>
      <c r="BF305" s="37"/>
      <c r="BG305" s="37"/>
      <c r="BH305" s="37"/>
      <c r="BI305" s="37"/>
      <c r="BJ305" s="37" t="s">
        <v>59</v>
      </c>
      <c r="BK305" s="37"/>
      <c r="BL305" s="37"/>
      <c r="BM305" s="37"/>
      <c r="BN305" s="37"/>
      <c r="BO305" s="44" t="s">
        <v>122</v>
      </c>
      <c r="BP305" s="44"/>
      <c r="BQ305" s="44"/>
      <c r="BR305" s="44"/>
      <c r="BS305" s="44"/>
      <c r="CA305" s="1" t="s">
        <v>44</v>
      </c>
    </row>
    <row r="306" spans="1:79" s="6" customFormat="1" ht="12.75" customHeight="1">
      <c r="A306" s="87"/>
      <c r="B306" s="87"/>
      <c r="C306" s="87"/>
      <c r="D306" s="87"/>
      <c r="E306" s="87"/>
      <c r="F306" s="87"/>
      <c r="G306" s="119" t="s">
        <v>147</v>
      </c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20"/>
      <c r="U306" s="120"/>
      <c r="V306" s="120"/>
      <c r="W306" s="120"/>
      <c r="X306" s="120"/>
      <c r="Y306" s="120"/>
      <c r="Z306" s="120"/>
      <c r="AA306" s="117"/>
      <c r="AB306" s="117"/>
      <c r="AC306" s="117"/>
      <c r="AD306" s="117"/>
      <c r="AE306" s="117"/>
      <c r="AF306" s="117"/>
      <c r="AG306" s="117"/>
      <c r="AH306" s="117"/>
      <c r="AI306" s="117"/>
      <c r="AJ306" s="117"/>
      <c r="AK306" s="117">
        <f>IF(ISNUMBER(AA306),AA306,0)+IF(ISNUMBER(AF306),AF306,0)</f>
        <v>0</v>
      </c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  <c r="AV306" s="117"/>
      <c r="AW306" s="117"/>
      <c r="AX306" s="117"/>
      <c r="AY306" s="117"/>
      <c r="AZ306" s="117">
        <f>IF(ISNUMBER(AP306),AP306,0)+IF(ISNUMBER(AU306),AU306,0)</f>
        <v>0</v>
      </c>
      <c r="BA306" s="117"/>
      <c r="BB306" s="117"/>
      <c r="BC306" s="117"/>
      <c r="BD306" s="117"/>
      <c r="BE306" s="117"/>
      <c r="BF306" s="117"/>
      <c r="BG306" s="117"/>
      <c r="BH306" s="117"/>
      <c r="BI306" s="117"/>
      <c r="BJ306" s="117"/>
      <c r="BK306" s="117"/>
      <c r="BL306" s="117"/>
      <c r="BM306" s="117"/>
      <c r="BN306" s="117"/>
      <c r="BO306" s="117">
        <f>IF(ISNUMBER(BE306),BE306,0)+IF(ISNUMBER(BJ306),BJ306,0)</f>
        <v>0</v>
      </c>
      <c r="BP306" s="117"/>
      <c r="BQ306" s="117"/>
      <c r="BR306" s="117"/>
      <c r="BS306" s="117"/>
      <c r="CA306" s="6" t="s">
        <v>45</v>
      </c>
    </row>
    <row r="308" spans="1:79" ht="13.5" customHeight="1">
      <c r="A308" s="42" t="s">
        <v>327</v>
      </c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</row>
    <row r="309" spans="1:79" ht="15" customHeight="1">
      <c r="A309" s="53" t="s">
        <v>294</v>
      </c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</row>
    <row r="310" spans="1:79" ht="15" customHeight="1">
      <c r="A310" s="36" t="s">
        <v>6</v>
      </c>
      <c r="B310" s="36"/>
      <c r="C310" s="36"/>
      <c r="D310" s="36"/>
      <c r="E310" s="36"/>
      <c r="F310" s="36"/>
      <c r="G310" s="36" t="s">
        <v>126</v>
      </c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 t="s">
        <v>13</v>
      </c>
      <c r="U310" s="36"/>
      <c r="V310" s="36"/>
      <c r="W310" s="36"/>
      <c r="X310" s="36"/>
      <c r="Y310" s="36"/>
      <c r="Z310" s="36"/>
      <c r="AA310" s="30" t="s">
        <v>316</v>
      </c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  <c r="AL310" s="74"/>
      <c r="AM310" s="74"/>
      <c r="AN310" s="74"/>
      <c r="AO310" s="75"/>
      <c r="AP310" s="30" t="s">
        <v>321</v>
      </c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2"/>
    </row>
    <row r="311" spans="1:79" ht="32.1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 t="s">
        <v>4</v>
      </c>
      <c r="AB311" s="36"/>
      <c r="AC311" s="36"/>
      <c r="AD311" s="36"/>
      <c r="AE311" s="36"/>
      <c r="AF311" s="36" t="s">
        <v>3</v>
      </c>
      <c r="AG311" s="36"/>
      <c r="AH311" s="36"/>
      <c r="AI311" s="36"/>
      <c r="AJ311" s="36"/>
      <c r="AK311" s="36" t="s">
        <v>89</v>
      </c>
      <c r="AL311" s="36"/>
      <c r="AM311" s="36"/>
      <c r="AN311" s="36"/>
      <c r="AO311" s="36"/>
      <c r="AP311" s="36" t="s">
        <v>4</v>
      </c>
      <c r="AQ311" s="36"/>
      <c r="AR311" s="36"/>
      <c r="AS311" s="36"/>
      <c r="AT311" s="36"/>
      <c r="AU311" s="36" t="s">
        <v>3</v>
      </c>
      <c r="AV311" s="36"/>
      <c r="AW311" s="36"/>
      <c r="AX311" s="36"/>
      <c r="AY311" s="36"/>
      <c r="AZ311" s="36" t="s">
        <v>96</v>
      </c>
      <c r="BA311" s="36"/>
      <c r="BB311" s="36"/>
      <c r="BC311" s="36"/>
      <c r="BD311" s="36"/>
    </row>
    <row r="312" spans="1:79" ht="15" customHeight="1">
      <c r="A312" s="36">
        <v>1</v>
      </c>
      <c r="B312" s="36"/>
      <c r="C312" s="36"/>
      <c r="D312" s="36"/>
      <c r="E312" s="36"/>
      <c r="F312" s="36"/>
      <c r="G312" s="36">
        <v>2</v>
      </c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>
        <v>3</v>
      </c>
      <c r="U312" s="36"/>
      <c r="V312" s="36"/>
      <c r="W312" s="36"/>
      <c r="X312" s="36"/>
      <c r="Y312" s="36"/>
      <c r="Z312" s="36"/>
      <c r="AA312" s="36">
        <v>4</v>
      </c>
      <c r="AB312" s="36"/>
      <c r="AC312" s="36"/>
      <c r="AD312" s="36"/>
      <c r="AE312" s="36"/>
      <c r="AF312" s="36">
        <v>5</v>
      </c>
      <c r="AG312" s="36"/>
      <c r="AH312" s="36"/>
      <c r="AI312" s="36"/>
      <c r="AJ312" s="36"/>
      <c r="AK312" s="36">
        <v>6</v>
      </c>
      <c r="AL312" s="36"/>
      <c r="AM312" s="36"/>
      <c r="AN312" s="36"/>
      <c r="AO312" s="36"/>
      <c r="AP312" s="36">
        <v>7</v>
      </c>
      <c r="AQ312" s="36"/>
      <c r="AR312" s="36"/>
      <c r="AS312" s="36"/>
      <c r="AT312" s="36"/>
      <c r="AU312" s="36">
        <v>8</v>
      </c>
      <c r="AV312" s="36"/>
      <c r="AW312" s="36"/>
      <c r="AX312" s="36"/>
      <c r="AY312" s="36"/>
      <c r="AZ312" s="36">
        <v>9</v>
      </c>
      <c r="BA312" s="36"/>
      <c r="BB312" s="36"/>
      <c r="BC312" s="36"/>
      <c r="BD312" s="36"/>
    </row>
    <row r="313" spans="1:79" s="1" customFormat="1" ht="12" hidden="1" customHeight="1">
      <c r="A313" s="38" t="s">
        <v>69</v>
      </c>
      <c r="B313" s="38"/>
      <c r="C313" s="38"/>
      <c r="D313" s="38"/>
      <c r="E313" s="38"/>
      <c r="F313" s="38"/>
      <c r="G313" s="72" t="s">
        <v>57</v>
      </c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 t="s">
        <v>79</v>
      </c>
      <c r="U313" s="72"/>
      <c r="V313" s="72"/>
      <c r="W313" s="72"/>
      <c r="X313" s="72"/>
      <c r="Y313" s="72"/>
      <c r="Z313" s="72"/>
      <c r="AA313" s="37" t="s">
        <v>60</v>
      </c>
      <c r="AB313" s="37"/>
      <c r="AC313" s="37"/>
      <c r="AD313" s="37"/>
      <c r="AE313" s="37"/>
      <c r="AF313" s="37" t="s">
        <v>61</v>
      </c>
      <c r="AG313" s="37"/>
      <c r="AH313" s="37"/>
      <c r="AI313" s="37"/>
      <c r="AJ313" s="37"/>
      <c r="AK313" s="44" t="s">
        <v>122</v>
      </c>
      <c r="AL313" s="44"/>
      <c r="AM313" s="44"/>
      <c r="AN313" s="44"/>
      <c r="AO313" s="44"/>
      <c r="AP313" s="37" t="s">
        <v>62</v>
      </c>
      <c r="AQ313" s="37"/>
      <c r="AR313" s="37"/>
      <c r="AS313" s="37"/>
      <c r="AT313" s="37"/>
      <c r="AU313" s="37" t="s">
        <v>63</v>
      </c>
      <c r="AV313" s="37"/>
      <c r="AW313" s="37"/>
      <c r="AX313" s="37"/>
      <c r="AY313" s="37"/>
      <c r="AZ313" s="44" t="s">
        <v>122</v>
      </c>
      <c r="BA313" s="44"/>
      <c r="BB313" s="44"/>
      <c r="BC313" s="44"/>
      <c r="BD313" s="44"/>
      <c r="CA313" s="1" t="s">
        <v>46</v>
      </c>
    </row>
    <row r="314" spans="1:79" s="6" customFormat="1">
      <c r="A314" s="87"/>
      <c r="B314" s="87"/>
      <c r="C314" s="87"/>
      <c r="D314" s="87"/>
      <c r="E314" s="87"/>
      <c r="F314" s="87"/>
      <c r="G314" s="119" t="s">
        <v>147</v>
      </c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20"/>
      <c r="U314" s="120"/>
      <c r="V314" s="120"/>
      <c r="W314" s="120"/>
      <c r="X314" s="120"/>
      <c r="Y314" s="120"/>
      <c r="Z314" s="120"/>
      <c r="AA314" s="117"/>
      <c r="AB314" s="117"/>
      <c r="AC314" s="117"/>
      <c r="AD314" s="117"/>
      <c r="AE314" s="117"/>
      <c r="AF314" s="117"/>
      <c r="AG314" s="117"/>
      <c r="AH314" s="117"/>
      <c r="AI314" s="117"/>
      <c r="AJ314" s="117"/>
      <c r="AK314" s="117">
        <f>IF(ISNUMBER(AA314),AA314,0)+IF(ISNUMBER(AF314),AF314,0)</f>
        <v>0</v>
      </c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  <c r="AV314" s="117"/>
      <c r="AW314" s="117"/>
      <c r="AX314" s="117"/>
      <c r="AY314" s="117"/>
      <c r="AZ314" s="117">
        <f>IF(ISNUMBER(AP314),AP314,0)+IF(ISNUMBER(AU314),AU314,0)</f>
        <v>0</v>
      </c>
      <c r="BA314" s="117"/>
      <c r="BB314" s="117"/>
      <c r="BC314" s="117"/>
      <c r="BD314" s="117"/>
      <c r="CA314" s="6" t="s">
        <v>47</v>
      </c>
    </row>
    <row r="317" spans="1:79" ht="14.25" customHeight="1">
      <c r="A317" s="42" t="s">
        <v>328</v>
      </c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</row>
    <row r="318" spans="1:79" ht="15" customHeight="1">
      <c r="A318" s="53" t="s">
        <v>294</v>
      </c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</row>
    <row r="319" spans="1:79" ht="23.1" customHeight="1">
      <c r="A319" s="36" t="s">
        <v>128</v>
      </c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60" t="s">
        <v>129</v>
      </c>
      <c r="O319" s="61"/>
      <c r="P319" s="61"/>
      <c r="Q319" s="61"/>
      <c r="R319" s="61"/>
      <c r="S319" s="61"/>
      <c r="T319" s="61"/>
      <c r="U319" s="62"/>
      <c r="V319" s="60" t="s">
        <v>130</v>
      </c>
      <c r="W319" s="61"/>
      <c r="X319" s="61"/>
      <c r="Y319" s="61"/>
      <c r="Z319" s="62"/>
      <c r="AA319" s="36" t="s">
        <v>295</v>
      </c>
      <c r="AB319" s="36"/>
      <c r="AC319" s="36"/>
      <c r="AD319" s="36"/>
      <c r="AE319" s="36"/>
      <c r="AF319" s="36"/>
      <c r="AG319" s="36"/>
      <c r="AH319" s="36"/>
      <c r="AI319" s="36"/>
      <c r="AJ319" s="36" t="s">
        <v>298</v>
      </c>
      <c r="AK319" s="36"/>
      <c r="AL319" s="36"/>
      <c r="AM319" s="36"/>
      <c r="AN319" s="36"/>
      <c r="AO319" s="36"/>
      <c r="AP319" s="36"/>
      <c r="AQ319" s="36"/>
      <c r="AR319" s="36"/>
      <c r="AS319" s="36" t="s">
        <v>306</v>
      </c>
      <c r="AT319" s="36"/>
      <c r="AU319" s="36"/>
      <c r="AV319" s="36"/>
      <c r="AW319" s="36"/>
      <c r="AX319" s="36"/>
      <c r="AY319" s="36"/>
      <c r="AZ319" s="36"/>
      <c r="BA319" s="36"/>
      <c r="BB319" s="36" t="s">
        <v>316</v>
      </c>
      <c r="BC319" s="36"/>
      <c r="BD319" s="36"/>
      <c r="BE319" s="36"/>
      <c r="BF319" s="36"/>
      <c r="BG319" s="36"/>
      <c r="BH319" s="36"/>
      <c r="BI319" s="36"/>
      <c r="BJ319" s="36"/>
      <c r="BK319" s="36" t="s">
        <v>321</v>
      </c>
      <c r="BL319" s="36"/>
      <c r="BM319" s="36"/>
      <c r="BN319" s="36"/>
      <c r="BO319" s="36"/>
      <c r="BP319" s="36"/>
      <c r="BQ319" s="36"/>
      <c r="BR319" s="36"/>
      <c r="BS319" s="36"/>
    </row>
    <row r="320" spans="1:79" ht="95.2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63"/>
      <c r="O320" s="64"/>
      <c r="P320" s="64"/>
      <c r="Q320" s="64"/>
      <c r="R320" s="64"/>
      <c r="S320" s="64"/>
      <c r="T320" s="64"/>
      <c r="U320" s="65"/>
      <c r="V320" s="63"/>
      <c r="W320" s="64"/>
      <c r="X320" s="64"/>
      <c r="Y320" s="64"/>
      <c r="Z320" s="65"/>
      <c r="AA320" s="49" t="s">
        <v>133</v>
      </c>
      <c r="AB320" s="49"/>
      <c r="AC320" s="49"/>
      <c r="AD320" s="49"/>
      <c r="AE320" s="49"/>
      <c r="AF320" s="49" t="s">
        <v>134</v>
      </c>
      <c r="AG320" s="49"/>
      <c r="AH320" s="49"/>
      <c r="AI320" s="49"/>
      <c r="AJ320" s="49" t="s">
        <v>133</v>
      </c>
      <c r="AK320" s="49"/>
      <c r="AL320" s="49"/>
      <c r="AM320" s="49"/>
      <c r="AN320" s="49"/>
      <c r="AO320" s="49" t="s">
        <v>134</v>
      </c>
      <c r="AP320" s="49"/>
      <c r="AQ320" s="49"/>
      <c r="AR320" s="49"/>
      <c r="AS320" s="49" t="s">
        <v>133</v>
      </c>
      <c r="AT320" s="49"/>
      <c r="AU320" s="49"/>
      <c r="AV320" s="49"/>
      <c r="AW320" s="49"/>
      <c r="AX320" s="49" t="s">
        <v>134</v>
      </c>
      <c r="AY320" s="49"/>
      <c r="AZ320" s="49"/>
      <c r="BA320" s="49"/>
      <c r="BB320" s="49" t="s">
        <v>133</v>
      </c>
      <c r="BC320" s="49"/>
      <c r="BD320" s="49"/>
      <c r="BE320" s="49"/>
      <c r="BF320" s="49"/>
      <c r="BG320" s="49" t="s">
        <v>134</v>
      </c>
      <c r="BH320" s="49"/>
      <c r="BI320" s="49"/>
      <c r="BJ320" s="49"/>
      <c r="BK320" s="49" t="s">
        <v>133</v>
      </c>
      <c r="BL320" s="49"/>
      <c r="BM320" s="49"/>
      <c r="BN320" s="49"/>
      <c r="BO320" s="49"/>
      <c r="BP320" s="49" t="s">
        <v>134</v>
      </c>
      <c r="BQ320" s="49"/>
      <c r="BR320" s="49"/>
      <c r="BS320" s="49"/>
    </row>
    <row r="321" spans="1:79" ht="15" customHeight="1">
      <c r="A321" s="36">
        <v>1</v>
      </c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0">
        <v>2</v>
      </c>
      <c r="O321" s="31"/>
      <c r="P321" s="31"/>
      <c r="Q321" s="31"/>
      <c r="R321" s="31"/>
      <c r="S321" s="31"/>
      <c r="T321" s="31"/>
      <c r="U321" s="32"/>
      <c r="V321" s="36">
        <v>3</v>
      </c>
      <c r="W321" s="36"/>
      <c r="X321" s="36"/>
      <c r="Y321" s="36"/>
      <c r="Z321" s="36"/>
      <c r="AA321" s="36">
        <v>4</v>
      </c>
      <c r="AB321" s="36"/>
      <c r="AC321" s="36"/>
      <c r="AD321" s="36"/>
      <c r="AE321" s="36"/>
      <c r="AF321" s="36">
        <v>5</v>
      </c>
      <c r="AG321" s="36"/>
      <c r="AH321" s="36"/>
      <c r="AI321" s="36"/>
      <c r="AJ321" s="36">
        <v>6</v>
      </c>
      <c r="AK321" s="36"/>
      <c r="AL321" s="36"/>
      <c r="AM321" s="36"/>
      <c r="AN321" s="36"/>
      <c r="AO321" s="36">
        <v>7</v>
      </c>
      <c r="AP321" s="36"/>
      <c r="AQ321" s="36"/>
      <c r="AR321" s="36"/>
      <c r="AS321" s="36">
        <v>8</v>
      </c>
      <c r="AT321" s="36"/>
      <c r="AU321" s="36"/>
      <c r="AV321" s="36"/>
      <c r="AW321" s="36"/>
      <c r="AX321" s="36">
        <v>9</v>
      </c>
      <c r="AY321" s="36"/>
      <c r="AZ321" s="36"/>
      <c r="BA321" s="36"/>
      <c r="BB321" s="36">
        <v>10</v>
      </c>
      <c r="BC321" s="36"/>
      <c r="BD321" s="36"/>
      <c r="BE321" s="36"/>
      <c r="BF321" s="36"/>
      <c r="BG321" s="36">
        <v>11</v>
      </c>
      <c r="BH321" s="36"/>
      <c r="BI321" s="36"/>
      <c r="BJ321" s="36"/>
      <c r="BK321" s="36">
        <v>12</v>
      </c>
      <c r="BL321" s="36"/>
      <c r="BM321" s="36"/>
      <c r="BN321" s="36"/>
      <c r="BO321" s="36"/>
      <c r="BP321" s="36">
        <v>13</v>
      </c>
      <c r="BQ321" s="36"/>
      <c r="BR321" s="36"/>
      <c r="BS321" s="36"/>
    </row>
    <row r="322" spans="1:79" s="1" customFormat="1" ht="12" hidden="1" customHeight="1">
      <c r="A322" s="72" t="s">
        <v>146</v>
      </c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38" t="s">
        <v>131</v>
      </c>
      <c r="O322" s="38"/>
      <c r="P322" s="38"/>
      <c r="Q322" s="38"/>
      <c r="R322" s="38"/>
      <c r="S322" s="38"/>
      <c r="T322" s="38"/>
      <c r="U322" s="38"/>
      <c r="V322" s="38" t="s">
        <v>132</v>
      </c>
      <c r="W322" s="38"/>
      <c r="X322" s="38"/>
      <c r="Y322" s="38"/>
      <c r="Z322" s="38"/>
      <c r="AA322" s="37" t="s">
        <v>65</v>
      </c>
      <c r="AB322" s="37"/>
      <c r="AC322" s="37"/>
      <c r="AD322" s="37"/>
      <c r="AE322" s="37"/>
      <c r="AF322" s="37" t="s">
        <v>66</v>
      </c>
      <c r="AG322" s="37"/>
      <c r="AH322" s="37"/>
      <c r="AI322" s="37"/>
      <c r="AJ322" s="37" t="s">
        <v>67</v>
      </c>
      <c r="AK322" s="37"/>
      <c r="AL322" s="37"/>
      <c r="AM322" s="37"/>
      <c r="AN322" s="37"/>
      <c r="AO322" s="37" t="s">
        <v>68</v>
      </c>
      <c r="AP322" s="37"/>
      <c r="AQ322" s="37"/>
      <c r="AR322" s="37"/>
      <c r="AS322" s="37" t="s">
        <v>58</v>
      </c>
      <c r="AT322" s="37"/>
      <c r="AU322" s="37"/>
      <c r="AV322" s="37"/>
      <c r="AW322" s="37"/>
      <c r="AX322" s="37" t="s">
        <v>59</v>
      </c>
      <c r="AY322" s="37"/>
      <c r="AZ322" s="37"/>
      <c r="BA322" s="37"/>
      <c r="BB322" s="37" t="s">
        <v>60</v>
      </c>
      <c r="BC322" s="37"/>
      <c r="BD322" s="37"/>
      <c r="BE322" s="37"/>
      <c r="BF322" s="37"/>
      <c r="BG322" s="37" t="s">
        <v>61</v>
      </c>
      <c r="BH322" s="37"/>
      <c r="BI322" s="37"/>
      <c r="BJ322" s="37"/>
      <c r="BK322" s="37" t="s">
        <v>62</v>
      </c>
      <c r="BL322" s="37"/>
      <c r="BM322" s="37"/>
      <c r="BN322" s="37"/>
      <c r="BO322" s="37"/>
      <c r="BP322" s="37" t="s">
        <v>63</v>
      </c>
      <c r="BQ322" s="37"/>
      <c r="BR322" s="37"/>
      <c r="BS322" s="37"/>
      <c r="CA322" s="1" t="s">
        <v>48</v>
      </c>
    </row>
    <row r="323" spans="1:79" s="6" customFormat="1" ht="12.75" customHeight="1">
      <c r="A323" s="119" t="s">
        <v>147</v>
      </c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86"/>
      <c r="O323" s="84"/>
      <c r="P323" s="84"/>
      <c r="Q323" s="84"/>
      <c r="R323" s="84"/>
      <c r="S323" s="84"/>
      <c r="T323" s="84"/>
      <c r="U323" s="85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2"/>
      <c r="BQ323" s="123"/>
      <c r="BR323" s="123"/>
      <c r="BS323" s="124"/>
      <c r="CA323" s="6" t="s">
        <v>49</v>
      </c>
    </row>
    <row r="326" spans="1:79" ht="35.25" customHeight="1">
      <c r="A326" s="42" t="s">
        <v>329</v>
      </c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</row>
    <row r="327" spans="1:79" ht="75" customHeight="1">
      <c r="A327" s="126" t="s">
        <v>283</v>
      </c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</row>
    <row r="328" spans="1:79" ht="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</row>
    <row r="330" spans="1:79" ht="28.5" customHeight="1">
      <c r="A330" s="39" t="s">
        <v>313</v>
      </c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</row>
    <row r="331" spans="1:79" ht="14.25" customHeight="1">
      <c r="A331" s="42" t="s">
        <v>296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</row>
    <row r="332" spans="1:79" ht="15" customHeight="1">
      <c r="A332" s="40" t="s">
        <v>294</v>
      </c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</row>
    <row r="333" spans="1:79" ht="42.95" customHeight="1">
      <c r="A333" s="49" t="s">
        <v>135</v>
      </c>
      <c r="B333" s="49"/>
      <c r="C333" s="49"/>
      <c r="D333" s="49"/>
      <c r="E333" s="49"/>
      <c r="F333" s="49"/>
      <c r="G333" s="36" t="s">
        <v>19</v>
      </c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 t="s">
        <v>15</v>
      </c>
      <c r="U333" s="36"/>
      <c r="V333" s="36"/>
      <c r="W333" s="36"/>
      <c r="X333" s="36"/>
      <c r="Y333" s="36"/>
      <c r="Z333" s="36" t="s">
        <v>14</v>
      </c>
      <c r="AA333" s="36"/>
      <c r="AB333" s="36"/>
      <c r="AC333" s="36"/>
      <c r="AD333" s="36"/>
      <c r="AE333" s="36" t="s">
        <v>136</v>
      </c>
      <c r="AF333" s="36"/>
      <c r="AG333" s="36"/>
      <c r="AH333" s="36"/>
      <c r="AI333" s="36"/>
      <c r="AJ333" s="36"/>
      <c r="AK333" s="36" t="s">
        <v>137</v>
      </c>
      <c r="AL333" s="36"/>
      <c r="AM333" s="36"/>
      <c r="AN333" s="36"/>
      <c r="AO333" s="36"/>
      <c r="AP333" s="36"/>
      <c r="AQ333" s="36" t="s">
        <v>138</v>
      </c>
      <c r="AR333" s="36"/>
      <c r="AS333" s="36"/>
      <c r="AT333" s="36"/>
      <c r="AU333" s="36"/>
      <c r="AV333" s="36"/>
      <c r="AW333" s="36" t="s">
        <v>98</v>
      </c>
      <c r="AX333" s="36"/>
      <c r="AY333" s="36"/>
      <c r="AZ333" s="36"/>
      <c r="BA333" s="36"/>
      <c r="BB333" s="36"/>
      <c r="BC333" s="36"/>
      <c r="BD333" s="36"/>
      <c r="BE333" s="36"/>
      <c r="BF333" s="36"/>
      <c r="BG333" s="36" t="s">
        <v>139</v>
      </c>
      <c r="BH333" s="36"/>
      <c r="BI333" s="36"/>
      <c r="BJ333" s="36"/>
      <c r="BK333" s="36"/>
      <c r="BL333" s="36"/>
    </row>
    <row r="334" spans="1:79" ht="39.950000000000003" customHeight="1">
      <c r="A334" s="49"/>
      <c r="B334" s="49"/>
      <c r="C334" s="49"/>
      <c r="D334" s="49"/>
      <c r="E334" s="49"/>
      <c r="F334" s="49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 t="s">
        <v>17</v>
      </c>
      <c r="AX334" s="36"/>
      <c r="AY334" s="36"/>
      <c r="AZ334" s="36"/>
      <c r="BA334" s="36"/>
      <c r="BB334" s="36" t="s">
        <v>16</v>
      </c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</row>
    <row r="335" spans="1:79" ht="15" customHeight="1">
      <c r="A335" s="36">
        <v>1</v>
      </c>
      <c r="B335" s="36"/>
      <c r="C335" s="36"/>
      <c r="D335" s="36"/>
      <c r="E335" s="36"/>
      <c r="F335" s="36"/>
      <c r="G335" s="36">
        <v>2</v>
      </c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>
        <v>3</v>
      </c>
      <c r="U335" s="36"/>
      <c r="V335" s="36"/>
      <c r="W335" s="36"/>
      <c r="X335" s="36"/>
      <c r="Y335" s="36"/>
      <c r="Z335" s="36">
        <v>4</v>
      </c>
      <c r="AA335" s="36"/>
      <c r="AB335" s="36"/>
      <c r="AC335" s="36"/>
      <c r="AD335" s="36"/>
      <c r="AE335" s="36">
        <v>5</v>
      </c>
      <c r="AF335" s="36"/>
      <c r="AG335" s="36"/>
      <c r="AH335" s="36"/>
      <c r="AI335" s="36"/>
      <c r="AJ335" s="36"/>
      <c r="AK335" s="36">
        <v>6</v>
      </c>
      <c r="AL335" s="36"/>
      <c r="AM335" s="36"/>
      <c r="AN335" s="36"/>
      <c r="AO335" s="36"/>
      <c r="AP335" s="36"/>
      <c r="AQ335" s="36">
        <v>7</v>
      </c>
      <c r="AR335" s="36"/>
      <c r="AS335" s="36"/>
      <c r="AT335" s="36"/>
      <c r="AU335" s="36"/>
      <c r="AV335" s="36"/>
      <c r="AW335" s="36">
        <v>8</v>
      </c>
      <c r="AX335" s="36"/>
      <c r="AY335" s="36"/>
      <c r="AZ335" s="36"/>
      <c r="BA335" s="36"/>
      <c r="BB335" s="36">
        <v>9</v>
      </c>
      <c r="BC335" s="36"/>
      <c r="BD335" s="36"/>
      <c r="BE335" s="36"/>
      <c r="BF335" s="36"/>
      <c r="BG335" s="36">
        <v>10</v>
      </c>
      <c r="BH335" s="36"/>
      <c r="BI335" s="36"/>
      <c r="BJ335" s="36"/>
      <c r="BK335" s="36"/>
      <c r="BL335" s="36"/>
    </row>
    <row r="336" spans="1:79" s="1" customFormat="1" ht="12" hidden="1" customHeight="1">
      <c r="A336" s="38" t="s">
        <v>64</v>
      </c>
      <c r="B336" s="38"/>
      <c r="C336" s="38"/>
      <c r="D336" s="38"/>
      <c r="E336" s="38"/>
      <c r="F336" s="38"/>
      <c r="G336" s="72" t="s">
        <v>57</v>
      </c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37" t="s">
        <v>80</v>
      </c>
      <c r="U336" s="37"/>
      <c r="V336" s="37"/>
      <c r="W336" s="37"/>
      <c r="X336" s="37"/>
      <c r="Y336" s="37"/>
      <c r="Z336" s="37" t="s">
        <v>81</v>
      </c>
      <c r="AA336" s="37"/>
      <c r="AB336" s="37"/>
      <c r="AC336" s="37"/>
      <c r="AD336" s="37"/>
      <c r="AE336" s="37" t="s">
        <v>82</v>
      </c>
      <c r="AF336" s="37"/>
      <c r="AG336" s="37"/>
      <c r="AH336" s="37"/>
      <c r="AI336" s="37"/>
      <c r="AJ336" s="37"/>
      <c r="AK336" s="37" t="s">
        <v>83</v>
      </c>
      <c r="AL336" s="37"/>
      <c r="AM336" s="37"/>
      <c r="AN336" s="37"/>
      <c r="AO336" s="37"/>
      <c r="AP336" s="37"/>
      <c r="AQ336" s="73" t="s">
        <v>99</v>
      </c>
      <c r="AR336" s="37"/>
      <c r="AS336" s="37"/>
      <c r="AT336" s="37"/>
      <c r="AU336" s="37"/>
      <c r="AV336" s="37"/>
      <c r="AW336" s="37" t="s">
        <v>84</v>
      </c>
      <c r="AX336" s="37"/>
      <c r="AY336" s="37"/>
      <c r="AZ336" s="37"/>
      <c r="BA336" s="37"/>
      <c r="BB336" s="37" t="s">
        <v>85</v>
      </c>
      <c r="BC336" s="37"/>
      <c r="BD336" s="37"/>
      <c r="BE336" s="37"/>
      <c r="BF336" s="37"/>
      <c r="BG336" s="73" t="s">
        <v>100</v>
      </c>
      <c r="BH336" s="37"/>
      <c r="BI336" s="37"/>
      <c r="BJ336" s="37"/>
      <c r="BK336" s="37"/>
      <c r="BL336" s="37"/>
      <c r="CA336" s="1" t="s">
        <v>50</v>
      </c>
    </row>
    <row r="337" spans="1:79" s="98" customFormat="1" ht="12.75" customHeight="1">
      <c r="A337" s="109">
        <v>2111</v>
      </c>
      <c r="B337" s="109"/>
      <c r="C337" s="109"/>
      <c r="D337" s="109"/>
      <c r="E337" s="109"/>
      <c r="F337" s="109"/>
      <c r="G337" s="91" t="s">
        <v>177</v>
      </c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3"/>
      <c r="T337" s="118">
        <v>6093665</v>
      </c>
      <c r="U337" s="118"/>
      <c r="V337" s="118"/>
      <c r="W337" s="118"/>
      <c r="X337" s="118"/>
      <c r="Y337" s="118"/>
      <c r="Z337" s="118">
        <v>6093664</v>
      </c>
      <c r="AA337" s="118"/>
      <c r="AB337" s="118"/>
      <c r="AC337" s="118"/>
      <c r="AD337" s="118"/>
      <c r="AE337" s="118">
        <v>0</v>
      </c>
      <c r="AF337" s="118"/>
      <c r="AG337" s="118"/>
      <c r="AH337" s="118"/>
      <c r="AI337" s="118"/>
      <c r="AJ337" s="118"/>
      <c r="AK337" s="118">
        <v>0</v>
      </c>
      <c r="AL337" s="118"/>
      <c r="AM337" s="118"/>
      <c r="AN337" s="118"/>
      <c r="AO337" s="118"/>
      <c r="AP337" s="118"/>
      <c r="AQ337" s="118">
        <f>IF(ISNUMBER(AK337),AK337,0)-IF(ISNUMBER(AE337),AE337,0)</f>
        <v>0</v>
      </c>
      <c r="AR337" s="118"/>
      <c r="AS337" s="118"/>
      <c r="AT337" s="118"/>
      <c r="AU337" s="118"/>
      <c r="AV337" s="118"/>
      <c r="AW337" s="118">
        <v>0</v>
      </c>
      <c r="AX337" s="118"/>
      <c r="AY337" s="118"/>
      <c r="AZ337" s="118"/>
      <c r="BA337" s="118"/>
      <c r="BB337" s="118">
        <v>0</v>
      </c>
      <c r="BC337" s="118"/>
      <c r="BD337" s="118"/>
      <c r="BE337" s="118"/>
      <c r="BF337" s="118"/>
      <c r="BG337" s="118">
        <f>IF(ISNUMBER(Z337),Z337,0)+IF(ISNUMBER(AK337),AK337,0)</f>
        <v>6093664</v>
      </c>
      <c r="BH337" s="118"/>
      <c r="BI337" s="118"/>
      <c r="BJ337" s="118"/>
      <c r="BK337" s="118"/>
      <c r="BL337" s="118"/>
      <c r="CA337" s="98" t="s">
        <v>51</v>
      </c>
    </row>
    <row r="338" spans="1:79" s="98" customFormat="1" ht="12.75" customHeight="1">
      <c r="A338" s="109">
        <v>2120</v>
      </c>
      <c r="B338" s="109"/>
      <c r="C338" s="109"/>
      <c r="D338" s="109"/>
      <c r="E338" s="109"/>
      <c r="F338" s="109"/>
      <c r="G338" s="91" t="s">
        <v>178</v>
      </c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3"/>
      <c r="T338" s="118">
        <v>1431710</v>
      </c>
      <c r="U338" s="118"/>
      <c r="V338" s="118"/>
      <c r="W338" s="118"/>
      <c r="X338" s="118"/>
      <c r="Y338" s="118"/>
      <c r="Z338" s="118">
        <v>1342398</v>
      </c>
      <c r="AA338" s="118"/>
      <c r="AB338" s="118"/>
      <c r="AC338" s="118"/>
      <c r="AD338" s="118"/>
      <c r="AE338" s="118">
        <v>0</v>
      </c>
      <c r="AF338" s="118"/>
      <c r="AG338" s="118"/>
      <c r="AH338" s="118"/>
      <c r="AI338" s="118"/>
      <c r="AJ338" s="118"/>
      <c r="AK338" s="118">
        <v>0</v>
      </c>
      <c r="AL338" s="118"/>
      <c r="AM338" s="118"/>
      <c r="AN338" s="118"/>
      <c r="AO338" s="118"/>
      <c r="AP338" s="118"/>
      <c r="AQ338" s="118">
        <f>IF(ISNUMBER(AK338),AK338,0)-IF(ISNUMBER(AE338),AE338,0)</f>
        <v>0</v>
      </c>
      <c r="AR338" s="118"/>
      <c r="AS338" s="118"/>
      <c r="AT338" s="118"/>
      <c r="AU338" s="118"/>
      <c r="AV338" s="118"/>
      <c r="AW338" s="118">
        <v>0</v>
      </c>
      <c r="AX338" s="118"/>
      <c r="AY338" s="118"/>
      <c r="AZ338" s="118"/>
      <c r="BA338" s="118"/>
      <c r="BB338" s="118">
        <v>0</v>
      </c>
      <c r="BC338" s="118"/>
      <c r="BD338" s="118"/>
      <c r="BE338" s="118"/>
      <c r="BF338" s="118"/>
      <c r="BG338" s="118">
        <f>IF(ISNUMBER(Z338),Z338,0)+IF(ISNUMBER(AK338),AK338,0)</f>
        <v>1342398</v>
      </c>
      <c r="BH338" s="118"/>
      <c r="BI338" s="118"/>
      <c r="BJ338" s="118"/>
      <c r="BK338" s="118"/>
      <c r="BL338" s="118"/>
    </row>
    <row r="339" spans="1:79" s="98" customFormat="1" ht="25.5" customHeight="1">
      <c r="A339" s="109">
        <v>2210</v>
      </c>
      <c r="B339" s="109"/>
      <c r="C339" s="109"/>
      <c r="D339" s="109"/>
      <c r="E339" s="109"/>
      <c r="F339" s="109"/>
      <c r="G339" s="91" t="s">
        <v>179</v>
      </c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3"/>
      <c r="T339" s="118">
        <v>892625</v>
      </c>
      <c r="U339" s="118"/>
      <c r="V339" s="118"/>
      <c r="W339" s="118"/>
      <c r="X339" s="118"/>
      <c r="Y339" s="118"/>
      <c r="Z339" s="118">
        <v>864989</v>
      </c>
      <c r="AA339" s="118"/>
      <c r="AB339" s="118"/>
      <c r="AC339" s="118"/>
      <c r="AD339" s="118"/>
      <c r="AE339" s="118">
        <v>0</v>
      </c>
      <c r="AF339" s="118"/>
      <c r="AG339" s="118"/>
      <c r="AH339" s="118"/>
      <c r="AI339" s="118"/>
      <c r="AJ339" s="118"/>
      <c r="AK339" s="118">
        <v>0</v>
      </c>
      <c r="AL339" s="118"/>
      <c r="AM339" s="118"/>
      <c r="AN339" s="118"/>
      <c r="AO339" s="118"/>
      <c r="AP339" s="118"/>
      <c r="AQ339" s="118">
        <f>IF(ISNUMBER(AK339),AK339,0)-IF(ISNUMBER(AE339),AE339,0)</f>
        <v>0</v>
      </c>
      <c r="AR339" s="118"/>
      <c r="AS339" s="118"/>
      <c r="AT339" s="118"/>
      <c r="AU339" s="118"/>
      <c r="AV339" s="118"/>
      <c r="AW339" s="118">
        <v>0</v>
      </c>
      <c r="AX339" s="118"/>
      <c r="AY339" s="118"/>
      <c r="AZ339" s="118"/>
      <c r="BA339" s="118"/>
      <c r="BB339" s="118">
        <v>0</v>
      </c>
      <c r="BC339" s="118"/>
      <c r="BD339" s="118"/>
      <c r="BE339" s="118"/>
      <c r="BF339" s="118"/>
      <c r="BG339" s="118">
        <f>IF(ISNUMBER(Z339),Z339,0)+IF(ISNUMBER(AK339),AK339,0)</f>
        <v>864989</v>
      </c>
      <c r="BH339" s="118"/>
      <c r="BI339" s="118"/>
      <c r="BJ339" s="118"/>
      <c r="BK339" s="118"/>
      <c r="BL339" s="118"/>
    </row>
    <row r="340" spans="1:79" s="98" customFormat="1" ht="12.75" customHeight="1">
      <c r="A340" s="109">
        <v>2240</v>
      </c>
      <c r="B340" s="109"/>
      <c r="C340" s="109"/>
      <c r="D340" s="109"/>
      <c r="E340" s="109"/>
      <c r="F340" s="109"/>
      <c r="G340" s="91" t="s">
        <v>180</v>
      </c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3"/>
      <c r="T340" s="118">
        <v>84797</v>
      </c>
      <c r="U340" s="118"/>
      <c r="V340" s="118"/>
      <c r="W340" s="118"/>
      <c r="X340" s="118"/>
      <c r="Y340" s="118"/>
      <c r="Z340" s="118">
        <v>69159</v>
      </c>
      <c r="AA340" s="118"/>
      <c r="AB340" s="118"/>
      <c r="AC340" s="118"/>
      <c r="AD340" s="118"/>
      <c r="AE340" s="118">
        <v>0</v>
      </c>
      <c r="AF340" s="118"/>
      <c r="AG340" s="118"/>
      <c r="AH340" s="118"/>
      <c r="AI340" s="118"/>
      <c r="AJ340" s="118"/>
      <c r="AK340" s="118">
        <v>0</v>
      </c>
      <c r="AL340" s="118"/>
      <c r="AM340" s="118"/>
      <c r="AN340" s="118"/>
      <c r="AO340" s="118"/>
      <c r="AP340" s="118"/>
      <c r="AQ340" s="118">
        <f>IF(ISNUMBER(AK340),AK340,0)-IF(ISNUMBER(AE340),AE340,0)</f>
        <v>0</v>
      </c>
      <c r="AR340" s="118"/>
      <c r="AS340" s="118"/>
      <c r="AT340" s="118"/>
      <c r="AU340" s="118"/>
      <c r="AV340" s="118"/>
      <c r="AW340" s="118">
        <v>0</v>
      </c>
      <c r="AX340" s="118"/>
      <c r="AY340" s="118"/>
      <c r="AZ340" s="118"/>
      <c r="BA340" s="118"/>
      <c r="BB340" s="118">
        <v>0</v>
      </c>
      <c r="BC340" s="118"/>
      <c r="BD340" s="118"/>
      <c r="BE340" s="118"/>
      <c r="BF340" s="118"/>
      <c r="BG340" s="118">
        <f>IF(ISNUMBER(Z340),Z340,0)+IF(ISNUMBER(AK340),AK340,0)</f>
        <v>69159</v>
      </c>
      <c r="BH340" s="118"/>
      <c r="BI340" s="118"/>
      <c r="BJ340" s="118"/>
      <c r="BK340" s="118"/>
      <c r="BL340" s="118"/>
    </row>
    <row r="341" spans="1:79" s="98" customFormat="1" ht="12.75" customHeight="1">
      <c r="A341" s="109">
        <v>2250</v>
      </c>
      <c r="B341" s="109"/>
      <c r="C341" s="109"/>
      <c r="D341" s="109"/>
      <c r="E341" s="109"/>
      <c r="F341" s="109"/>
      <c r="G341" s="91" t="s">
        <v>181</v>
      </c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3"/>
      <c r="T341" s="118">
        <v>15860</v>
      </c>
      <c r="U341" s="118"/>
      <c r="V341" s="118"/>
      <c r="W341" s="118"/>
      <c r="X341" s="118"/>
      <c r="Y341" s="118"/>
      <c r="Z341" s="118">
        <v>13760</v>
      </c>
      <c r="AA341" s="118"/>
      <c r="AB341" s="118"/>
      <c r="AC341" s="118"/>
      <c r="AD341" s="118"/>
      <c r="AE341" s="118">
        <v>0</v>
      </c>
      <c r="AF341" s="118"/>
      <c r="AG341" s="118"/>
      <c r="AH341" s="118"/>
      <c r="AI341" s="118"/>
      <c r="AJ341" s="118"/>
      <c r="AK341" s="118">
        <v>0</v>
      </c>
      <c r="AL341" s="118"/>
      <c r="AM341" s="118"/>
      <c r="AN341" s="118"/>
      <c r="AO341" s="118"/>
      <c r="AP341" s="118"/>
      <c r="AQ341" s="118">
        <f>IF(ISNUMBER(AK341),AK341,0)-IF(ISNUMBER(AE341),AE341,0)</f>
        <v>0</v>
      </c>
      <c r="AR341" s="118"/>
      <c r="AS341" s="118"/>
      <c r="AT341" s="118"/>
      <c r="AU341" s="118"/>
      <c r="AV341" s="118"/>
      <c r="AW341" s="118">
        <v>0</v>
      </c>
      <c r="AX341" s="118"/>
      <c r="AY341" s="118"/>
      <c r="AZ341" s="118"/>
      <c r="BA341" s="118"/>
      <c r="BB341" s="118">
        <v>0</v>
      </c>
      <c r="BC341" s="118"/>
      <c r="BD341" s="118"/>
      <c r="BE341" s="118"/>
      <c r="BF341" s="118"/>
      <c r="BG341" s="118">
        <f>IF(ISNUMBER(Z341),Z341,0)+IF(ISNUMBER(AK341),AK341,0)</f>
        <v>13760</v>
      </c>
      <c r="BH341" s="118"/>
      <c r="BI341" s="118"/>
      <c r="BJ341" s="118"/>
      <c r="BK341" s="118"/>
      <c r="BL341" s="118"/>
    </row>
    <row r="342" spans="1:79" s="98" customFormat="1" ht="12.75" customHeight="1">
      <c r="A342" s="109">
        <v>2271</v>
      </c>
      <c r="B342" s="109"/>
      <c r="C342" s="109"/>
      <c r="D342" s="109"/>
      <c r="E342" s="109"/>
      <c r="F342" s="109"/>
      <c r="G342" s="91" t="s">
        <v>182</v>
      </c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3"/>
      <c r="T342" s="118">
        <v>309741</v>
      </c>
      <c r="U342" s="118"/>
      <c r="V342" s="118"/>
      <c r="W342" s="118"/>
      <c r="X342" s="118"/>
      <c r="Y342" s="118"/>
      <c r="Z342" s="118">
        <v>204803</v>
      </c>
      <c r="AA342" s="118"/>
      <c r="AB342" s="118"/>
      <c r="AC342" s="118"/>
      <c r="AD342" s="118"/>
      <c r="AE342" s="118">
        <v>0</v>
      </c>
      <c r="AF342" s="118"/>
      <c r="AG342" s="118"/>
      <c r="AH342" s="118"/>
      <c r="AI342" s="118"/>
      <c r="AJ342" s="118"/>
      <c r="AK342" s="118">
        <v>0</v>
      </c>
      <c r="AL342" s="118"/>
      <c r="AM342" s="118"/>
      <c r="AN342" s="118"/>
      <c r="AO342" s="118"/>
      <c r="AP342" s="118"/>
      <c r="AQ342" s="118">
        <f>IF(ISNUMBER(AK342),AK342,0)-IF(ISNUMBER(AE342),AE342,0)</f>
        <v>0</v>
      </c>
      <c r="AR342" s="118"/>
      <c r="AS342" s="118"/>
      <c r="AT342" s="118"/>
      <c r="AU342" s="118"/>
      <c r="AV342" s="118"/>
      <c r="AW342" s="118">
        <v>0</v>
      </c>
      <c r="AX342" s="118"/>
      <c r="AY342" s="118"/>
      <c r="AZ342" s="118"/>
      <c r="BA342" s="118"/>
      <c r="BB342" s="118">
        <v>0</v>
      </c>
      <c r="BC342" s="118"/>
      <c r="BD342" s="118"/>
      <c r="BE342" s="118"/>
      <c r="BF342" s="118"/>
      <c r="BG342" s="118">
        <f>IF(ISNUMBER(Z342),Z342,0)+IF(ISNUMBER(AK342),AK342,0)</f>
        <v>204803</v>
      </c>
      <c r="BH342" s="118"/>
      <c r="BI342" s="118"/>
      <c r="BJ342" s="118"/>
      <c r="BK342" s="118"/>
      <c r="BL342" s="118"/>
    </row>
    <row r="343" spans="1:79" s="98" customFormat="1" ht="12.75" customHeight="1">
      <c r="A343" s="109">
        <v>2273</v>
      </c>
      <c r="B343" s="109"/>
      <c r="C343" s="109"/>
      <c r="D343" s="109"/>
      <c r="E343" s="109"/>
      <c r="F343" s="109"/>
      <c r="G343" s="91" t="s">
        <v>184</v>
      </c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3"/>
      <c r="T343" s="118">
        <v>88756</v>
      </c>
      <c r="U343" s="118"/>
      <c r="V343" s="118"/>
      <c r="W343" s="118"/>
      <c r="X343" s="118"/>
      <c r="Y343" s="118"/>
      <c r="Z343" s="118">
        <v>73327</v>
      </c>
      <c r="AA343" s="118"/>
      <c r="AB343" s="118"/>
      <c r="AC343" s="118"/>
      <c r="AD343" s="118"/>
      <c r="AE343" s="118">
        <v>0</v>
      </c>
      <c r="AF343" s="118"/>
      <c r="AG343" s="118"/>
      <c r="AH343" s="118"/>
      <c r="AI343" s="118"/>
      <c r="AJ343" s="118"/>
      <c r="AK343" s="118">
        <v>0</v>
      </c>
      <c r="AL343" s="118"/>
      <c r="AM343" s="118"/>
      <c r="AN343" s="118"/>
      <c r="AO343" s="118"/>
      <c r="AP343" s="118"/>
      <c r="AQ343" s="118">
        <f>IF(ISNUMBER(AK343),AK343,0)-IF(ISNUMBER(AE343),AE343,0)</f>
        <v>0</v>
      </c>
      <c r="AR343" s="118"/>
      <c r="AS343" s="118"/>
      <c r="AT343" s="118"/>
      <c r="AU343" s="118"/>
      <c r="AV343" s="118"/>
      <c r="AW343" s="118">
        <v>0</v>
      </c>
      <c r="AX343" s="118"/>
      <c r="AY343" s="118"/>
      <c r="AZ343" s="118"/>
      <c r="BA343" s="118"/>
      <c r="BB343" s="118">
        <v>0</v>
      </c>
      <c r="BC343" s="118"/>
      <c r="BD343" s="118"/>
      <c r="BE343" s="118"/>
      <c r="BF343" s="118"/>
      <c r="BG343" s="118">
        <f>IF(ISNUMBER(Z343),Z343,0)+IF(ISNUMBER(AK343),AK343,0)</f>
        <v>73327</v>
      </c>
      <c r="BH343" s="118"/>
      <c r="BI343" s="118"/>
      <c r="BJ343" s="118"/>
      <c r="BK343" s="118"/>
      <c r="BL343" s="118"/>
    </row>
    <row r="344" spans="1:79" s="6" customFormat="1" ht="12.75" customHeight="1">
      <c r="A344" s="87"/>
      <c r="B344" s="87"/>
      <c r="C344" s="87"/>
      <c r="D344" s="87"/>
      <c r="E344" s="87"/>
      <c r="F344" s="87"/>
      <c r="G344" s="99" t="s">
        <v>147</v>
      </c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1"/>
      <c r="T344" s="117">
        <v>8917154</v>
      </c>
      <c r="U344" s="117"/>
      <c r="V344" s="117"/>
      <c r="W344" s="117"/>
      <c r="X344" s="117"/>
      <c r="Y344" s="117"/>
      <c r="Z344" s="117">
        <v>8662100</v>
      </c>
      <c r="AA344" s="117"/>
      <c r="AB344" s="117"/>
      <c r="AC344" s="117"/>
      <c r="AD344" s="117"/>
      <c r="AE344" s="117">
        <v>0</v>
      </c>
      <c r="AF344" s="117"/>
      <c r="AG344" s="117"/>
      <c r="AH344" s="117"/>
      <c r="AI344" s="117"/>
      <c r="AJ344" s="117"/>
      <c r="AK344" s="117">
        <v>0</v>
      </c>
      <c r="AL344" s="117"/>
      <c r="AM344" s="117"/>
      <c r="AN344" s="117"/>
      <c r="AO344" s="117"/>
      <c r="AP344" s="117"/>
      <c r="AQ344" s="117">
        <f>IF(ISNUMBER(AK344),AK344,0)-IF(ISNUMBER(AE344),AE344,0)</f>
        <v>0</v>
      </c>
      <c r="AR344" s="117"/>
      <c r="AS344" s="117"/>
      <c r="AT344" s="117"/>
      <c r="AU344" s="117"/>
      <c r="AV344" s="117"/>
      <c r="AW344" s="117">
        <v>0</v>
      </c>
      <c r="AX344" s="117"/>
      <c r="AY344" s="117"/>
      <c r="AZ344" s="117"/>
      <c r="BA344" s="117"/>
      <c r="BB344" s="117">
        <v>0</v>
      </c>
      <c r="BC344" s="117"/>
      <c r="BD344" s="117"/>
      <c r="BE344" s="117"/>
      <c r="BF344" s="117"/>
      <c r="BG344" s="117">
        <f>IF(ISNUMBER(Z344),Z344,0)+IF(ISNUMBER(AK344),AK344,0)</f>
        <v>8662100</v>
      </c>
      <c r="BH344" s="117"/>
      <c r="BI344" s="117"/>
      <c r="BJ344" s="117"/>
      <c r="BK344" s="117"/>
      <c r="BL344" s="117"/>
    </row>
    <row r="346" spans="1:79" ht="14.25" customHeight="1">
      <c r="A346" s="42" t="s">
        <v>314</v>
      </c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</row>
    <row r="347" spans="1:79" ht="15" customHeight="1">
      <c r="A347" s="40" t="s">
        <v>294</v>
      </c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</row>
    <row r="348" spans="1:79" ht="18" customHeight="1">
      <c r="A348" s="36" t="s">
        <v>135</v>
      </c>
      <c r="B348" s="36"/>
      <c r="C348" s="36"/>
      <c r="D348" s="36"/>
      <c r="E348" s="36"/>
      <c r="F348" s="36"/>
      <c r="G348" s="36" t="s">
        <v>19</v>
      </c>
      <c r="H348" s="36"/>
      <c r="I348" s="36"/>
      <c r="J348" s="36"/>
      <c r="K348" s="36"/>
      <c r="L348" s="36"/>
      <c r="M348" s="36"/>
      <c r="N348" s="36"/>
      <c r="O348" s="36"/>
      <c r="P348" s="36"/>
      <c r="Q348" s="36" t="s">
        <v>300</v>
      </c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 t="s">
        <v>311</v>
      </c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</row>
    <row r="349" spans="1:79" ht="42.9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 t="s">
        <v>140</v>
      </c>
      <c r="R349" s="36"/>
      <c r="S349" s="36"/>
      <c r="T349" s="36"/>
      <c r="U349" s="36"/>
      <c r="V349" s="49" t="s">
        <v>141</v>
      </c>
      <c r="W349" s="49"/>
      <c r="X349" s="49"/>
      <c r="Y349" s="49"/>
      <c r="Z349" s="36" t="s">
        <v>142</v>
      </c>
      <c r="AA349" s="36"/>
      <c r="AB349" s="36"/>
      <c r="AC349" s="36"/>
      <c r="AD349" s="36"/>
      <c r="AE349" s="36"/>
      <c r="AF349" s="36"/>
      <c r="AG349" s="36"/>
      <c r="AH349" s="36"/>
      <c r="AI349" s="36"/>
      <c r="AJ349" s="36" t="s">
        <v>143</v>
      </c>
      <c r="AK349" s="36"/>
      <c r="AL349" s="36"/>
      <c r="AM349" s="36"/>
      <c r="AN349" s="36"/>
      <c r="AO349" s="36" t="s">
        <v>20</v>
      </c>
      <c r="AP349" s="36"/>
      <c r="AQ349" s="36"/>
      <c r="AR349" s="36"/>
      <c r="AS349" s="36"/>
      <c r="AT349" s="49" t="s">
        <v>144</v>
      </c>
      <c r="AU349" s="49"/>
      <c r="AV349" s="49"/>
      <c r="AW349" s="49"/>
      <c r="AX349" s="36" t="s">
        <v>142</v>
      </c>
      <c r="AY349" s="36"/>
      <c r="AZ349" s="36"/>
      <c r="BA349" s="36"/>
      <c r="BB349" s="36"/>
      <c r="BC349" s="36"/>
      <c r="BD349" s="36"/>
      <c r="BE349" s="36"/>
      <c r="BF349" s="36"/>
      <c r="BG349" s="36"/>
      <c r="BH349" s="36" t="s">
        <v>145</v>
      </c>
      <c r="BI349" s="36"/>
      <c r="BJ349" s="36"/>
      <c r="BK349" s="36"/>
      <c r="BL349" s="36"/>
    </row>
    <row r="350" spans="1:79" ht="63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49"/>
      <c r="W350" s="49"/>
      <c r="X350" s="49"/>
      <c r="Y350" s="49"/>
      <c r="Z350" s="36" t="s">
        <v>17</v>
      </c>
      <c r="AA350" s="36"/>
      <c r="AB350" s="36"/>
      <c r="AC350" s="36"/>
      <c r="AD350" s="36"/>
      <c r="AE350" s="36" t="s">
        <v>16</v>
      </c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49"/>
      <c r="AU350" s="49"/>
      <c r="AV350" s="49"/>
      <c r="AW350" s="49"/>
      <c r="AX350" s="36" t="s">
        <v>17</v>
      </c>
      <c r="AY350" s="36"/>
      <c r="AZ350" s="36"/>
      <c r="BA350" s="36"/>
      <c r="BB350" s="36"/>
      <c r="BC350" s="36" t="s">
        <v>16</v>
      </c>
      <c r="BD350" s="36"/>
      <c r="BE350" s="36"/>
      <c r="BF350" s="36"/>
      <c r="BG350" s="36"/>
      <c r="BH350" s="36"/>
      <c r="BI350" s="36"/>
      <c r="BJ350" s="36"/>
      <c r="BK350" s="36"/>
      <c r="BL350" s="36"/>
    </row>
    <row r="351" spans="1:79" ht="15" customHeight="1">
      <c r="A351" s="36">
        <v>1</v>
      </c>
      <c r="B351" s="36"/>
      <c r="C351" s="36"/>
      <c r="D351" s="36"/>
      <c r="E351" s="36"/>
      <c r="F351" s="36"/>
      <c r="G351" s="36">
        <v>2</v>
      </c>
      <c r="H351" s="36"/>
      <c r="I351" s="36"/>
      <c r="J351" s="36"/>
      <c r="K351" s="36"/>
      <c r="L351" s="36"/>
      <c r="M351" s="36"/>
      <c r="N351" s="36"/>
      <c r="O351" s="36"/>
      <c r="P351" s="36"/>
      <c r="Q351" s="36">
        <v>3</v>
      </c>
      <c r="R351" s="36"/>
      <c r="S351" s="36"/>
      <c r="T351" s="36"/>
      <c r="U351" s="36"/>
      <c r="V351" s="36">
        <v>4</v>
      </c>
      <c r="W351" s="36"/>
      <c r="X351" s="36"/>
      <c r="Y351" s="36"/>
      <c r="Z351" s="36">
        <v>5</v>
      </c>
      <c r="AA351" s="36"/>
      <c r="AB351" s="36"/>
      <c r="AC351" s="36"/>
      <c r="AD351" s="36"/>
      <c r="AE351" s="36">
        <v>6</v>
      </c>
      <c r="AF351" s="36"/>
      <c r="AG351" s="36"/>
      <c r="AH351" s="36"/>
      <c r="AI351" s="36"/>
      <c r="AJ351" s="36">
        <v>7</v>
      </c>
      <c r="AK351" s="36"/>
      <c r="AL351" s="36"/>
      <c r="AM351" s="36"/>
      <c r="AN351" s="36"/>
      <c r="AO351" s="36">
        <v>8</v>
      </c>
      <c r="AP351" s="36"/>
      <c r="AQ351" s="36"/>
      <c r="AR351" s="36"/>
      <c r="AS351" s="36"/>
      <c r="AT351" s="36">
        <v>9</v>
      </c>
      <c r="AU351" s="36"/>
      <c r="AV351" s="36"/>
      <c r="AW351" s="36"/>
      <c r="AX351" s="36">
        <v>10</v>
      </c>
      <c r="AY351" s="36"/>
      <c r="AZ351" s="36"/>
      <c r="BA351" s="36"/>
      <c r="BB351" s="36"/>
      <c r="BC351" s="36">
        <v>11</v>
      </c>
      <c r="BD351" s="36"/>
      <c r="BE351" s="36"/>
      <c r="BF351" s="36"/>
      <c r="BG351" s="36"/>
      <c r="BH351" s="36">
        <v>12</v>
      </c>
      <c r="BI351" s="36"/>
      <c r="BJ351" s="36"/>
      <c r="BK351" s="36"/>
      <c r="BL351" s="36"/>
    </row>
    <row r="352" spans="1:79" s="1" customFormat="1" ht="12" hidden="1" customHeight="1">
      <c r="A352" s="38" t="s">
        <v>64</v>
      </c>
      <c r="B352" s="38"/>
      <c r="C352" s="38"/>
      <c r="D352" s="38"/>
      <c r="E352" s="38"/>
      <c r="F352" s="38"/>
      <c r="G352" s="72" t="s">
        <v>57</v>
      </c>
      <c r="H352" s="72"/>
      <c r="I352" s="72"/>
      <c r="J352" s="72"/>
      <c r="K352" s="72"/>
      <c r="L352" s="72"/>
      <c r="M352" s="72"/>
      <c r="N352" s="72"/>
      <c r="O352" s="72"/>
      <c r="P352" s="72"/>
      <c r="Q352" s="37" t="s">
        <v>80</v>
      </c>
      <c r="R352" s="37"/>
      <c r="S352" s="37"/>
      <c r="T352" s="37"/>
      <c r="U352" s="37"/>
      <c r="V352" s="37" t="s">
        <v>81</v>
      </c>
      <c r="W352" s="37"/>
      <c r="X352" s="37"/>
      <c r="Y352" s="37"/>
      <c r="Z352" s="37" t="s">
        <v>82</v>
      </c>
      <c r="AA352" s="37"/>
      <c r="AB352" s="37"/>
      <c r="AC352" s="37"/>
      <c r="AD352" s="37"/>
      <c r="AE352" s="37" t="s">
        <v>83</v>
      </c>
      <c r="AF352" s="37"/>
      <c r="AG352" s="37"/>
      <c r="AH352" s="37"/>
      <c r="AI352" s="37"/>
      <c r="AJ352" s="73" t="s">
        <v>101</v>
      </c>
      <c r="AK352" s="37"/>
      <c r="AL352" s="37"/>
      <c r="AM352" s="37"/>
      <c r="AN352" s="37"/>
      <c r="AO352" s="37" t="s">
        <v>84</v>
      </c>
      <c r="AP352" s="37"/>
      <c r="AQ352" s="37"/>
      <c r="AR352" s="37"/>
      <c r="AS352" s="37"/>
      <c r="AT352" s="73" t="s">
        <v>102</v>
      </c>
      <c r="AU352" s="37"/>
      <c r="AV352" s="37"/>
      <c r="AW352" s="37"/>
      <c r="AX352" s="37" t="s">
        <v>85</v>
      </c>
      <c r="AY352" s="37"/>
      <c r="AZ352" s="37"/>
      <c r="BA352" s="37"/>
      <c r="BB352" s="37"/>
      <c r="BC352" s="37" t="s">
        <v>86</v>
      </c>
      <c r="BD352" s="37"/>
      <c r="BE352" s="37"/>
      <c r="BF352" s="37"/>
      <c r="BG352" s="37"/>
      <c r="BH352" s="73" t="s">
        <v>101</v>
      </c>
      <c r="BI352" s="37"/>
      <c r="BJ352" s="37"/>
      <c r="BK352" s="37"/>
      <c r="BL352" s="37"/>
      <c r="CA352" s="1" t="s">
        <v>52</v>
      </c>
    </row>
    <row r="353" spans="1:79" s="98" customFormat="1" ht="12.75" customHeight="1">
      <c r="A353" s="109">
        <v>2111</v>
      </c>
      <c r="B353" s="109"/>
      <c r="C353" s="109"/>
      <c r="D353" s="109"/>
      <c r="E353" s="109"/>
      <c r="F353" s="109"/>
      <c r="G353" s="91" t="s">
        <v>177</v>
      </c>
      <c r="H353" s="92"/>
      <c r="I353" s="92"/>
      <c r="J353" s="92"/>
      <c r="K353" s="92"/>
      <c r="L353" s="92"/>
      <c r="M353" s="92"/>
      <c r="N353" s="92"/>
      <c r="O353" s="92"/>
      <c r="P353" s="93"/>
      <c r="Q353" s="118">
        <v>6455584</v>
      </c>
      <c r="R353" s="118"/>
      <c r="S353" s="118"/>
      <c r="T353" s="118"/>
      <c r="U353" s="118"/>
      <c r="V353" s="118">
        <v>0</v>
      </c>
      <c r="W353" s="118"/>
      <c r="X353" s="118"/>
      <c r="Y353" s="118"/>
      <c r="Z353" s="118">
        <v>0</v>
      </c>
      <c r="AA353" s="118"/>
      <c r="AB353" s="118"/>
      <c r="AC353" s="118"/>
      <c r="AD353" s="118"/>
      <c r="AE353" s="118">
        <v>0</v>
      </c>
      <c r="AF353" s="118"/>
      <c r="AG353" s="118"/>
      <c r="AH353" s="118"/>
      <c r="AI353" s="118"/>
      <c r="AJ353" s="118">
        <f>IF(ISNUMBER(Q353),Q353,0)-IF(ISNUMBER(Z353),Z353,0)</f>
        <v>6455584</v>
      </c>
      <c r="AK353" s="118"/>
      <c r="AL353" s="118"/>
      <c r="AM353" s="118"/>
      <c r="AN353" s="118"/>
      <c r="AO353" s="118">
        <v>7500914</v>
      </c>
      <c r="AP353" s="118"/>
      <c r="AQ353" s="118"/>
      <c r="AR353" s="118"/>
      <c r="AS353" s="118"/>
      <c r="AT353" s="118">
        <f>IF(ISNUMBER(V353),V353,0)-IF(ISNUMBER(Z353),Z353,0)-IF(ISNUMBER(AE353),AE353,0)</f>
        <v>0</v>
      </c>
      <c r="AU353" s="118"/>
      <c r="AV353" s="118"/>
      <c r="AW353" s="118"/>
      <c r="AX353" s="118">
        <v>0</v>
      </c>
      <c r="AY353" s="118"/>
      <c r="AZ353" s="118"/>
      <c r="BA353" s="118"/>
      <c r="BB353" s="118"/>
      <c r="BC353" s="118">
        <v>0</v>
      </c>
      <c r="BD353" s="118"/>
      <c r="BE353" s="118"/>
      <c r="BF353" s="118"/>
      <c r="BG353" s="118"/>
      <c r="BH353" s="118">
        <f>IF(ISNUMBER(AO353),AO353,0)-IF(ISNUMBER(AX353),AX353,0)</f>
        <v>7500914</v>
      </c>
      <c r="BI353" s="118"/>
      <c r="BJ353" s="118"/>
      <c r="BK353" s="118"/>
      <c r="BL353" s="118"/>
      <c r="CA353" s="98" t="s">
        <v>53</v>
      </c>
    </row>
    <row r="354" spans="1:79" s="98" customFormat="1" ht="12.75" customHeight="1">
      <c r="A354" s="109">
        <v>2120</v>
      </c>
      <c r="B354" s="109"/>
      <c r="C354" s="109"/>
      <c r="D354" s="109"/>
      <c r="E354" s="109"/>
      <c r="F354" s="109"/>
      <c r="G354" s="91" t="s">
        <v>178</v>
      </c>
      <c r="H354" s="92"/>
      <c r="I354" s="92"/>
      <c r="J354" s="92"/>
      <c r="K354" s="92"/>
      <c r="L354" s="92"/>
      <c r="M354" s="92"/>
      <c r="N354" s="92"/>
      <c r="O354" s="92"/>
      <c r="P354" s="93"/>
      <c r="Q354" s="118">
        <v>1420229</v>
      </c>
      <c r="R354" s="118"/>
      <c r="S354" s="118"/>
      <c r="T354" s="118"/>
      <c r="U354" s="118"/>
      <c r="V354" s="118">
        <v>0</v>
      </c>
      <c r="W354" s="118"/>
      <c r="X354" s="118"/>
      <c r="Y354" s="118"/>
      <c r="Z354" s="118">
        <v>0</v>
      </c>
      <c r="AA354" s="118"/>
      <c r="AB354" s="118"/>
      <c r="AC354" s="118"/>
      <c r="AD354" s="118"/>
      <c r="AE354" s="118">
        <v>0</v>
      </c>
      <c r="AF354" s="118"/>
      <c r="AG354" s="118"/>
      <c r="AH354" s="118"/>
      <c r="AI354" s="118"/>
      <c r="AJ354" s="118">
        <f>IF(ISNUMBER(Q354),Q354,0)-IF(ISNUMBER(Z354),Z354,0)</f>
        <v>1420229</v>
      </c>
      <c r="AK354" s="118"/>
      <c r="AL354" s="118"/>
      <c r="AM354" s="118"/>
      <c r="AN354" s="118"/>
      <c r="AO354" s="118">
        <v>1650201</v>
      </c>
      <c r="AP354" s="118"/>
      <c r="AQ354" s="118"/>
      <c r="AR354" s="118"/>
      <c r="AS354" s="118"/>
      <c r="AT354" s="118">
        <f>IF(ISNUMBER(V354),V354,0)-IF(ISNUMBER(Z354),Z354,0)-IF(ISNUMBER(AE354),AE354,0)</f>
        <v>0</v>
      </c>
      <c r="AU354" s="118"/>
      <c r="AV354" s="118"/>
      <c r="AW354" s="118"/>
      <c r="AX354" s="118">
        <v>0</v>
      </c>
      <c r="AY354" s="118"/>
      <c r="AZ354" s="118"/>
      <c r="BA354" s="118"/>
      <c r="BB354" s="118"/>
      <c r="BC354" s="118">
        <v>0</v>
      </c>
      <c r="BD354" s="118"/>
      <c r="BE354" s="118"/>
      <c r="BF354" s="118"/>
      <c r="BG354" s="118"/>
      <c r="BH354" s="118">
        <f>IF(ISNUMBER(AO354),AO354,0)-IF(ISNUMBER(AX354),AX354,0)</f>
        <v>1650201</v>
      </c>
      <c r="BI354" s="118"/>
      <c r="BJ354" s="118"/>
      <c r="BK354" s="118"/>
      <c r="BL354" s="118"/>
    </row>
    <row r="355" spans="1:79" s="98" customFormat="1" ht="25.5" customHeight="1">
      <c r="A355" s="109">
        <v>2210</v>
      </c>
      <c r="B355" s="109"/>
      <c r="C355" s="109"/>
      <c r="D355" s="109"/>
      <c r="E355" s="109"/>
      <c r="F355" s="109"/>
      <c r="G355" s="91" t="s">
        <v>179</v>
      </c>
      <c r="H355" s="92"/>
      <c r="I355" s="92"/>
      <c r="J355" s="92"/>
      <c r="K355" s="92"/>
      <c r="L355" s="92"/>
      <c r="M355" s="92"/>
      <c r="N355" s="92"/>
      <c r="O355" s="92"/>
      <c r="P355" s="93"/>
      <c r="Q355" s="118">
        <v>511629</v>
      </c>
      <c r="R355" s="118"/>
      <c r="S355" s="118"/>
      <c r="T355" s="118"/>
      <c r="U355" s="118"/>
      <c r="V355" s="118">
        <v>0</v>
      </c>
      <c r="W355" s="118"/>
      <c r="X355" s="118"/>
      <c r="Y355" s="118"/>
      <c r="Z355" s="118">
        <v>0</v>
      </c>
      <c r="AA355" s="118"/>
      <c r="AB355" s="118"/>
      <c r="AC355" s="118"/>
      <c r="AD355" s="118"/>
      <c r="AE355" s="118">
        <v>0</v>
      </c>
      <c r="AF355" s="118"/>
      <c r="AG355" s="118"/>
      <c r="AH355" s="118"/>
      <c r="AI355" s="118"/>
      <c r="AJ355" s="118">
        <f>IF(ISNUMBER(Q355),Q355,0)-IF(ISNUMBER(Z355),Z355,0)</f>
        <v>511629</v>
      </c>
      <c r="AK355" s="118"/>
      <c r="AL355" s="118"/>
      <c r="AM355" s="118"/>
      <c r="AN355" s="118"/>
      <c r="AO355" s="118">
        <v>490000</v>
      </c>
      <c r="AP355" s="118"/>
      <c r="AQ355" s="118"/>
      <c r="AR355" s="118"/>
      <c r="AS355" s="118"/>
      <c r="AT355" s="118">
        <f>IF(ISNUMBER(V355),V355,0)-IF(ISNUMBER(Z355),Z355,0)-IF(ISNUMBER(AE355),AE355,0)</f>
        <v>0</v>
      </c>
      <c r="AU355" s="118"/>
      <c r="AV355" s="118"/>
      <c r="AW355" s="118"/>
      <c r="AX355" s="118">
        <v>0</v>
      </c>
      <c r="AY355" s="118"/>
      <c r="AZ355" s="118"/>
      <c r="BA355" s="118"/>
      <c r="BB355" s="118"/>
      <c r="BC355" s="118">
        <v>0</v>
      </c>
      <c r="BD355" s="118"/>
      <c r="BE355" s="118"/>
      <c r="BF355" s="118"/>
      <c r="BG355" s="118"/>
      <c r="BH355" s="118">
        <f>IF(ISNUMBER(AO355),AO355,0)-IF(ISNUMBER(AX355),AX355,0)</f>
        <v>490000</v>
      </c>
      <c r="BI355" s="118"/>
      <c r="BJ355" s="118"/>
      <c r="BK355" s="118"/>
      <c r="BL355" s="118"/>
    </row>
    <row r="356" spans="1:79" s="98" customFormat="1" ht="25.5" customHeight="1">
      <c r="A356" s="109">
        <v>2240</v>
      </c>
      <c r="B356" s="109"/>
      <c r="C356" s="109"/>
      <c r="D356" s="109"/>
      <c r="E356" s="109"/>
      <c r="F356" s="109"/>
      <c r="G356" s="91" t="s">
        <v>180</v>
      </c>
      <c r="H356" s="92"/>
      <c r="I356" s="92"/>
      <c r="J356" s="92"/>
      <c r="K356" s="92"/>
      <c r="L356" s="92"/>
      <c r="M356" s="92"/>
      <c r="N356" s="92"/>
      <c r="O356" s="92"/>
      <c r="P356" s="93"/>
      <c r="Q356" s="118">
        <v>103480</v>
      </c>
      <c r="R356" s="118"/>
      <c r="S356" s="118"/>
      <c r="T356" s="118"/>
      <c r="U356" s="118"/>
      <c r="V356" s="118">
        <v>0</v>
      </c>
      <c r="W356" s="118"/>
      <c r="X356" s="118"/>
      <c r="Y356" s="118"/>
      <c r="Z356" s="118">
        <v>0</v>
      </c>
      <c r="AA356" s="118"/>
      <c r="AB356" s="118"/>
      <c r="AC356" s="118"/>
      <c r="AD356" s="118"/>
      <c r="AE356" s="118">
        <v>0</v>
      </c>
      <c r="AF356" s="118"/>
      <c r="AG356" s="118"/>
      <c r="AH356" s="118"/>
      <c r="AI356" s="118"/>
      <c r="AJ356" s="118">
        <f>IF(ISNUMBER(Q356),Q356,0)-IF(ISNUMBER(Z356),Z356,0)</f>
        <v>103480</v>
      </c>
      <c r="AK356" s="118"/>
      <c r="AL356" s="118"/>
      <c r="AM356" s="118"/>
      <c r="AN356" s="118"/>
      <c r="AO356" s="118">
        <v>114360</v>
      </c>
      <c r="AP356" s="118"/>
      <c r="AQ356" s="118"/>
      <c r="AR356" s="118"/>
      <c r="AS356" s="118"/>
      <c r="AT356" s="118">
        <f>IF(ISNUMBER(V356),V356,0)-IF(ISNUMBER(Z356),Z356,0)-IF(ISNUMBER(AE356),AE356,0)</f>
        <v>0</v>
      </c>
      <c r="AU356" s="118"/>
      <c r="AV356" s="118"/>
      <c r="AW356" s="118"/>
      <c r="AX356" s="118">
        <v>0</v>
      </c>
      <c r="AY356" s="118"/>
      <c r="AZ356" s="118"/>
      <c r="BA356" s="118"/>
      <c r="BB356" s="118"/>
      <c r="BC356" s="118">
        <v>0</v>
      </c>
      <c r="BD356" s="118"/>
      <c r="BE356" s="118"/>
      <c r="BF356" s="118"/>
      <c r="BG356" s="118"/>
      <c r="BH356" s="118">
        <f>IF(ISNUMBER(AO356),AO356,0)-IF(ISNUMBER(AX356),AX356,0)</f>
        <v>114360</v>
      </c>
      <c r="BI356" s="118"/>
      <c r="BJ356" s="118"/>
      <c r="BK356" s="118"/>
      <c r="BL356" s="118"/>
    </row>
    <row r="357" spans="1:79" s="98" customFormat="1" ht="12.75" customHeight="1">
      <c r="A357" s="109">
        <v>2271</v>
      </c>
      <c r="B357" s="109"/>
      <c r="C357" s="109"/>
      <c r="D357" s="109"/>
      <c r="E357" s="109"/>
      <c r="F357" s="109"/>
      <c r="G357" s="91" t="s">
        <v>182</v>
      </c>
      <c r="H357" s="92"/>
      <c r="I357" s="92"/>
      <c r="J357" s="92"/>
      <c r="K357" s="92"/>
      <c r="L357" s="92"/>
      <c r="M357" s="92"/>
      <c r="N357" s="92"/>
      <c r="O357" s="92"/>
      <c r="P357" s="93"/>
      <c r="Q357" s="118">
        <v>353677</v>
      </c>
      <c r="R357" s="118"/>
      <c r="S357" s="118"/>
      <c r="T357" s="118"/>
      <c r="U357" s="118"/>
      <c r="V357" s="118">
        <v>0</v>
      </c>
      <c r="W357" s="118"/>
      <c r="X357" s="118"/>
      <c r="Y357" s="118"/>
      <c r="Z357" s="118">
        <v>0</v>
      </c>
      <c r="AA357" s="118"/>
      <c r="AB357" s="118"/>
      <c r="AC357" s="118"/>
      <c r="AD357" s="118"/>
      <c r="AE357" s="118">
        <v>0</v>
      </c>
      <c r="AF357" s="118"/>
      <c r="AG357" s="118"/>
      <c r="AH357" s="118"/>
      <c r="AI357" s="118"/>
      <c r="AJ357" s="118">
        <f>IF(ISNUMBER(Q357),Q357,0)-IF(ISNUMBER(Z357),Z357,0)</f>
        <v>353677</v>
      </c>
      <c r="AK357" s="118"/>
      <c r="AL357" s="118"/>
      <c r="AM357" s="118"/>
      <c r="AN357" s="118"/>
      <c r="AO357" s="118">
        <v>192385</v>
      </c>
      <c r="AP357" s="118"/>
      <c r="AQ357" s="118"/>
      <c r="AR357" s="118"/>
      <c r="AS357" s="118"/>
      <c r="AT357" s="118">
        <f>IF(ISNUMBER(V357),V357,0)-IF(ISNUMBER(Z357),Z357,0)-IF(ISNUMBER(AE357),AE357,0)</f>
        <v>0</v>
      </c>
      <c r="AU357" s="118"/>
      <c r="AV357" s="118"/>
      <c r="AW357" s="118"/>
      <c r="AX357" s="118">
        <v>0</v>
      </c>
      <c r="AY357" s="118"/>
      <c r="AZ357" s="118"/>
      <c r="BA357" s="118"/>
      <c r="BB357" s="118"/>
      <c r="BC357" s="118">
        <v>0</v>
      </c>
      <c r="BD357" s="118"/>
      <c r="BE357" s="118"/>
      <c r="BF357" s="118"/>
      <c r="BG357" s="118"/>
      <c r="BH357" s="118">
        <f>IF(ISNUMBER(AO357),AO357,0)-IF(ISNUMBER(AX357),AX357,0)</f>
        <v>192385</v>
      </c>
      <c r="BI357" s="118"/>
      <c r="BJ357" s="118"/>
      <c r="BK357" s="118"/>
      <c r="BL357" s="118"/>
    </row>
    <row r="358" spans="1:79" s="98" customFormat="1" ht="25.5" customHeight="1">
      <c r="A358" s="109">
        <v>2272</v>
      </c>
      <c r="B358" s="109"/>
      <c r="C358" s="109"/>
      <c r="D358" s="109"/>
      <c r="E358" s="109"/>
      <c r="F358" s="109"/>
      <c r="G358" s="91" t="s">
        <v>183</v>
      </c>
      <c r="H358" s="92"/>
      <c r="I358" s="92"/>
      <c r="J358" s="92"/>
      <c r="K358" s="92"/>
      <c r="L358" s="92"/>
      <c r="M358" s="92"/>
      <c r="N358" s="92"/>
      <c r="O358" s="92"/>
      <c r="P358" s="93"/>
      <c r="Q358" s="118">
        <v>4460</v>
      </c>
      <c r="R358" s="118"/>
      <c r="S358" s="118"/>
      <c r="T358" s="118"/>
      <c r="U358" s="118"/>
      <c r="V358" s="118">
        <v>0</v>
      </c>
      <c r="W358" s="118"/>
      <c r="X358" s="118"/>
      <c r="Y358" s="118"/>
      <c r="Z358" s="118">
        <v>0</v>
      </c>
      <c r="AA358" s="118"/>
      <c r="AB358" s="118"/>
      <c r="AC358" s="118"/>
      <c r="AD358" s="118"/>
      <c r="AE358" s="118">
        <v>0</v>
      </c>
      <c r="AF358" s="118"/>
      <c r="AG358" s="118"/>
      <c r="AH358" s="118"/>
      <c r="AI358" s="118"/>
      <c r="AJ358" s="118">
        <f>IF(ISNUMBER(Q358),Q358,0)-IF(ISNUMBER(Z358),Z358,0)</f>
        <v>4460</v>
      </c>
      <c r="AK358" s="118"/>
      <c r="AL358" s="118"/>
      <c r="AM358" s="118"/>
      <c r="AN358" s="118"/>
      <c r="AO358" s="118">
        <v>5017</v>
      </c>
      <c r="AP358" s="118"/>
      <c r="AQ358" s="118"/>
      <c r="AR358" s="118"/>
      <c r="AS358" s="118"/>
      <c r="AT358" s="118">
        <f>IF(ISNUMBER(V358),V358,0)-IF(ISNUMBER(Z358),Z358,0)-IF(ISNUMBER(AE358),AE358,0)</f>
        <v>0</v>
      </c>
      <c r="AU358" s="118"/>
      <c r="AV358" s="118"/>
      <c r="AW358" s="118"/>
      <c r="AX358" s="118">
        <v>0</v>
      </c>
      <c r="AY358" s="118"/>
      <c r="AZ358" s="118"/>
      <c r="BA358" s="118"/>
      <c r="BB358" s="118"/>
      <c r="BC358" s="118">
        <v>0</v>
      </c>
      <c r="BD358" s="118"/>
      <c r="BE358" s="118"/>
      <c r="BF358" s="118"/>
      <c r="BG358" s="118"/>
      <c r="BH358" s="118">
        <f>IF(ISNUMBER(AO358),AO358,0)-IF(ISNUMBER(AX358),AX358,0)</f>
        <v>5017</v>
      </c>
      <c r="BI358" s="118"/>
      <c r="BJ358" s="118"/>
      <c r="BK358" s="118"/>
      <c r="BL358" s="118"/>
    </row>
    <row r="359" spans="1:79" s="98" customFormat="1" ht="12.75" customHeight="1">
      <c r="A359" s="109">
        <v>2273</v>
      </c>
      <c r="B359" s="109"/>
      <c r="C359" s="109"/>
      <c r="D359" s="109"/>
      <c r="E359" s="109"/>
      <c r="F359" s="109"/>
      <c r="G359" s="91" t="s">
        <v>184</v>
      </c>
      <c r="H359" s="92"/>
      <c r="I359" s="92"/>
      <c r="J359" s="92"/>
      <c r="K359" s="92"/>
      <c r="L359" s="92"/>
      <c r="M359" s="92"/>
      <c r="N359" s="92"/>
      <c r="O359" s="92"/>
      <c r="P359" s="93"/>
      <c r="Q359" s="118">
        <v>89654</v>
      </c>
      <c r="R359" s="118"/>
      <c r="S359" s="118"/>
      <c r="T359" s="118"/>
      <c r="U359" s="118"/>
      <c r="V359" s="118">
        <v>0</v>
      </c>
      <c r="W359" s="118"/>
      <c r="X359" s="118"/>
      <c r="Y359" s="118"/>
      <c r="Z359" s="118">
        <v>0</v>
      </c>
      <c r="AA359" s="118"/>
      <c r="AB359" s="118"/>
      <c r="AC359" s="118"/>
      <c r="AD359" s="118"/>
      <c r="AE359" s="118">
        <v>0</v>
      </c>
      <c r="AF359" s="118"/>
      <c r="AG359" s="118"/>
      <c r="AH359" s="118"/>
      <c r="AI359" s="118"/>
      <c r="AJ359" s="118">
        <f>IF(ISNUMBER(Q359),Q359,0)-IF(ISNUMBER(Z359),Z359,0)</f>
        <v>89654</v>
      </c>
      <c r="AK359" s="118"/>
      <c r="AL359" s="118"/>
      <c r="AM359" s="118"/>
      <c r="AN359" s="118"/>
      <c r="AO359" s="118">
        <v>57078</v>
      </c>
      <c r="AP359" s="118"/>
      <c r="AQ359" s="118"/>
      <c r="AR359" s="118"/>
      <c r="AS359" s="118"/>
      <c r="AT359" s="118">
        <f>IF(ISNUMBER(V359),V359,0)-IF(ISNUMBER(Z359),Z359,0)-IF(ISNUMBER(AE359),AE359,0)</f>
        <v>0</v>
      </c>
      <c r="AU359" s="118"/>
      <c r="AV359" s="118"/>
      <c r="AW359" s="118"/>
      <c r="AX359" s="118">
        <v>0</v>
      </c>
      <c r="AY359" s="118"/>
      <c r="AZ359" s="118"/>
      <c r="BA359" s="118"/>
      <c r="BB359" s="118"/>
      <c r="BC359" s="118">
        <v>0</v>
      </c>
      <c r="BD359" s="118"/>
      <c r="BE359" s="118"/>
      <c r="BF359" s="118"/>
      <c r="BG359" s="118"/>
      <c r="BH359" s="118">
        <f>IF(ISNUMBER(AO359),AO359,0)-IF(ISNUMBER(AX359),AX359,0)</f>
        <v>57078</v>
      </c>
      <c r="BI359" s="118"/>
      <c r="BJ359" s="118"/>
      <c r="BK359" s="118"/>
      <c r="BL359" s="118"/>
    </row>
    <row r="360" spans="1:79" s="98" customFormat="1" ht="12.75" customHeight="1">
      <c r="A360" s="109">
        <v>2274</v>
      </c>
      <c r="B360" s="109"/>
      <c r="C360" s="109"/>
      <c r="D360" s="109"/>
      <c r="E360" s="109"/>
      <c r="F360" s="109"/>
      <c r="G360" s="91" t="s">
        <v>185</v>
      </c>
      <c r="H360" s="92"/>
      <c r="I360" s="92"/>
      <c r="J360" s="92"/>
      <c r="K360" s="92"/>
      <c r="L360" s="92"/>
      <c r="M360" s="92"/>
      <c r="N360" s="92"/>
      <c r="O360" s="92"/>
      <c r="P360" s="93"/>
      <c r="Q360" s="118">
        <v>0</v>
      </c>
      <c r="R360" s="118"/>
      <c r="S360" s="118"/>
      <c r="T360" s="118"/>
      <c r="U360" s="118"/>
      <c r="V360" s="118">
        <v>0</v>
      </c>
      <c r="W360" s="118"/>
      <c r="X360" s="118"/>
      <c r="Y360" s="118"/>
      <c r="Z360" s="118">
        <v>0</v>
      </c>
      <c r="AA360" s="118"/>
      <c r="AB360" s="118"/>
      <c r="AC360" s="118"/>
      <c r="AD360" s="118"/>
      <c r="AE360" s="118">
        <v>0</v>
      </c>
      <c r="AF360" s="118"/>
      <c r="AG360" s="118"/>
      <c r="AH360" s="118"/>
      <c r="AI360" s="118"/>
      <c r="AJ360" s="118">
        <f>IF(ISNUMBER(Q360),Q360,0)-IF(ISNUMBER(Z360),Z360,0)</f>
        <v>0</v>
      </c>
      <c r="AK360" s="118"/>
      <c r="AL360" s="118"/>
      <c r="AM360" s="118"/>
      <c r="AN360" s="118"/>
      <c r="AO360" s="118">
        <v>37727</v>
      </c>
      <c r="AP360" s="118"/>
      <c r="AQ360" s="118"/>
      <c r="AR360" s="118"/>
      <c r="AS360" s="118"/>
      <c r="AT360" s="118">
        <f>IF(ISNUMBER(V360),V360,0)-IF(ISNUMBER(Z360),Z360,0)-IF(ISNUMBER(AE360),AE360,0)</f>
        <v>0</v>
      </c>
      <c r="AU360" s="118"/>
      <c r="AV360" s="118"/>
      <c r="AW360" s="118"/>
      <c r="AX360" s="118">
        <v>0</v>
      </c>
      <c r="AY360" s="118"/>
      <c r="AZ360" s="118"/>
      <c r="BA360" s="118"/>
      <c r="BB360" s="118"/>
      <c r="BC360" s="118">
        <v>0</v>
      </c>
      <c r="BD360" s="118"/>
      <c r="BE360" s="118"/>
      <c r="BF360" s="118"/>
      <c r="BG360" s="118"/>
      <c r="BH360" s="118">
        <f>IF(ISNUMBER(AO360),AO360,0)-IF(ISNUMBER(AX360),AX360,0)</f>
        <v>37727</v>
      </c>
      <c r="BI360" s="118"/>
      <c r="BJ360" s="118"/>
      <c r="BK360" s="118"/>
      <c r="BL360" s="118"/>
    </row>
    <row r="361" spans="1:79" s="6" customFormat="1" ht="12.75" customHeight="1">
      <c r="A361" s="87"/>
      <c r="B361" s="87"/>
      <c r="C361" s="87"/>
      <c r="D361" s="87"/>
      <c r="E361" s="87"/>
      <c r="F361" s="87"/>
      <c r="G361" s="99" t="s">
        <v>147</v>
      </c>
      <c r="H361" s="100"/>
      <c r="I361" s="100"/>
      <c r="J361" s="100"/>
      <c r="K361" s="100"/>
      <c r="L361" s="100"/>
      <c r="M361" s="100"/>
      <c r="N361" s="100"/>
      <c r="O361" s="100"/>
      <c r="P361" s="101"/>
      <c r="Q361" s="117">
        <v>8938713</v>
      </c>
      <c r="R361" s="117"/>
      <c r="S361" s="117"/>
      <c r="T361" s="117"/>
      <c r="U361" s="117"/>
      <c r="V361" s="117">
        <v>0</v>
      </c>
      <c r="W361" s="117"/>
      <c r="X361" s="117"/>
      <c r="Y361" s="117"/>
      <c r="Z361" s="117">
        <v>0</v>
      </c>
      <c r="AA361" s="117"/>
      <c r="AB361" s="117"/>
      <c r="AC361" s="117"/>
      <c r="AD361" s="117"/>
      <c r="AE361" s="117">
        <v>0</v>
      </c>
      <c r="AF361" s="117"/>
      <c r="AG361" s="117"/>
      <c r="AH361" s="117"/>
      <c r="AI361" s="117"/>
      <c r="AJ361" s="117">
        <f>IF(ISNUMBER(Q361),Q361,0)-IF(ISNUMBER(Z361),Z361,0)</f>
        <v>8938713</v>
      </c>
      <c r="AK361" s="117"/>
      <c r="AL361" s="117"/>
      <c r="AM361" s="117"/>
      <c r="AN361" s="117"/>
      <c r="AO361" s="117">
        <v>10047682</v>
      </c>
      <c r="AP361" s="117"/>
      <c r="AQ361" s="117"/>
      <c r="AR361" s="117"/>
      <c r="AS361" s="117"/>
      <c r="AT361" s="117">
        <f>IF(ISNUMBER(V361),V361,0)-IF(ISNUMBER(Z361),Z361,0)-IF(ISNUMBER(AE361),AE361,0)</f>
        <v>0</v>
      </c>
      <c r="AU361" s="117"/>
      <c r="AV361" s="117"/>
      <c r="AW361" s="117"/>
      <c r="AX361" s="117">
        <v>0</v>
      </c>
      <c r="AY361" s="117"/>
      <c r="AZ361" s="117"/>
      <c r="BA361" s="117"/>
      <c r="BB361" s="117"/>
      <c r="BC361" s="117">
        <v>0</v>
      </c>
      <c r="BD361" s="117"/>
      <c r="BE361" s="117"/>
      <c r="BF361" s="117"/>
      <c r="BG361" s="117"/>
      <c r="BH361" s="117">
        <f>IF(ISNUMBER(AO361),AO361,0)-IF(ISNUMBER(AX361),AX361,0)</f>
        <v>10047682</v>
      </c>
      <c r="BI361" s="117"/>
      <c r="BJ361" s="117"/>
      <c r="BK361" s="117"/>
      <c r="BL361" s="117"/>
    </row>
    <row r="363" spans="1:79" ht="14.25" customHeight="1">
      <c r="A363" s="42" t="s">
        <v>301</v>
      </c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</row>
    <row r="364" spans="1:79" ht="15" customHeight="1">
      <c r="A364" s="40" t="s">
        <v>294</v>
      </c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</row>
    <row r="365" spans="1:79" ht="42.95" customHeight="1">
      <c r="A365" s="49" t="s">
        <v>135</v>
      </c>
      <c r="B365" s="49"/>
      <c r="C365" s="49"/>
      <c r="D365" s="49"/>
      <c r="E365" s="49"/>
      <c r="F365" s="49"/>
      <c r="G365" s="36" t="s">
        <v>19</v>
      </c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 t="s">
        <v>15</v>
      </c>
      <c r="U365" s="36"/>
      <c r="V365" s="36"/>
      <c r="W365" s="36"/>
      <c r="X365" s="36"/>
      <c r="Y365" s="36"/>
      <c r="Z365" s="36" t="s">
        <v>14</v>
      </c>
      <c r="AA365" s="36"/>
      <c r="AB365" s="36"/>
      <c r="AC365" s="36"/>
      <c r="AD365" s="36"/>
      <c r="AE365" s="36" t="s">
        <v>297</v>
      </c>
      <c r="AF365" s="36"/>
      <c r="AG365" s="36"/>
      <c r="AH365" s="36"/>
      <c r="AI365" s="36"/>
      <c r="AJ365" s="36"/>
      <c r="AK365" s="36" t="s">
        <v>302</v>
      </c>
      <c r="AL365" s="36"/>
      <c r="AM365" s="36"/>
      <c r="AN365" s="36"/>
      <c r="AO365" s="36"/>
      <c r="AP365" s="36"/>
      <c r="AQ365" s="36" t="s">
        <v>315</v>
      </c>
      <c r="AR365" s="36"/>
      <c r="AS365" s="36"/>
      <c r="AT365" s="36"/>
      <c r="AU365" s="36"/>
      <c r="AV365" s="36"/>
      <c r="AW365" s="36" t="s">
        <v>18</v>
      </c>
      <c r="AX365" s="36"/>
      <c r="AY365" s="36"/>
      <c r="AZ365" s="36"/>
      <c r="BA365" s="36"/>
      <c r="BB365" s="36"/>
      <c r="BC365" s="36"/>
      <c r="BD365" s="36"/>
      <c r="BE365" s="36" t="s">
        <v>156</v>
      </c>
      <c r="BF365" s="36"/>
      <c r="BG365" s="36"/>
      <c r="BH365" s="36"/>
      <c r="BI365" s="36"/>
      <c r="BJ365" s="36"/>
      <c r="BK365" s="36"/>
      <c r="BL365" s="36"/>
    </row>
    <row r="366" spans="1:79" ht="21.75" customHeight="1">
      <c r="A366" s="49"/>
      <c r="B366" s="49"/>
      <c r="C366" s="49"/>
      <c r="D366" s="49"/>
      <c r="E366" s="49"/>
      <c r="F366" s="49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</row>
    <row r="367" spans="1:79" ht="15" customHeight="1">
      <c r="A367" s="36">
        <v>1</v>
      </c>
      <c r="B367" s="36"/>
      <c r="C367" s="36"/>
      <c r="D367" s="36"/>
      <c r="E367" s="36"/>
      <c r="F367" s="36"/>
      <c r="G367" s="36">
        <v>2</v>
      </c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>
        <v>3</v>
      </c>
      <c r="U367" s="36"/>
      <c r="V367" s="36"/>
      <c r="W367" s="36"/>
      <c r="X367" s="36"/>
      <c r="Y367" s="36"/>
      <c r="Z367" s="36">
        <v>4</v>
      </c>
      <c r="AA367" s="36"/>
      <c r="AB367" s="36"/>
      <c r="AC367" s="36"/>
      <c r="AD367" s="36"/>
      <c r="AE367" s="36">
        <v>5</v>
      </c>
      <c r="AF367" s="36"/>
      <c r="AG367" s="36"/>
      <c r="AH367" s="36"/>
      <c r="AI367" s="36"/>
      <c r="AJ367" s="36"/>
      <c r="AK367" s="36">
        <v>6</v>
      </c>
      <c r="AL367" s="36"/>
      <c r="AM367" s="36"/>
      <c r="AN367" s="36"/>
      <c r="AO367" s="36"/>
      <c r="AP367" s="36"/>
      <c r="AQ367" s="36">
        <v>7</v>
      </c>
      <c r="AR367" s="36"/>
      <c r="AS367" s="36"/>
      <c r="AT367" s="36"/>
      <c r="AU367" s="36"/>
      <c r="AV367" s="36"/>
      <c r="AW367" s="38">
        <v>8</v>
      </c>
      <c r="AX367" s="38"/>
      <c r="AY367" s="38"/>
      <c r="AZ367" s="38"/>
      <c r="BA367" s="38"/>
      <c r="BB367" s="38"/>
      <c r="BC367" s="38"/>
      <c r="BD367" s="38"/>
      <c r="BE367" s="38">
        <v>9</v>
      </c>
      <c r="BF367" s="38"/>
      <c r="BG367" s="38"/>
      <c r="BH367" s="38"/>
      <c r="BI367" s="38"/>
      <c r="BJ367" s="38"/>
      <c r="BK367" s="38"/>
      <c r="BL367" s="38"/>
    </row>
    <row r="368" spans="1:79" s="1" customFormat="1" ht="18.75" hidden="1" customHeight="1">
      <c r="A368" s="38" t="s">
        <v>64</v>
      </c>
      <c r="B368" s="38"/>
      <c r="C368" s="38"/>
      <c r="D368" s="38"/>
      <c r="E368" s="38"/>
      <c r="F368" s="38"/>
      <c r="G368" s="72" t="s">
        <v>57</v>
      </c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37" t="s">
        <v>80</v>
      </c>
      <c r="U368" s="37"/>
      <c r="V368" s="37"/>
      <c r="W368" s="37"/>
      <c r="X368" s="37"/>
      <c r="Y368" s="37"/>
      <c r="Z368" s="37" t="s">
        <v>81</v>
      </c>
      <c r="AA368" s="37"/>
      <c r="AB368" s="37"/>
      <c r="AC368" s="37"/>
      <c r="AD368" s="37"/>
      <c r="AE368" s="37" t="s">
        <v>82</v>
      </c>
      <c r="AF368" s="37"/>
      <c r="AG368" s="37"/>
      <c r="AH368" s="37"/>
      <c r="AI368" s="37"/>
      <c r="AJ368" s="37"/>
      <c r="AK368" s="37" t="s">
        <v>83</v>
      </c>
      <c r="AL368" s="37"/>
      <c r="AM368" s="37"/>
      <c r="AN368" s="37"/>
      <c r="AO368" s="37"/>
      <c r="AP368" s="37"/>
      <c r="AQ368" s="37" t="s">
        <v>84</v>
      </c>
      <c r="AR368" s="37"/>
      <c r="AS368" s="37"/>
      <c r="AT368" s="37"/>
      <c r="AU368" s="37"/>
      <c r="AV368" s="37"/>
      <c r="AW368" s="72" t="s">
        <v>87</v>
      </c>
      <c r="AX368" s="72"/>
      <c r="AY368" s="72"/>
      <c r="AZ368" s="72"/>
      <c r="BA368" s="72"/>
      <c r="BB368" s="72"/>
      <c r="BC368" s="72"/>
      <c r="BD368" s="72"/>
      <c r="BE368" s="72" t="s">
        <v>88</v>
      </c>
      <c r="BF368" s="72"/>
      <c r="BG368" s="72"/>
      <c r="BH368" s="72"/>
      <c r="BI368" s="72"/>
      <c r="BJ368" s="72"/>
      <c r="BK368" s="72"/>
      <c r="BL368" s="72"/>
      <c r="CA368" s="1" t="s">
        <v>54</v>
      </c>
    </row>
    <row r="369" spans="1:79" s="98" customFormat="1" ht="12.75" customHeight="1">
      <c r="A369" s="109">
        <v>2111</v>
      </c>
      <c r="B369" s="109"/>
      <c r="C369" s="109"/>
      <c r="D369" s="109"/>
      <c r="E369" s="109"/>
      <c r="F369" s="109"/>
      <c r="G369" s="91" t="s">
        <v>177</v>
      </c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3"/>
      <c r="T369" s="118">
        <v>6093665</v>
      </c>
      <c r="U369" s="118"/>
      <c r="V369" s="118"/>
      <c r="W369" s="118"/>
      <c r="X369" s="118"/>
      <c r="Y369" s="118"/>
      <c r="Z369" s="118">
        <v>6093664</v>
      </c>
      <c r="AA369" s="118"/>
      <c r="AB369" s="118"/>
      <c r="AC369" s="118"/>
      <c r="AD369" s="118"/>
      <c r="AE369" s="118">
        <v>0</v>
      </c>
      <c r="AF369" s="118"/>
      <c r="AG369" s="118"/>
      <c r="AH369" s="118"/>
      <c r="AI369" s="118"/>
      <c r="AJ369" s="118"/>
      <c r="AK369" s="118">
        <v>0</v>
      </c>
      <c r="AL369" s="118"/>
      <c r="AM369" s="118"/>
      <c r="AN369" s="118"/>
      <c r="AO369" s="118"/>
      <c r="AP369" s="118"/>
      <c r="AQ369" s="118">
        <v>0</v>
      </c>
      <c r="AR369" s="118"/>
      <c r="AS369" s="118"/>
      <c r="AT369" s="118"/>
      <c r="AU369" s="118"/>
      <c r="AV369" s="118"/>
      <c r="AW369" s="125"/>
      <c r="AX369" s="125"/>
      <c r="AY369" s="125"/>
      <c r="AZ369" s="125"/>
      <c r="BA369" s="125"/>
      <c r="BB369" s="125"/>
      <c r="BC369" s="125"/>
      <c r="BD369" s="125"/>
      <c r="BE369" s="125"/>
      <c r="BF369" s="125"/>
      <c r="BG369" s="125"/>
      <c r="BH369" s="125"/>
      <c r="BI369" s="125"/>
      <c r="BJ369" s="125"/>
      <c r="BK369" s="125"/>
      <c r="BL369" s="125"/>
      <c r="CA369" s="98" t="s">
        <v>55</v>
      </c>
    </row>
    <row r="370" spans="1:79" s="98" customFormat="1" ht="12.75" customHeight="1">
      <c r="A370" s="109">
        <v>2120</v>
      </c>
      <c r="B370" s="109"/>
      <c r="C370" s="109"/>
      <c r="D370" s="109"/>
      <c r="E370" s="109"/>
      <c r="F370" s="109"/>
      <c r="G370" s="91" t="s">
        <v>178</v>
      </c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3"/>
      <c r="T370" s="118">
        <v>1431710</v>
      </c>
      <c r="U370" s="118"/>
      <c r="V370" s="118"/>
      <c r="W370" s="118"/>
      <c r="X370" s="118"/>
      <c r="Y370" s="118"/>
      <c r="Z370" s="118">
        <v>1342398</v>
      </c>
      <c r="AA370" s="118"/>
      <c r="AB370" s="118"/>
      <c r="AC370" s="118"/>
      <c r="AD370" s="118"/>
      <c r="AE370" s="118">
        <v>0</v>
      </c>
      <c r="AF370" s="118"/>
      <c r="AG370" s="118"/>
      <c r="AH370" s="118"/>
      <c r="AI370" s="118"/>
      <c r="AJ370" s="118"/>
      <c r="AK370" s="118">
        <v>0</v>
      </c>
      <c r="AL370" s="118"/>
      <c r="AM370" s="118"/>
      <c r="AN370" s="118"/>
      <c r="AO370" s="118"/>
      <c r="AP370" s="118"/>
      <c r="AQ370" s="118">
        <v>0</v>
      </c>
      <c r="AR370" s="118"/>
      <c r="AS370" s="118"/>
      <c r="AT370" s="118"/>
      <c r="AU370" s="118"/>
      <c r="AV370" s="118"/>
      <c r="AW370" s="125"/>
      <c r="AX370" s="125"/>
      <c r="AY370" s="125"/>
      <c r="AZ370" s="125"/>
      <c r="BA370" s="125"/>
      <c r="BB370" s="125"/>
      <c r="BC370" s="125"/>
      <c r="BD370" s="125"/>
      <c r="BE370" s="125"/>
      <c r="BF370" s="125"/>
      <c r="BG370" s="125"/>
      <c r="BH370" s="125"/>
      <c r="BI370" s="125"/>
      <c r="BJ370" s="125"/>
      <c r="BK370" s="125"/>
      <c r="BL370" s="125"/>
    </row>
    <row r="371" spans="1:79" s="98" customFormat="1" ht="25.5" customHeight="1">
      <c r="A371" s="109">
        <v>2210</v>
      </c>
      <c r="B371" s="109"/>
      <c r="C371" s="109"/>
      <c r="D371" s="109"/>
      <c r="E371" s="109"/>
      <c r="F371" s="109"/>
      <c r="G371" s="91" t="s">
        <v>179</v>
      </c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3"/>
      <c r="T371" s="118">
        <v>892625</v>
      </c>
      <c r="U371" s="118"/>
      <c r="V371" s="118"/>
      <c r="W371" s="118"/>
      <c r="X371" s="118"/>
      <c r="Y371" s="118"/>
      <c r="Z371" s="118">
        <v>864989</v>
      </c>
      <c r="AA371" s="118"/>
      <c r="AB371" s="118"/>
      <c r="AC371" s="118"/>
      <c r="AD371" s="118"/>
      <c r="AE371" s="118">
        <v>0</v>
      </c>
      <c r="AF371" s="118"/>
      <c r="AG371" s="118"/>
      <c r="AH371" s="118"/>
      <c r="AI371" s="118"/>
      <c r="AJ371" s="118"/>
      <c r="AK371" s="118">
        <v>0</v>
      </c>
      <c r="AL371" s="118"/>
      <c r="AM371" s="118"/>
      <c r="AN371" s="118"/>
      <c r="AO371" s="118"/>
      <c r="AP371" s="118"/>
      <c r="AQ371" s="118">
        <v>0</v>
      </c>
      <c r="AR371" s="118"/>
      <c r="AS371" s="118"/>
      <c r="AT371" s="118"/>
      <c r="AU371" s="118"/>
      <c r="AV371" s="118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</row>
    <row r="372" spans="1:79" s="98" customFormat="1" ht="12.75" customHeight="1">
      <c r="A372" s="109">
        <v>2240</v>
      </c>
      <c r="B372" s="109"/>
      <c r="C372" s="109"/>
      <c r="D372" s="109"/>
      <c r="E372" s="109"/>
      <c r="F372" s="109"/>
      <c r="G372" s="91" t="s">
        <v>180</v>
      </c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3"/>
      <c r="T372" s="118">
        <v>84797</v>
      </c>
      <c r="U372" s="118"/>
      <c r="V372" s="118"/>
      <c r="W372" s="118"/>
      <c r="X372" s="118"/>
      <c r="Y372" s="118"/>
      <c r="Z372" s="118">
        <v>69159</v>
      </c>
      <c r="AA372" s="118"/>
      <c r="AB372" s="118"/>
      <c r="AC372" s="118"/>
      <c r="AD372" s="118"/>
      <c r="AE372" s="118">
        <v>0</v>
      </c>
      <c r="AF372" s="118"/>
      <c r="AG372" s="118"/>
      <c r="AH372" s="118"/>
      <c r="AI372" s="118"/>
      <c r="AJ372" s="118"/>
      <c r="AK372" s="118">
        <v>0</v>
      </c>
      <c r="AL372" s="118"/>
      <c r="AM372" s="118"/>
      <c r="AN372" s="118"/>
      <c r="AO372" s="118"/>
      <c r="AP372" s="118"/>
      <c r="AQ372" s="118">
        <v>0</v>
      </c>
      <c r="AR372" s="118"/>
      <c r="AS372" s="118"/>
      <c r="AT372" s="118"/>
      <c r="AU372" s="118"/>
      <c r="AV372" s="118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</row>
    <row r="373" spans="1:79" s="98" customFormat="1" ht="12.75" customHeight="1">
      <c r="A373" s="109">
        <v>2250</v>
      </c>
      <c r="B373" s="109"/>
      <c r="C373" s="109"/>
      <c r="D373" s="109"/>
      <c r="E373" s="109"/>
      <c r="F373" s="109"/>
      <c r="G373" s="91" t="s">
        <v>181</v>
      </c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3"/>
      <c r="T373" s="118">
        <v>15860</v>
      </c>
      <c r="U373" s="118"/>
      <c r="V373" s="118"/>
      <c r="W373" s="118"/>
      <c r="X373" s="118"/>
      <c r="Y373" s="118"/>
      <c r="Z373" s="118">
        <v>13760</v>
      </c>
      <c r="AA373" s="118"/>
      <c r="AB373" s="118"/>
      <c r="AC373" s="118"/>
      <c r="AD373" s="118"/>
      <c r="AE373" s="118">
        <v>0</v>
      </c>
      <c r="AF373" s="118"/>
      <c r="AG373" s="118"/>
      <c r="AH373" s="118"/>
      <c r="AI373" s="118"/>
      <c r="AJ373" s="118"/>
      <c r="AK373" s="118">
        <v>0</v>
      </c>
      <c r="AL373" s="118"/>
      <c r="AM373" s="118"/>
      <c r="AN373" s="118"/>
      <c r="AO373" s="118"/>
      <c r="AP373" s="118"/>
      <c r="AQ373" s="118">
        <v>0</v>
      </c>
      <c r="AR373" s="118"/>
      <c r="AS373" s="118"/>
      <c r="AT373" s="118"/>
      <c r="AU373" s="118"/>
      <c r="AV373" s="118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</row>
    <row r="374" spans="1:79" s="98" customFormat="1" ht="12.75" customHeight="1">
      <c r="A374" s="109">
        <v>2271</v>
      </c>
      <c r="B374" s="109"/>
      <c r="C374" s="109"/>
      <c r="D374" s="109"/>
      <c r="E374" s="109"/>
      <c r="F374" s="109"/>
      <c r="G374" s="91" t="s">
        <v>182</v>
      </c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3"/>
      <c r="T374" s="118">
        <v>309741</v>
      </c>
      <c r="U374" s="118"/>
      <c r="V374" s="118"/>
      <c r="W374" s="118"/>
      <c r="X374" s="118"/>
      <c r="Y374" s="118"/>
      <c r="Z374" s="118">
        <v>204803</v>
      </c>
      <c r="AA374" s="118"/>
      <c r="AB374" s="118"/>
      <c r="AC374" s="118"/>
      <c r="AD374" s="118"/>
      <c r="AE374" s="118">
        <v>0</v>
      </c>
      <c r="AF374" s="118"/>
      <c r="AG374" s="118"/>
      <c r="AH374" s="118"/>
      <c r="AI374" s="118"/>
      <c r="AJ374" s="118"/>
      <c r="AK374" s="118">
        <v>0</v>
      </c>
      <c r="AL374" s="118"/>
      <c r="AM374" s="118"/>
      <c r="AN374" s="118"/>
      <c r="AO374" s="118"/>
      <c r="AP374" s="118"/>
      <c r="AQ374" s="118">
        <v>0</v>
      </c>
      <c r="AR374" s="118"/>
      <c r="AS374" s="118"/>
      <c r="AT374" s="118"/>
      <c r="AU374" s="118"/>
      <c r="AV374" s="118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</row>
    <row r="375" spans="1:79" s="98" customFormat="1" ht="12.75" customHeight="1">
      <c r="A375" s="109">
        <v>2273</v>
      </c>
      <c r="B375" s="109"/>
      <c r="C375" s="109"/>
      <c r="D375" s="109"/>
      <c r="E375" s="109"/>
      <c r="F375" s="109"/>
      <c r="G375" s="91" t="s">
        <v>184</v>
      </c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3"/>
      <c r="T375" s="118">
        <v>88756</v>
      </c>
      <c r="U375" s="118"/>
      <c r="V375" s="118"/>
      <c r="W375" s="118"/>
      <c r="X375" s="118"/>
      <c r="Y375" s="118"/>
      <c r="Z375" s="118">
        <v>73327</v>
      </c>
      <c r="AA375" s="118"/>
      <c r="AB375" s="118"/>
      <c r="AC375" s="118"/>
      <c r="AD375" s="118"/>
      <c r="AE375" s="118">
        <v>0</v>
      </c>
      <c r="AF375" s="118"/>
      <c r="AG375" s="118"/>
      <c r="AH375" s="118"/>
      <c r="AI375" s="118"/>
      <c r="AJ375" s="118"/>
      <c r="AK375" s="118">
        <v>0</v>
      </c>
      <c r="AL375" s="118"/>
      <c r="AM375" s="118"/>
      <c r="AN375" s="118"/>
      <c r="AO375" s="118"/>
      <c r="AP375" s="118"/>
      <c r="AQ375" s="118">
        <v>0</v>
      </c>
      <c r="AR375" s="118"/>
      <c r="AS375" s="118"/>
      <c r="AT375" s="118"/>
      <c r="AU375" s="118"/>
      <c r="AV375" s="118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</row>
    <row r="376" spans="1:79" s="6" customFormat="1" ht="12.75" customHeight="1">
      <c r="A376" s="87"/>
      <c r="B376" s="87"/>
      <c r="C376" s="87"/>
      <c r="D376" s="87"/>
      <c r="E376" s="87"/>
      <c r="F376" s="87"/>
      <c r="G376" s="99" t="s">
        <v>147</v>
      </c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1"/>
      <c r="T376" s="117">
        <v>8917154</v>
      </c>
      <c r="U376" s="117"/>
      <c r="V376" s="117"/>
      <c r="W376" s="117"/>
      <c r="X376" s="117"/>
      <c r="Y376" s="117"/>
      <c r="Z376" s="117">
        <v>8662100</v>
      </c>
      <c r="AA376" s="117"/>
      <c r="AB376" s="117"/>
      <c r="AC376" s="117"/>
      <c r="AD376" s="117"/>
      <c r="AE376" s="117">
        <v>0</v>
      </c>
      <c r="AF376" s="117"/>
      <c r="AG376" s="117"/>
      <c r="AH376" s="117"/>
      <c r="AI376" s="117"/>
      <c r="AJ376" s="117"/>
      <c r="AK376" s="117">
        <v>0</v>
      </c>
      <c r="AL376" s="117"/>
      <c r="AM376" s="117"/>
      <c r="AN376" s="117"/>
      <c r="AO376" s="117"/>
      <c r="AP376" s="117"/>
      <c r="AQ376" s="117">
        <v>0</v>
      </c>
      <c r="AR376" s="117"/>
      <c r="AS376" s="117"/>
      <c r="AT376" s="117"/>
      <c r="AU376" s="117"/>
      <c r="AV376" s="117"/>
      <c r="AW376" s="119"/>
      <c r="AX376" s="119"/>
      <c r="AY376" s="119"/>
      <c r="AZ376" s="119"/>
      <c r="BA376" s="119"/>
      <c r="BB376" s="119"/>
      <c r="BC376" s="119"/>
      <c r="BD376" s="119"/>
      <c r="BE376" s="119"/>
      <c r="BF376" s="119"/>
      <c r="BG376" s="119"/>
      <c r="BH376" s="119"/>
      <c r="BI376" s="119"/>
      <c r="BJ376" s="119"/>
      <c r="BK376" s="119"/>
      <c r="BL376" s="119"/>
    </row>
    <row r="378" spans="1:79" ht="14.25" customHeight="1">
      <c r="A378" s="42" t="s">
        <v>303</v>
      </c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</row>
    <row r="379" spans="1:79" ht="30" customHeight="1">
      <c r="A379" s="126" t="s">
        <v>284</v>
      </c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</row>
    <row r="380" spans="1:79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</row>
    <row r="382" spans="1:79" ht="14.25">
      <c r="A382" s="42" t="s">
        <v>330</v>
      </c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</row>
    <row r="383" spans="1:79" ht="14.25">
      <c r="A383" s="42" t="s">
        <v>304</v>
      </c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</row>
    <row r="384" spans="1:79" ht="30" customHeight="1">
      <c r="A384" s="126" t="s">
        <v>285</v>
      </c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</row>
    <row r="385" spans="1:6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</row>
    <row r="388" spans="1:64" ht="18.95" customHeight="1">
      <c r="A388" s="130" t="s">
        <v>288</v>
      </c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22"/>
      <c r="AC388" s="22"/>
      <c r="AD388" s="22"/>
      <c r="AE388" s="22"/>
      <c r="AF388" s="22"/>
      <c r="AG388" s="22"/>
      <c r="AH388" s="25"/>
      <c r="AI388" s="25"/>
      <c r="AJ388" s="25"/>
      <c r="AK388" s="25"/>
      <c r="AL388" s="25"/>
      <c r="AM388" s="25"/>
      <c r="AN388" s="25"/>
      <c r="AO388" s="25"/>
      <c r="AP388" s="25"/>
      <c r="AQ388" s="22"/>
      <c r="AR388" s="22"/>
      <c r="AS388" s="22"/>
      <c r="AT388" s="22"/>
      <c r="AU388" s="131" t="s">
        <v>290</v>
      </c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</row>
    <row r="389" spans="1:64" ht="12.75" customHeight="1">
      <c r="AB389" s="23"/>
      <c r="AC389" s="23"/>
      <c r="AD389" s="23"/>
      <c r="AE389" s="23"/>
      <c r="AF389" s="23"/>
      <c r="AG389" s="23"/>
      <c r="AH389" s="27" t="s">
        <v>1</v>
      </c>
      <c r="AI389" s="27"/>
      <c r="AJ389" s="27"/>
      <c r="AK389" s="27"/>
      <c r="AL389" s="27"/>
      <c r="AM389" s="27"/>
      <c r="AN389" s="27"/>
      <c r="AO389" s="27"/>
      <c r="AP389" s="27"/>
      <c r="AQ389" s="23"/>
      <c r="AR389" s="23"/>
      <c r="AS389" s="23"/>
      <c r="AT389" s="23"/>
      <c r="AU389" s="27" t="s">
        <v>160</v>
      </c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</row>
    <row r="390" spans="1:64" ht="15">
      <c r="AB390" s="23"/>
      <c r="AC390" s="23"/>
      <c r="AD390" s="23"/>
      <c r="AE390" s="23"/>
      <c r="AF390" s="23"/>
      <c r="AG390" s="23"/>
      <c r="AH390" s="24"/>
      <c r="AI390" s="24"/>
      <c r="AJ390" s="24"/>
      <c r="AK390" s="24"/>
      <c r="AL390" s="24"/>
      <c r="AM390" s="24"/>
      <c r="AN390" s="24"/>
      <c r="AO390" s="24"/>
      <c r="AP390" s="24"/>
      <c r="AQ390" s="23"/>
      <c r="AR390" s="23"/>
      <c r="AS390" s="23"/>
      <c r="AT390" s="23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</row>
    <row r="391" spans="1:64" ht="18" customHeight="1">
      <c r="A391" s="130" t="s">
        <v>289</v>
      </c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23"/>
      <c r="AC391" s="23"/>
      <c r="AD391" s="23"/>
      <c r="AE391" s="23"/>
      <c r="AF391" s="23"/>
      <c r="AG391" s="23"/>
      <c r="AH391" s="26"/>
      <c r="AI391" s="26"/>
      <c r="AJ391" s="26"/>
      <c r="AK391" s="26"/>
      <c r="AL391" s="26"/>
      <c r="AM391" s="26"/>
      <c r="AN391" s="26"/>
      <c r="AO391" s="26"/>
      <c r="AP391" s="26"/>
      <c r="AQ391" s="23"/>
      <c r="AR391" s="23"/>
      <c r="AS391" s="23"/>
      <c r="AT391" s="23"/>
      <c r="AU391" s="132" t="s">
        <v>291</v>
      </c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</row>
    <row r="392" spans="1:64" ht="12" customHeight="1">
      <c r="AB392" s="23"/>
      <c r="AC392" s="23"/>
      <c r="AD392" s="23"/>
      <c r="AE392" s="23"/>
      <c r="AF392" s="23"/>
      <c r="AG392" s="23"/>
      <c r="AH392" s="27" t="s">
        <v>1</v>
      </c>
      <c r="AI392" s="27"/>
      <c r="AJ392" s="27"/>
      <c r="AK392" s="27"/>
      <c r="AL392" s="27"/>
      <c r="AM392" s="27"/>
      <c r="AN392" s="27"/>
      <c r="AO392" s="27"/>
      <c r="AP392" s="27"/>
      <c r="AQ392" s="23"/>
      <c r="AR392" s="23"/>
      <c r="AS392" s="23"/>
      <c r="AT392" s="23"/>
      <c r="AU392" s="27" t="s">
        <v>160</v>
      </c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</row>
  </sheetData>
  <mergeCells count="3236">
    <mergeCell ref="BE375:BL375"/>
    <mergeCell ref="A376:F376"/>
    <mergeCell ref="G376:S376"/>
    <mergeCell ref="T376:Y376"/>
    <mergeCell ref="Z376:AD376"/>
    <mergeCell ref="AE376:AJ376"/>
    <mergeCell ref="AK376:AP376"/>
    <mergeCell ref="AQ376:AV376"/>
    <mergeCell ref="AW376:BD376"/>
    <mergeCell ref="BE376:BL376"/>
    <mergeCell ref="AW374:BD374"/>
    <mergeCell ref="BE374:BL374"/>
    <mergeCell ref="A375:F375"/>
    <mergeCell ref="G375:S375"/>
    <mergeCell ref="T375:Y375"/>
    <mergeCell ref="Z375:AD375"/>
    <mergeCell ref="AE375:AJ375"/>
    <mergeCell ref="AK375:AP375"/>
    <mergeCell ref="AQ375:AV375"/>
    <mergeCell ref="AW375:BD375"/>
    <mergeCell ref="AQ373:AV373"/>
    <mergeCell ref="AW373:BD373"/>
    <mergeCell ref="BE373:BL373"/>
    <mergeCell ref="A374:F374"/>
    <mergeCell ref="G374:S374"/>
    <mergeCell ref="T374:Y374"/>
    <mergeCell ref="Z374:AD374"/>
    <mergeCell ref="AE374:AJ374"/>
    <mergeCell ref="AK374:AP374"/>
    <mergeCell ref="AQ374:AV374"/>
    <mergeCell ref="AK372:AP372"/>
    <mergeCell ref="AQ372:AV372"/>
    <mergeCell ref="AW372:BD372"/>
    <mergeCell ref="BE372:BL372"/>
    <mergeCell ref="A373:F373"/>
    <mergeCell ref="G373:S373"/>
    <mergeCell ref="T373:Y373"/>
    <mergeCell ref="Z373:AD373"/>
    <mergeCell ref="AE373:AJ373"/>
    <mergeCell ref="AK373:AP373"/>
    <mergeCell ref="AE371:AJ371"/>
    <mergeCell ref="AK371:AP371"/>
    <mergeCell ref="AQ371:AV371"/>
    <mergeCell ref="AW371:BD371"/>
    <mergeCell ref="BE371:BL371"/>
    <mergeCell ref="A372:F372"/>
    <mergeCell ref="G372:S372"/>
    <mergeCell ref="T372:Y372"/>
    <mergeCell ref="Z372:AD372"/>
    <mergeCell ref="AE372:AJ372"/>
    <mergeCell ref="A370:F370"/>
    <mergeCell ref="G370:S370"/>
    <mergeCell ref="T370:Y370"/>
    <mergeCell ref="Z370:AD370"/>
    <mergeCell ref="AE370:AJ370"/>
    <mergeCell ref="AK370:AP370"/>
    <mergeCell ref="AQ370:AV370"/>
    <mergeCell ref="AW370:BD370"/>
    <mergeCell ref="BE370:BL370"/>
    <mergeCell ref="AO361:AS361"/>
    <mergeCell ref="AT361:AW361"/>
    <mergeCell ref="AX361:BB361"/>
    <mergeCell ref="BC361:BG361"/>
    <mergeCell ref="BH361:BL361"/>
    <mergeCell ref="AX360:BB360"/>
    <mergeCell ref="BC360:BG360"/>
    <mergeCell ref="BH360:BL360"/>
    <mergeCell ref="A361:F361"/>
    <mergeCell ref="G361:P361"/>
    <mergeCell ref="Q361:U361"/>
    <mergeCell ref="V361:Y361"/>
    <mergeCell ref="Z361:AD361"/>
    <mergeCell ref="AE361:AI361"/>
    <mergeCell ref="AJ361:AN361"/>
    <mergeCell ref="BH359:BL359"/>
    <mergeCell ref="A360:F360"/>
    <mergeCell ref="G360:P360"/>
    <mergeCell ref="Q360:U360"/>
    <mergeCell ref="V360:Y360"/>
    <mergeCell ref="Z360:AD360"/>
    <mergeCell ref="AE360:AI360"/>
    <mergeCell ref="AJ360:AN360"/>
    <mergeCell ref="AO360:AS360"/>
    <mergeCell ref="AT360:AW360"/>
    <mergeCell ref="AE359:AI359"/>
    <mergeCell ref="AJ359:AN359"/>
    <mergeCell ref="AO359:AS359"/>
    <mergeCell ref="AT359:AW359"/>
    <mergeCell ref="AX359:BB359"/>
    <mergeCell ref="BC359:BG359"/>
    <mergeCell ref="AO358:AS358"/>
    <mergeCell ref="AT358:AW358"/>
    <mergeCell ref="AX358:BB358"/>
    <mergeCell ref="BC358:BG358"/>
    <mergeCell ref="BH358:BL358"/>
    <mergeCell ref="A359:F359"/>
    <mergeCell ref="G359:P359"/>
    <mergeCell ref="Q359:U359"/>
    <mergeCell ref="V359:Y359"/>
    <mergeCell ref="Z359:AD359"/>
    <mergeCell ref="AX357:BB357"/>
    <mergeCell ref="BC357:BG357"/>
    <mergeCell ref="BH357:BL357"/>
    <mergeCell ref="A358:F358"/>
    <mergeCell ref="G358:P358"/>
    <mergeCell ref="Q358:U358"/>
    <mergeCell ref="V358:Y358"/>
    <mergeCell ref="Z358:AD358"/>
    <mergeCell ref="AE358:AI358"/>
    <mergeCell ref="AJ358:AN358"/>
    <mergeCell ref="BH356:BL356"/>
    <mergeCell ref="A357:F357"/>
    <mergeCell ref="G357:P357"/>
    <mergeCell ref="Q357:U357"/>
    <mergeCell ref="V357:Y357"/>
    <mergeCell ref="Z357:AD357"/>
    <mergeCell ref="AE357:AI357"/>
    <mergeCell ref="AJ357:AN357"/>
    <mergeCell ref="AO357:AS357"/>
    <mergeCell ref="AT357:AW357"/>
    <mergeCell ref="AE356:AI356"/>
    <mergeCell ref="AJ356:AN356"/>
    <mergeCell ref="AO356:AS356"/>
    <mergeCell ref="AT356:AW356"/>
    <mergeCell ref="AX356:BB356"/>
    <mergeCell ref="BC356:BG356"/>
    <mergeCell ref="AO355:AS355"/>
    <mergeCell ref="AT355:AW355"/>
    <mergeCell ref="AX355:BB355"/>
    <mergeCell ref="BC355:BG355"/>
    <mergeCell ref="BH355:BL355"/>
    <mergeCell ref="A356:F356"/>
    <mergeCell ref="G356:P356"/>
    <mergeCell ref="Q356:U356"/>
    <mergeCell ref="V356:Y356"/>
    <mergeCell ref="Z356:AD356"/>
    <mergeCell ref="AX354:BB354"/>
    <mergeCell ref="BC354:BG354"/>
    <mergeCell ref="BH354:BL354"/>
    <mergeCell ref="A355:F355"/>
    <mergeCell ref="G355:P355"/>
    <mergeCell ref="Q355:U355"/>
    <mergeCell ref="V355:Y355"/>
    <mergeCell ref="Z355:AD355"/>
    <mergeCell ref="AE355:AI355"/>
    <mergeCell ref="AJ355:AN355"/>
    <mergeCell ref="A354:F354"/>
    <mergeCell ref="G354:P354"/>
    <mergeCell ref="Q354:U354"/>
    <mergeCell ref="V354:Y354"/>
    <mergeCell ref="Z354:AD354"/>
    <mergeCell ref="AE354:AI354"/>
    <mergeCell ref="AJ354:AN354"/>
    <mergeCell ref="AO354:AS354"/>
    <mergeCell ref="AT354:AW354"/>
    <mergeCell ref="BG344:BL344"/>
    <mergeCell ref="BG343:BL343"/>
    <mergeCell ref="A344:F344"/>
    <mergeCell ref="G344:S344"/>
    <mergeCell ref="T344:Y344"/>
    <mergeCell ref="Z344:AD344"/>
    <mergeCell ref="AE344:AJ344"/>
    <mergeCell ref="AK344:AP344"/>
    <mergeCell ref="AQ344:AV344"/>
    <mergeCell ref="AW344:BA344"/>
    <mergeCell ref="BB344:BF344"/>
    <mergeCell ref="BG342:BL342"/>
    <mergeCell ref="A343:F343"/>
    <mergeCell ref="G343:S343"/>
    <mergeCell ref="T343:Y343"/>
    <mergeCell ref="Z343:AD343"/>
    <mergeCell ref="AE343:AJ343"/>
    <mergeCell ref="AK343:AP343"/>
    <mergeCell ref="AQ343:AV343"/>
    <mergeCell ref="AW343:BA343"/>
    <mergeCell ref="BB343:BF343"/>
    <mergeCell ref="BG341:BL341"/>
    <mergeCell ref="A342:F342"/>
    <mergeCell ref="G342:S342"/>
    <mergeCell ref="T342:Y342"/>
    <mergeCell ref="Z342:AD342"/>
    <mergeCell ref="AE342:AJ342"/>
    <mergeCell ref="AK342:AP342"/>
    <mergeCell ref="AQ342:AV342"/>
    <mergeCell ref="AW342:BA342"/>
    <mergeCell ref="BB342:BF342"/>
    <mergeCell ref="BG340:BL340"/>
    <mergeCell ref="A341:F341"/>
    <mergeCell ref="G341:S341"/>
    <mergeCell ref="T341:Y341"/>
    <mergeCell ref="Z341:AD341"/>
    <mergeCell ref="AE341:AJ341"/>
    <mergeCell ref="AK341:AP341"/>
    <mergeCell ref="AQ341:AV341"/>
    <mergeCell ref="AW341:BA341"/>
    <mergeCell ref="BB341:BF341"/>
    <mergeCell ref="BG339:BL339"/>
    <mergeCell ref="A340:F340"/>
    <mergeCell ref="G340:S340"/>
    <mergeCell ref="T340:Y340"/>
    <mergeCell ref="Z340:AD340"/>
    <mergeCell ref="AE340:AJ340"/>
    <mergeCell ref="AK340:AP340"/>
    <mergeCell ref="AQ340:AV340"/>
    <mergeCell ref="AW340:BA340"/>
    <mergeCell ref="BB340:BF340"/>
    <mergeCell ref="Z339:AD339"/>
    <mergeCell ref="AE339:AJ339"/>
    <mergeCell ref="AK339:AP339"/>
    <mergeCell ref="AQ339:AV339"/>
    <mergeCell ref="AW339:BA339"/>
    <mergeCell ref="BB339:BF339"/>
    <mergeCell ref="A338:F338"/>
    <mergeCell ref="G338:S338"/>
    <mergeCell ref="T338:Y338"/>
    <mergeCell ref="Z338:AD338"/>
    <mergeCell ref="AE338:AJ338"/>
    <mergeCell ref="AK338:AP338"/>
    <mergeCell ref="AQ338:AV338"/>
    <mergeCell ref="AW338:BA338"/>
    <mergeCell ref="BB338:BF338"/>
    <mergeCell ref="BJ296:BL296"/>
    <mergeCell ref="AR296:AT296"/>
    <mergeCell ref="AU296:AW296"/>
    <mergeCell ref="AX296:AZ296"/>
    <mergeCell ref="BA296:BC296"/>
    <mergeCell ref="BD296:BF296"/>
    <mergeCell ref="BG296:BI296"/>
    <mergeCell ref="BJ295:BL295"/>
    <mergeCell ref="A296:C296"/>
    <mergeCell ref="D296:V296"/>
    <mergeCell ref="W296:Y296"/>
    <mergeCell ref="Z296:AB296"/>
    <mergeCell ref="AC296:AE296"/>
    <mergeCell ref="AF296:AH296"/>
    <mergeCell ref="AI296:AK296"/>
    <mergeCell ref="AL296:AN296"/>
    <mergeCell ref="AO296:AQ296"/>
    <mergeCell ref="AR295:AT295"/>
    <mergeCell ref="AU295:AW295"/>
    <mergeCell ref="AX295:AZ295"/>
    <mergeCell ref="BA295:BC295"/>
    <mergeCell ref="BD295:BF295"/>
    <mergeCell ref="BG295:BI295"/>
    <mergeCell ref="BJ294:BL294"/>
    <mergeCell ref="A295:C295"/>
    <mergeCell ref="D295:V295"/>
    <mergeCell ref="W295:Y295"/>
    <mergeCell ref="Z295:AB295"/>
    <mergeCell ref="AC295:AE295"/>
    <mergeCell ref="AF295:AH295"/>
    <mergeCell ref="AI295:AK295"/>
    <mergeCell ref="AL295:AN295"/>
    <mergeCell ref="AO295:AQ295"/>
    <mergeCell ref="AR294:AT294"/>
    <mergeCell ref="AU294:AW294"/>
    <mergeCell ref="AX294:AZ294"/>
    <mergeCell ref="BA294:BC294"/>
    <mergeCell ref="BD294:BF294"/>
    <mergeCell ref="BG294:BI294"/>
    <mergeCell ref="BJ293:BL293"/>
    <mergeCell ref="A294:C294"/>
    <mergeCell ref="D294:V294"/>
    <mergeCell ref="W294:Y294"/>
    <mergeCell ref="Z294:AB294"/>
    <mergeCell ref="AC294:AE294"/>
    <mergeCell ref="AF294:AH294"/>
    <mergeCell ref="AI294:AK294"/>
    <mergeCell ref="AL294:AN294"/>
    <mergeCell ref="AO294:AQ294"/>
    <mergeCell ref="AR293:AT293"/>
    <mergeCell ref="AU293:AW293"/>
    <mergeCell ref="AX293:AZ293"/>
    <mergeCell ref="BA293:BC293"/>
    <mergeCell ref="BD293:BF293"/>
    <mergeCell ref="BG293:BI293"/>
    <mergeCell ref="A293:C293"/>
    <mergeCell ref="D293:V293"/>
    <mergeCell ref="W293:Y293"/>
    <mergeCell ref="Z293:AB293"/>
    <mergeCell ref="AC293:AE293"/>
    <mergeCell ref="AO283:AS283"/>
    <mergeCell ref="AT283:AX283"/>
    <mergeCell ref="AY283:BC283"/>
    <mergeCell ref="BD283:BH283"/>
    <mergeCell ref="BI283:BM283"/>
    <mergeCell ref="BN283:BR283"/>
    <mergeCell ref="AT282:AX282"/>
    <mergeCell ref="AY282:BC282"/>
    <mergeCell ref="BD282:BH282"/>
    <mergeCell ref="BI282:BM282"/>
    <mergeCell ref="BN282:BR282"/>
    <mergeCell ref="A283:T283"/>
    <mergeCell ref="U283:Y283"/>
    <mergeCell ref="Z283:AD283"/>
    <mergeCell ref="AE283:AI283"/>
    <mergeCell ref="AJ283:AN283"/>
    <mergeCell ref="A282:T282"/>
    <mergeCell ref="U282:Y282"/>
    <mergeCell ref="Z282:AD282"/>
    <mergeCell ref="AE282:AI282"/>
    <mergeCell ref="AJ282:AN282"/>
    <mergeCell ref="AO282:AS282"/>
    <mergeCell ref="AO281:AS281"/>
    <mergeCell ref="AT281:AX281"/>
    <mergeCell ref="AY281:BC281"/>
    <mergeCell ref="BD281:BH281"/>
    <mergeCell ref="BI281:BM281"/>
    <mergeCell ref="BN281:BR281"/>
    <mergeCell ref="AT280:AX280"/>
    <mergeCell ref="AY280:BC280"/>
    <mergeCell ref="BD280:BH280"/>
    <mergeCell ref="BI280:BM280"/>
    <mergeCell ref="BN280:BR280"/>
    <mergeCell ref="A281:T281"/>
    <mergeCell ref="U281:Y281"/>
    <mergeCell ref="Z281:AD281"/>
    <mergeCell ref="AE281:AI281"/>
    <mergeCell ref="AJ281:AN281"/>
    <mergeCell ref="AY279:BC279"/>
    <mergeCell ref="BD279:BH279"/>
    <mergeCell ref="BI279:BM279"/>
    <mergeCell ref="BN279:BR279"/>
    <mergeCell ref="A280:T280"/>
    <mergeCell ref="U280:Y280"/>
    <mergeCell ref="Z280:AD280"/>
    <mergeCell ref="AE280:AI280"/>
    <mergeCell ref="AJ280:AN280"/>
    <mergeCell ref="AO280:AS280"/>
    <mergeCell ref="BD278:BH278"/>
    <mergeCell ref="BI278:BM278"/>
    <mergeCell ref="BN278:BR278"/>
    <mergeCell ref="A279:T279"/>
    <mergeCell ref="U279:Y279"/>
    <mergeCell ref="Z279:AD279"/>
    <mergeCell ref="AE279:AI279"/>
    <mergeCell ref="AJ279:AN279"/>
    <mergeCell ref="AO279:AS279"/>
    <mergeCell ref="AT279:AX279"/>
    <mergeCell ref="Z278:AD278"/>
    <mergeCell ref="AE278:AI278"/>
    <mergeCell ref="AJ278:AN278"/>
    <mergeCell ref="AO278:AS278"/>
    <mergeCell ref="AT278:AX278"/>
    <mergeCell ref="AY278:BC278"/>
    <mergeCell ref="A277:T277"/>
    <mergeCell ref="U277:Y277"/>
    <mergeCell ref="Z277:AD277"/>
    <mergeCell ref="AE277:AI277"/>
    <mergeCell ref="AJ277:AN277"/>
    <mergeCell ref="AO277:AS277"/>
    <mergeCell ref="AT277:AX277"/>
    <mergeCell ref="AY277:BC277"/>
    <mergeCell ref="BD277:BH277"/>
    <mergeCell ref="BE268:BI268"/>
    <mergeCell ref="BE267:BI267"/>
    <mergeCell ref="A268:C268"/>
    <mergeCell ref="D268:P268"/>
    <mergeCell ref="Q268:U268"/>
    <mergeCell ref="V268:AE268"/>
    <mergeCell ref="AF268:AJ268"/>
    <mergeCell ref="AK268:AO268"/>
    <mergeCell ref="AP268:AT268"/>
    <mergeCell ref="AU268:AY268"/>
    <mergeCell ref="AZ268:BD268"/>
    <mergeCell ref="BE266:BI266"/>
    <mergeCell ref="A267:C267"/>
    <mergeCell ref="D267:P267"/>
    <mergeCell ref="Q267:U267"/>
    <mergeCell ref="V267:AE267"/>
    <mergeCell ref="AF267:AJ267"/>
    <mergeCell ref="AK267:AO267"/>
    <mergeCell ref="AP267:AT267"/>
    <mergeCell ref="AU267:AY267"/>
    <mergeCell ref="AZ267:BD267"/>
    <mergeCell ref="BE265:BI265"/>
    <mergeCell ref="A266:C266"/>
    <mergeCell ref="D266:P266"/>
    <mergeCell ref="Q266:U266"/>
    <mergeCell ref="V266:AE266"/>
    <mergeCell ref="AF266:AJ266"/>
    <mergeCell ref="AK266:AO266"/>
    <mergeCell ref="AP266:AT266"/>
    <mergeCell ref="AU266:AY266"/>
    <mergeCell ref="AZ266:BD266"/>
    <mergeCell ref="BE264:BI264"/>
    <mergeCell ref="A265:C265"/>
    <mergeCell ref="D265:P265"/>
    <mergeCell ref="Q265:U265"/>
    <mergeCell ref="V265:AE265"/>
    <mergeCell ref="AF265:AJ265"/>
    <mergeCell ref="AK265:AO265"/>
    <mergeCell ref="AP265:AT265"/>
    <mergeCell ref="AU265:AY265"/>
    <mergeCell ref="AZ265:BD265"/>
    <mergeCell ref="BE263:BI263"/>
    <mergeCell ref="A264:C264"/>
    <mergeCell ref="D264:P264"/>
    <mergeCell ref="Q264:U264"/>
    <mergeCell ref="V264:AE264"/>
    <mergeCell ref="AF264:AJ264"/>
    <mergeCell ref="AK264:AO264"/>
    <mergeCell ref="AP264:AT264"/>
    <mergeCell ref="AU264:AY264"/>
    <mergeCell ref="AZ264:BD264"/>
    <mergeCell ref="BE262:BI262"/>
    <mergeCell ref="A263:C263"/>
    <mergeCell ref="D263:P263"/>
    <mergeCell ref="Q263:U263"/>
    <mergeCell ref="V263:AE263"/>
    <mergeCell ref="AF263:AJ263"/>
    <mergeCell ref="AK263:AO263"/>
    <mergeCell ref="AP263:AT263"/>
    <mergeCell ref="AU263:AY263"/>
    <mergeCell ref="AZ263:BD263"/>
    <mergeCell ref="BE261:BI261"/>
    <mergeCell ref="A262:C262"/>
    <mergeCell ref="D262:P262"/>
    <mergeCell ref="Q262:U262"/>
    <mergeCell ref="V262:AE262"/>
    <mergeCell ref="AF262:AJ262"/>
    <mergeCell ref="AK262:AO262"/>
    <mergeCell ref="AP262:AT262"/>
    <mergeCell ref="AU262:AY262"/>
    <mergeCell ref="AZ262:BD262"/>
    <mergeCell ref="BE260:BI260"/>
    <mergeCell ref="A261:C261"/>
    <mergeCell ref="D261:P261"/>
    <mergeCell ref="Q261:U261"/>
    <mergeCell ref="V261:AE261"/>
    <mergeCell ref="AF261:AJ261"/>
    <mergeCell ref="AK261:AO261"/>
    <mergeCell ref="AP261:AT261"/>
    <mergeCell ref="AU261:AY261"/>
    <mergeCell ref="AZ261:BD261"/>
    <mergeCell ref="BE259:BI259"/>
    <mergeCell ref="A260:C260"/>
    <mergeCell ref="D260:P260"/>
    <mergeCell ref="Q260:U260"/>
    <mergeCell ref="V260:AE260"/>
    <mergeCell ref="AF260:AJ260"/>
    <mergeCell ref="AK260:AO260"/>
    <mergeCell ref="AP260:AT260"/>
    <mergeCell ref="AU260:AY260"/>
    <mergeCell ref="AZ260:BD260"/>
    <mergeCell ref="BE258:BI258"/>
    <mergeCell ref="A259:C259"/>
    <mergeCell ref="D259:P259"/>
    <mergeCell ref="Q259:U259"/>
    <mergeCell ref="V259:AE259"/>
    <mergeCell ref="AF259:AJ259"/>
    <mergeCell ref="AK259:AO259"/>
    <mergeCell ref="AP259:AT259"/>
    <mergeCell ref="AU259:AY259"/>
    <mergeCell ref="AZ259:BD259"/>
    <mergeCell ref="BE257:BI257"/>
    <mergeCell ref="A258:C258"/>
    <mergeCell ref="D258:P258"/>
    <mergeCell ref="Q258:U258"/>
    <mergeCell ref="V258:AE258"/>
    <mergeCell ref="AF258:AJ258"/>
    <mergeCell ref="AK258:AO258"/>
    <mergeCell ref="AP258:AT258"/>
    <mergeCell ref="AU258:AY258"/>
    <mergeCell ref="AZ258:BD258"/>
    <mergeCell ref="BE256:BI256"/>
    <mergeCell ref="A257:C257"/>
    <mergeCell ref="D257:P257"/>
    <mergeCell ref="Q257:U257"/>
    <mergeCell ref="V257:AE257"/>
    <mergeCell ref="AF257:AJ257"/>
    <mergeCell ref="AK257:AO257"/>
    <mergeCell ref="AP257:AT257"/>
    <mergeCell ref="AU257:AY257"/>
    <mergeCell ref="AZ257:BD257"/>
    <mergeCell ref="BE255:BI255"/>
    <mergeCell ref="A256:C256"/>
    <mergeCell ref="D256:P256"/>
    <mergeCell ref="Q256:U256"/>
    <mergeCell ref="V256:AE256"/>
    <mergeCell ref="AF256:AJ256"/>
    <mergeCell ref="AK256:AO256"/>
    <mergeCell ref="AP256:AT256"/>
    <mergeCell ref="AU256:AY256"/>
    <mergeCell ref="AZ256:BD256"/>
    <mergeCell ref="BE254:BI254"/>
    <mergeCell ref="A255:C255"/>
    <mergeCell ref="D255:P255"/>
    <mergeCell ref="Q255:U255"/>
    <mergeCell ref="V255:AE255"/>
    <mergeCell ref="AF255:AJ255"/>
    <mergeCell ref="AK255:AO255"/>
    <mergeCell ref="AP255:AT255"/>
    <mergeCell ref="AU255:AY255"/>
    <mergeCell ref="AZ255:BD255"/>
    <mergeCell ref="BE253:BI253"/>
    <mergeCell ref="A254:C254"/>
    <mergeCell ref="D254:P254"/>
    <mergeCell ref="Q254:U254"/>
    <mergeCell ref="V254:AE254"/>
    <mergeCell ref="AF254:AJ254"/>
    <mergeCell ref="AK254:AO254"/>
    <mergeCell ref="AP254:AT254"/>
    <mergeCell ref="AU254:AY254"/>
    <mergeCell ref="AZ254:BD254"/>
    <mergeCell ref="BE252:BI252"/>
    <mergeCell ref="A253:C253"/>
    <mergeCell ref="D253:P253"/>
    <mergeCell ref="Q253:U253"/>
    <mergeCell ref="V253:AE253"/>
    <mergeCell ref="AF253:AJ253"/>
    <mergeCell ref="AK253:AO253"/>
    <mergeCell ref="AP253:AT253"/>
    <mergeCell ref="AU253:AY253"/>
    <mergeCell ref="AZ253:BD253"/>
    <mergeCell ref="BE251:BI251"/>
    <mergeCell ref="A252:C252"/>
    <mergeCell ref="D252:P252"/>
    <mergeCell ref="Q252:U252"/>
    <mergeCell ref="V252:AE252"/>
    <mergeCell ref="AF252:AJ252"/>
    <mergeCell ref="AK252:AO252"/>
    <mergeCell ref="AP252:AT252"/>
    <mergeCell ref="AU252:AY252"/>
    <mergeCell ref="AZ252:BD252"/>
    <mergeCell ref="BE250:BI250"/>
    <mergeCell ref="A251:C251"/>
    <mergeCell ref="D251:P251"/>
    <mergeCell ref="Q251:U251"/>
    <mergeCell ref="V251:AE251"/>
    <mergeCell ref="AF251:AJ251"/>
    <mergeCell ref="AK251:AO251"/>
    <mergeCell ref="AP251:AT251"/>
    <mergeCell ref="AU251:AY251"/>
    <mergeCell ref="AZ251:BD251"/>
    <mergeCell ref="BE249:BI249"/>
    <mergeCell ref="A250:C250"/>
    <mergeCell ref="D250:P250"/>
    <mergeCell ref="Q250:U250"/>
    <mergeCell ref="V250:AE250"/>
    <mergeCell ref="AF250:AJ250"/>
    <mergeCell ref="AK250:AO250"/>
    <mergeCell ref="AP250:AT250"/>
    <mergeCell ref="AU250:AY250"/>
    <mergeCell ref="AZ250:BD250"/>
    <mergeCell ref="BE248:BI248"/>
    <mergeCell ref="A249:C249"/>
    <mergeCell ref="D249:P249"/>
    <mergeCell ref="Q249:U249"/>
    <mergeCell ref="V249:AE249"/>
    <mergeCell ref="AF249:AJ249"/>
    <mergeCell ref="AK249:AO249"/>
    <mergeCell ref="AP249:AT249"/>
    <mergeCell ref="AU249:AY249"/>
    <mergeCell ref="AZ249:BD249"/>
    <mergeCell ref="BE247:BI247"/>
    <mergeCell ref="A248:C248"/>
    <mergeCell ref="D248:P248"/>
    <mergeCell ref="Q248:U248"/>
    <mergeCell ref="V248:AE248"/>
    <mergeCell ref="AF248:AJ248"/>
    <mergeCell ref="AK248:AO248"/>
    <mergeCell ref="AP248:AT248"/>
    <mergeCell ref="AU248:AY248"/>
    <mergeCell ref="AZ248:BD248"/>
    <mergeCell ref="BE246:BI246"/>
    <mergeCell ref="A247:C247"/>
    <mergeCell ref="D247:P247"/>
    <mergeCell ref="Q247:U247"/>
    <mergeCell ref="V247:AE247"/>
    <mergeCell ref="AF247:AJ247"/>
    <mergeCell ref="AK247:AO247"/>
    <mergeCell ref="AP247:AT247"/>
    <mergeCell ref="AU247:AY247"/>
    <mergeCell ref="AZ247:BD247"/>
    <mergeCell ref="BE245:BI245"/>
    <mergeCell ref="A246:C246"/>
    <mergeCell ref="D246:P246"/>
    <mergeCell ref="Q246:U246"/>
    <mergeCell ref="V246:AE246"/>
    <mergeCell ref="AF246:AJ246"/>
    <mergeCell ref="AK246:AO246"/>
    <mergeCell ref="AP246:AT246"/>
    <mergeCell ref="AU246:AY246"/>
    <mergeCell ref="AZ246:BD246"/>
    <mergeCell ref="BE244:BI244"/>
    <mergeCell ref="A245:C245"/>
    <mergeCell ref="D245:P245"/>
    <mergeCell ref="Q245:U245"/>
    <mergeCell ref="V245:AE245"/>
    <mergeCell ref="AF245:AJ245"/>
    <mergeCell ref="AK245:AO245"/>
    <mergeCell ref="AP245:AT245"/>
    <mergeCell ref="AU245:AY245"/>
    <mergeCell ref="AZ245:BD245"/>
    <mergeCell ref="BE243:BI243"/>
    <mergeCell ref="A244:C244"/>
    <mergeCell ref="D244:P244"/>
    <mergeCell ref="Q244:U244"/>
    <mergeCell ref="V244:AE244"/>
    <mergeCell ref="AF244:AJ244"/>
    <mergeCell ref="AK244:AO244"/>
    <mergeCell ref="AP244:AT244"/>
    <mergeCell ref="AU244:AY244"/>
    <mergeCell ref="AZ244:BD244"/>
    <mergeCell ref="BE242:BI242"/>
    <mergeCell ref="A243:C243"/>
    <mergeCell ref="D243:P243"/>
    <mergeCell ref="Q243:U243"/>
    <mergeCell ref="V243:AE243"/>
    <mergeCell ref="AF243:AJ243"/>
    <mergeCell ref="AK243:AO243"/>
    <mergeCell ref="AP243:AT243"/>
    <mergeCell ref="AU243:AY243"/>
    <mergeCell ref="AZ243:BD243"/>
    <mergeCell ref="BE241:BI241"/>
    <mergeCell ref="A242:C242"/>
    <mergeCell ref="D242:P242"/>
    <mergeCell ref="Q242:U242"/>
    <mergeCell ref="V242:AE242"/>
    <mergeCell ref="AF242:AJ242"/>
    <mergeCell ref="AK242:AO242"/>
    <mergeCell ref="AP242:AT242"/>
    <mergeCell ref="AU242:AY242"/>
    <mergeCell ref="AZ242:BD242"/>
    <mergeCell ref="BE240:BI240"/>
    <mergeCell ref="A241:C241"/>
    <mergeCell ref="D241:P241"/>
    <mergeCell ref="Q241:U241"/>
    <mergeCell ref="V241:AE241"/>
    <mergeCell ref="AF241:AJ241"/>
    <mergeCell ref="AK241:AO241"/>
    <mergeCell ref="AP241:AT241"/>
    <mergeCell ref="AU241:AY241"/>
    <mergeCell ref="AZ241:BD241"/>
    <mergeCell ref="BE239:BI239"/>
    <mergeCell ref="A240:C240"/>
    <mergeCell ref="D240:P240"/>
    <mergeCell ref="Q240:U240"/>
    <mergeCell ref="V240:AE240"/>
    <mergeCell ref="AF240:AJ240"/>
    <mergeCell ref="AK240:AO240"/>
    <mergeCell ref="AP240:AT240"/>
    <mergeCell ref="AU240:AY240"/>
    <mergeCell ref="AZ240:BD240"/>
    <mergeCell ref="BE238:BI238"/>
    <mergeCell ref="A239:C239"/>
    <mergeCell ref="D239:P239"/>
    <mergeCell ref="Q239:U239"/>
    <mergeCell ref="V239:AE239"/>
    <mergeCell ref="AF239:AJ239"/>
    <mergeCell ref="AK239:AO239"/>
    <mergeCell ref="AP239:AT239"/>
    <mergeCell ref="AU239:AY239"/>
    <mergeCell ref="AZ239:BD239"/>
    <mergeCell ref="BE237:BI237"/>
    <mergeCell ref="A238:C238"/>
    <mergeCell ref="D238:P238"/>
    <mergeCell ref="Q238:U238"/>
    <mergeCell ref="V238:AE238"/>
    <mergeCell ref="AF238:AJ238"/>
    <mergeCell ref="AK238:AO238"/>
    <mergeCell ref="AP238:AT238"/>
    <mergeCell ref="AU238:AY238"/>
    <mergeCell ref="AZ238:BD238"/>
    <mergeCell ref="BE236:BI236"/>
    <mergeCell ref="A237:C237"/>
    <mergeCell ref="D237:P237"/>
    <mergeCell ref="Q237:U237"/>
    <mergeCell ref="V237:AE237"/>
    <mergeCell ref="AF237:AJ237"/>
    <mergeCell ref="AK237:AO237"/>
    <mergeCell ref="AP237:AT237"/>
    <mergeCell ref="AU237:AY237"/>
    <mergeCell ref="AZ237:BD237"/>
    <mergeCell ref="BE235:BI235"/>
    <mergeCell ref="A236:C236"/>
    <mergeCell ref="D236:P236"/>
    <mergeCell ref="Q236:U236"/>
    <mergeCell ref="V236:AE236"/>
    <mergeCell ref="AF236:AJ236"/>
    <mergeCell ref="AK236:AO236"/>
    <mergeCell ref="AP236:AT236"/>
    <mergeCell ref="AU236:AY236"/>
    <mergeCell ref="AZ236:BD236"/>
    <mergeCell ref="BE234:BI234"/>
    <mergeCell ref="A235:C235"/>
    <mergeCell ref="D235:P235"/>
    <mergeCell ref="Q235:U235"/>
    <mergeCell ref="V235:AE235"/>
    <mergeCell ref="AF235:AJ235"/>
    <mergeCell ref="AK235:AO235"/>
    <mergeCell ref="AP235:AT235"/>
    <mergeCell ref="AU235:AY235"/>
    <mergeCell ref="AZ235:BD235"/>
    <mergeCell ref="BE233:BI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BE232:BI232"/>
    <mergeCell ref="A233:C233"/>
    <mergeCell ref="D233:P233"/>
    <mergeCell ref="Q233:U233"/>
    <mergeCell ref="V233:AE233"/>
    <mergeCell ref="AF233:AJ233"/>
    <mergeCell ref="AK233:AO233"/>
    <mergeCell ref="AP233:AT233"/>
    <mergeCell ref="AU233:AY233"/>
    <mergeCell ref="AZ233:BD233"/>
    <mergeCell ref="BE231:BI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BE230:BI230"/>
    <mergeCell ref="A231:C231"/>
    <mergeCell ref="D231:P231"/>
    <mergeCell ref="Q231:U231"/>
    <mergeCell ref="V231:AE231"/>
    <mergeCell ref="AF231:AJ231"/>
    <mergeCell ref="AK231:AO231"/>
    <mergeCell ref="AP231:AT231"/>
    <mergeCell ref="AU231:AY231"/>
    <mergeCell ref="AZ231:BD231"/>
    <mergeCell ref="BE229:BI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BE228:BI228"/>
    <mergeCell ref="A229:C229"/>
    <mergeCell ref="D229:P229"/>
    <mergeCell ref="Q229:U229"/>
    <mergeCell ref="V229:AE229"/>
    <mergeCell ref="AF229:AJ229"/>
    <mergeCell ref="AK229:AO229"/>
    <mergeCell ref="AP229:AT229"/>
    <mergeCell ref="AU229:AY229"/>
    <mergeCell ref="AZ229:BD229"/>
    <mergeCell ref="BE227:BI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BE226:BI226"/>
    <mergeCell ref="A227:C227"/>
    <mergeCell ref="D227:P227"/>
    <mergeCell ref="Q227:U227"/>
    <mergeCell ref="V227:AE227"/>
    <mergeCell ref="AF227:AJ227"/>
    <mergeCell ref="AK227:AO227"/>
    <mergeCell ref="AP227:AT227"/>
    <mergeCell ref="AU227:AY227"/>
    <mergeCell ref="AZ227:BD227"/>
    <mergeCell ref="BE225:BI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BE224:BI224"/>
    <mergeCell ref="A225:C225"/>
    <mergeCell ref="D225:P225"/>
    <mergeCell ref="Q225:U225"/>
    <mergeCell ref="V225:AE225"/>
    <mergeCell ref="AF225:AJ225"/>
    <mergeCell ref="AK225:AO225"/>
    <mergeCell ref="AP225:AT225"/>
    <mergeCell ref="AU225:AY225"/>
    <mergeCell ref="AZ225:BD225"/>
    <mergeCell ref="BE223:BI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BE222:BI222"/>
    <mergeCell ref="A223:C223"/>
    <mergeCell ref="D223:P223"/>
    <mergeCell ref="Q223:U223"/>
    <mergeCell ref="V223:AE223"/>
    <mergeCell ref="AF223:AJ223"/>
    <mergeCell ref="AK223:AO223"/>
    <mergeCell ref="AP223:AT223"/>
    <mergeCell ref="AU223:AY223"/>
    <mergeCell ref="AZ223:BD223"/>
    <mergeCell ref="BE221:BI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20:BI220"/>
    <mergeCell ref="A221:C221"/>
    <mergeCell ref="D221:P221"/>
    <mergeCell ref="Q221:U221"/>
    <mergeCell ref="V221:AE221"/>
    <mergeCell ref="AF221:AJ221"/>
    <mergeCell ref="AK221:AO221"/>
    <mergeCell ref="AP221:AT221"/>
    <mergeCell ref="AU221:AY221"/>
    <mergeCell ref="AZ221:BD221"/>
    <mergeCell ref="BE219:BI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BE218:BI218"/>
    <mergeCell ref="A219:C219"/>
    <mergeCell ref="D219:P219"/>
    <mergeCell ref="Q219:U219"/>
    <mergeCell ref="V219:AE219"/>
    <mergeCell ref="AF219:AJ219"/>
    <mergeCell ref="AK219:AO219"/>
    <mergeCell ref="AP219:AT219"/>
    <mergeCell ref="AU219:AY219"/>
    <mergeCell ref="AZ219:BD219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4:BI214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V207:AE207"/>
    <mergeCell ref="AF207:AJ207"/>
    <mergeCell ref="AK207:AO207"/>
    <mergeCell ref="AP207:AT207"/>
    <mergeCell ref="AU207:AY207"/>
    <mergeCell ref="AZ207:BD207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198:BI198"/>
    <mergeCell ref="BJ198:BN198"/>
    <mergeCell ref="BO198:BS198"/>
    <mergeCell ref="BT198:BX198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D126:BH126"/>
    <mergeCell ref="BD125:BH125"/>
    <mergeCell ref="A126:C126"/>
    <mergeCell ref="D126:T126"/>
    <mergeCell ref="U126:Y126"/>
    <mergeCell ref="Z126:AD126"/>
    <mergeCell ref="AE126:AI126"/>
    <mergeCell ref="AJ126:AN126"/>
    <mergeCell ref="AO126:AS126"/>
    <mergeCell ref="AT126:AX126"/>
    <mergeCell ref="AY126:BC126"/>
    <mergeCell ref="BD124:BH124"/>
    <mergeCell ref="A125:C125"/>
    <mergeCell ref="D125:T125"/>
    <mergeCell ref="U125:Y125"/>
    <mergeCell ref="Z125:AD125"/>
    <mergeCell ref="AE125:AI125"/>
    <mergeCell ref="AJ125:AN125"/>
    <mergeCell ref="AO125:AS125"/>
    <mergeCell ref="AT125:AX125"/>
    <mergeCell ref="AY125:BC125"/>
    <mergeCell ref="BD123:BH123"/>
    <mergeCell ref="A124:C124"/>
    <mergeCell ref="D124:T124"/>
    <mergeCell ref="U124:Y124"/>
    <mergeCell ref="Z124:AD124"/>
    <mergeCell ref="AE124:AI124"/>
    <mergeCell ref="AJ124:AN124"/>
    <mergeCell ref="AO124:AS124"/>
    <mergeCell ref="AT124:AX124"/>
    <mergeCell ref="AY124:BC124"/>
    <mergeCell ref="A123:C123"/>
    <mergeCell ref="D123:T123"/>
    <mergeCell ref="U123:Y123"/>
    <mergeCell ref="Z123:AD123"/>
    <mergeCell ref="AE123:AI123"/>
    <mergeCell ref="BU114:BY114"/>
    <mergeCell ref="AS114:AW114"/>
    <mergeCell ref="AX114:BA114"/>
    <mergeCell ref="BB114:BF114"/>
    <mergeCell ref="BG114:BK114"/>
    <mergeCell ref="BL114:BP114"/>
    <mergeCell ref="BQ114:BT114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I113:AM113"/>
    <mergeCell ref="AN113:AR113"/>
    <mergeCell ref="AS113:AW113"/>
    <mergeCell ref="AX113:BA113"/>
    <mergeCell ref="BB113:BF113"/>
    <mergeCell ref="BG113:BK113"/>
    <mergeCell ref="BB112:BF112"/>
    <mergeCell ref="BG112:BK112"/>
    <mergeCell ref="BL112:BP112"/>
    <mergeCell ref="BQ112:BT112"/>
    <mergeCell ref="BU112:BY112"/>
    <mergeCell ref="A113:C113"/>
    <mergeCell ref="D113:T113"/>
    <mergeCell ref="U113:Y113"/>
    <mergeCell ref="Z113:AD113"/>
    <mergeCell ref="AE113:AH113"/>
    <mergeCell ref="BU111:BY111"/>
    <mergeCell ref="A112:C112"/>
    <mergeCell ref="D112:T112"/>
    <mergeCell ref="U112:Y112"/>
    <mergeCell ref="Z112:AD112"/>
    <mergeCell ref="AE112:AH112"/>
    <mergeCell ref="AI112:AM112"/>
    <mergeCell ref="AN112:AR112"/>
    <mergeCell ref="AS112:AW112"/>
    <mergeCell ref="AX112:BA112"/>
    <mergeCell ref="AS111:AW111"/>
    <mergeCell ref="AX111:BA111"/>
    <mergeCell ref="BB111:BF111"/>
    <mergeCell ref="BG111:BK111"/>
    <mergeCell ref="BL111:BP111"/>
    <mergeCell ref="BQ111:BT111"/>
    <mergeCell ref="A111:C111"/>
    <mergeCell ref="D111:T111"/>
    <mergeCell ref="U111:Y111"/>
    <mergeCell ref="Z111:AD111"/>
    <mergeCell ref="AE111:AH111"/>
    <mergeCell ref="AI111:AM111"/>
    <mergeCell ref="AN111:AR111"/>
    <mergeCell ref="AW92:BA92"/>
    <mergeCell ref="BB92:BF92"/>
    <mergeCell ref="BG92:BK92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E84:W84"/>
    <mergeCell ref="X84:AB84"/>
    <mergeCell ref="AC84:AG84"/>
    <mergeCell ref="AH84:AL84"/>
    <mergeCell ref="AM84:AQ84"/>
    <mergeCell ref="AR84:AV84"/>
    <mergeCell ref="A83:D83"/>
    <mergeCell ref="E83:W83"/>
    <mergeCell ref="X83:AB83"/>
    <mergeCell ref="AC83:AG83"/>
    <mergeCell ref="AH83:AL83"/>
    <mergeCell ref="AM83:AQ83"/>
    <mergeCell ref="AR83:AV83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91:AA391"/>
    <mergeCell ref="AH391:AP391"/>
    <mergeCell ref="AU391:BF391"/>
    <mergeCell ref="AH392:AP392"/>
    <mergeCell ref="AU392:BF392"/>
    <mergeCell ref="A31:D31"/>
    <mergeCell ref="E31:T31"/>
    <mergeCell ref="U31:Y31"/>
    <mergeCell ref="Z31:AD31"/>
    <mergeCell ref="AE31:AH31"/>
    <mergeCell ref="A384:BL384"/>
    <mergeCell ref="A388:AA388"/>
    <mergeCell ref="AH388:AP388"/>
    <mergeCell ref="AU388:BF388"/>
    <mergeCell ref="AH389:AP389"/>
    <mergeCell ref="AU389:BF389"/>
    <mergeCell ref="AW369:BD369"/>
    <mergeCell ref="BE369:BL369"/>
    <mergeCell ref="A378:BL378"/>
    <mergeCell ref="A379:BL379"/>
    <mergeCell ref="A382:BL382"/>
    <mergeCell ref="A383:BL383"/>
    <mergeCell ref="A371:F371"/>
    <mergeCell ref="G371:S371"/>
    <mergeCell ref="T371:Y371"/>
    <mergeCell ref="Z371:AD371"/>
    <mergeCell ref="AQ368:AV368"/>
    <mergeCell ref="AW368:BD368"/>
    <mergeCell ref="BE368:BL368"/>
    <mergeCell ref="A369:F369"/>
    <mergeCell ref="G369:S369"/>
    <mergeCell ref="T369:Y369"/>
    <mergeCell ref="Z369:AD369"/>
    <mergeCell ref="AE369:AJ369"/>
    <mergeCell ref="AK369:AP369"/>
    <mergeCell ref="AQ369:AV369"/>
    <mergeCell ref="A368:F368"/>
    <mergeCell ref="G368:S368"/>
    <mergeCell ref="T368:Y368"/>
    <mergeCell ref="Z368:AD368"/>
    <mergeCell ref="AE368:AJ368"/>
    <mergeCell ref="AK368:AP368"/>
    <mergeCell ref="BE365:BL366"/>
    <mergeCell ref="A367:F367"/>
    <mergeCell ref="G367:S367"/>
    <mergeCell ref="T367:Y367"/>
    <mergeCell ref="Z367:AD367"/>
    <mergeCell ref="AE367:AJ367"/>
    <mergeCell ref="AK367:AP367"/>
    <mergeCell ref="AQ367:AV367"/>
    <mergeCell ref="AW367:BD367"/>
    <mergeCell ref="BE367:BL367"/>
    <mergeCell ref="A363:BL363"/>
    <mergeCell ref="A364:BL364"/>
    <mergeCell ref="A365:F366"/>
    <mergeCell ref="G365:S366"/>
    <mergeCell ref="T365:Y366"/>
    <mergeCell ref="Z365:AD366"/>
    <mergeCell ref="AE365:AJ366"/>
    <mergeCell ref="AK365:AP366"/>
    <mergeCell ref="AQ365:AV366"/>
    <mergeCell ref="AW365:BD366"/>
    <mergeCell ref="AJ353:AN353"/>
    <mergeCell ref="AO353:AS353"/>
    <mergeCell ref="AT353:AW353"/>
    <mergeCell ref="AX353:BB353"/>
    <mergeCell ref="BC353:BG353"/>
    <mergeCell ref="BH353:BL353"/>
    <mergeCell ref="A353:F353"/>
    <mergeCell ref="G353:P353"/>
    <mergeCell ref="Q353:U353"/>
    <mergeCell ref="V353:Y353"/>
    <mergeCell ref="Z353:AD353"/>
    <mergeCell ref="AE353:AI353"/>
    <mergeCell ref="AJ352:AN352"/>
    <mergeCell ref="AO352:AS352"/>
    <mergeCell ref="AT352:AW352"/>
    <mergeCell ref="AX352:BB352"/>
    <mergeCell ref="BC352:BG352"/>
    <mergeCell ref="BH352:BL352"/>
    <mergeCell ref="A352:F352"/>
    <mergeCell ref="G352:P352"/>
    <mergeCell ref="Q352:U352"/>
    <mergeCell ref="V352:Y352"/>
    <mergeCell ref="Z352:AD352"/>
    <mergeCell ref="AE352:AI352"/>
    <mergeCell ref="AJ351:AN351"/>
    <mergeCell ref="AO351:AS351"/>
    <mergeCell ref="AT351:AW351"/>
    <mergeCell ref="AX351:BB351"/>
    <mergeCell ref="BC351:BG351"/>
    <mergeCell ref="BH351:BL351"/>
    <mergeCell ref="A351:F351"/>
    <mergeCell ref="G351:P351"/>
    <mergeCell ref="Q351:U351"/>
    <mergeCell ref="V351:Y351"/>
    <mergeCell ref="Z351:AD351"/>
    <mergeCell ref="AE351:AI351"/>
    <mergeCell ref="AT349:AW350"/>
    <mergeCell ref="AX349:BG349"/>
    <mergeCell ref="BH349:BL350"/>
    <mergeCell ref="Z350:AD350"/>
    <mergeCell ref="AE350:AI350"/>
    <mergeCell ref="AX350:BB350"/>
    <mergeCell ref="BC350:BG350"/>
    <mergeCell ref="A347:BL347"/>
    <mergeCell ref="A348:F350"/>
    <mergeCell ref="G348:P350"/>
    <mergeCell ref="Q348:AN348"/>
    <mergeCell ref="AO348:BL348"/>
    <mergeCell ref="Q349:U350"/>
    <mergeCell ref="V349:Y350"/>
    <mergeCell ref="Z349:AI349"/>
    <mergeCell ref="AJ349:AN350"/>
    <mergeCell ref="AO349:AS350"/>
    <mergeCell ref="AK337:AP337"/>
    <mergeCell ref="AQ337:AV337"/>
    <mergeCell ref="AW337:BA337"/>
    <mergeCell ref="BB337:BF337"/>
    <mergeCell ref="BG337:BL337"/>
    <mergeCell ref="A346:BL346"/>
    <mergeCell ref="BG338:BL338"/>
    <mergeCell ref="A339:F339"/>
    <mergeCell ref="G339:S339"/>
    <mergeCell ref="T339:Y339"/>
    <mergeCell ref="AK336:AP336"/>
    <mergeCell ref="AQ336:AV336"/>
    <mergeCell ref="AW336:BA336"/>
    <mergeCell ref="BB336:BF336"/>
    <mergeCell ref="BG336:BL336"/>
    <mergeCell ref="A337:F337"/>
    <mergeCell ref="G337:S337"/>
    <mergeCell ref="T337:Y337"/>
    <mergeCell ref="Z337:AD337"/>
    <mergeCell ref="AE337:AJ337"/>
    <mergeCell ref="AK335:AP335"/>
    <mergeCell ref="AQ335:AV335"/>
    <mergeCell ref="AW335:BA335"/>
    <mergeCell ref="BB335:BF335"/>
    <mergeCell ref="BG335:BL335"/>
    <mergeCell ref="A336:F336"/>
    <mergeCell ref="G336:S336"/>
    <mergeCell ref="T336:Y336"/>
    <mergeCell ref="Z336:AD336"/>
    <mergeCell ref="AE336:AJ336"/>
    <mergeCell ref="AQ333:AV334"/>
    <mergeCell ref="AW333:BF333"/>
    <mergeCell ref="BG333:BL334"/>
    <mergeCell ref="AW334:BA334"/>
    <mergeCell ref="BB334:BF334"/>
    <mergeCell ref="A335:F335"/>
    <mergeCell ref="G335:S335"/>
    <mergeCell ref="T335:Y335"/>
    <mergeCell ref="Z335:AD335"/>
    <mergeCell ref="AE335:AJ335"/>
    <mergeCell ref="A333:F334"/>
    <mergeCell ref="G333:S334"/>
    <mergeCell ref="T333:Y334"/>
    <mergeCell ref="Z333:AD334"/>
    <mergeCell ref="AE333:AJ334"/>
    <mergeCell ref="AK333:AP334"/>
    <mergeCell ref="BP323:BS323"/>
    <mergeCell ref="A326:BL326"/>
    <mergeCell ref="A327:BL327"/>
    <mergeCell ref="A330:BL330"/>
    <mergeCell ref="A331:BL331"/>
    <mergeCell ref="A332:BL332"/>
    <mergeCell ref="AO323:AR323"/>
    <mergeCell ref="AS323:AW323"/>
    <mergeCell ref="AX323:BA323"/>
    <mergeCell ref="BB323:BF323"/>
    <mergeCell ref="BG323:BJ323"/>
    <mergeCell ref="BK323:BO323"/>
    <mergeCell ref="BB322:BF322"/>
    <mergeCell ref="BG322:BJ322"/>
    <mergeCell ref="BK322:BO322"/>
    <mergeCell ref="BP322:BS322"/>
    <mergeCell ref="A323:M323"/>
    <mergeCell ref="N323:U323"/>
    <mergeCell ref="V323:Z323"/>
    <mergeCell ref="AA323:AE323"/>
    <mergeCell ref="AF323:AI323"/>
    <mergeCell ref="AJ323:AN323"/>
    <mergeCell ref="BP321:BS321"/>
    <mergeCell ref="A322:M322"/>
    <mergeCell ref="N322:U322"/>
    <mergeCell ref="V322:Z322"/>
    <mergeCell ref="AA322:AE322"/>
    <mergeCell ref="AF322:AI322"/>
    <mergeCell ref="AJ322:AN322"/>
    <mergeCell ref="AO322:AR322"/>
    <mergeCell ref="AS322:AW322"/>
    <mergeCell ref="AX322:BA322"/>
    <mergeCell ref="AO321:AR321"/>
    <mergeCell ref="AS321:AW321"/>
    <mergeCell ref="AX321:BA321"/>
    <mergeCell ref="BB321:BF321"/>
    <mergeCell ref="BG321:BJ321"/>
    <mergeCell ref="BK321:BO321"/>
    <mergeCell ref="BB320:BF320"/>
    <mergeCell ref="BG320:BJ320"/>
    <mergeCell ref="BK320:BO320"/>
    <mergeCell ref="BP320:BS320"/>
    <mergeCell ref="A321:M321"/>
    <mergeCell ref="N321:U321"/>
    <mergeCell ref="V321:Z321"/>
    <mergeCell ref="AA321:AE321"/>
    <mergeCell ref="AF321:AI321"/>
    <mergeCell ref="AJ321:AN321"/>
    <mergeCell ref="AA320:AE320"/>
    <mergeCell ref="AF320:AI320"/>
    <mergeCell ref="AJ320:AN320"/>
    <mergeCell ref="AO320:AR320"/>
    <mergeCell ref="AS320:AW320"/>
    <mergeCell ref="AX320:BA320"/>
    <mergeCell ref="A317:BL317"/>
    <mergeCell ref="A318:BM318"/>
    <mergeCell ref="A319:M320"/>
    <mergeCell ref="N319:U320"/>
    <mergeCell ref="V319:Z320"/>
    <mergeCell ref="AA319:AI319"/>
    <mergeCell ref="AJ319:AR319"/>
    <mergeCell ref="AS319:BA319"/>
    <mergeCell ref="BB319:BJ319"/>
    <mergeCell ref="BK319:BS319"/>
    <mergeCell ref="AZ313:BD313"/>
    <mergeCell ref="A314:F314"/>
    <mergeCell ref="G314:S314"/>
    <mergeCell ref="T314:Z314"/>
    <mergeCell ref="AA314:AE314"/>
    <mergeCell ref="AF314:AJ314"/>
    <mergeCell ref="AK314:AO314"/>
    <mergeCell ref="AP314:AT314"/>
    <mergeCell ref="AU314:AY314"/>
    <mergeCell ref="AZ314:BD314"/>
    <mergeCell ref="AU312:AY312"/>
    <mergeCell ref="AZ312:BD312"/>
    <mergeCell ref="A313:F313"/>
    <mergeCell ref="G313:S313"/>
    <mergeCell ref="T313:Z313"/>
    <mergeCell ref="AA313:AE313"/>
    <mergeCell ref="AF313:AJ313"/>
    <mergeCell ref="AK313:AO313"/>
    <mergeCell ref="AP313:AT313"/>
    <mergeCell ref="AU313:AY313"/>
    <mergeCell ref="AP311:AT311"/>
    <mergeCell ref="AU311:AY311"/>
    <mergeCell ref="AZ311:BD311"/>
    <mergeCell ref="A312:F312"/>
    <mergeCell ref="G312:S312"/>
    <mergeCell ref="T312:Z312"/>
    <mergeCell ref="AA312:AE312"/>
    <mergeCell ref="AF312:AJ312"/>
    <mergeCell ref="AK312:AO312"/>
    <mergeCell ref="AP312:AT312"/>
    <mergeCell ref="A308:BL308"/>
    <mergeCell ref="A309:BD309"/>
    <mergeCell ref="A310:F311"/>
    <mergeCell ref="G310:S311"/>
    <mergeCell ref="T310:Z311"/>
    <mergeCell ref="AA310:AO310"/>
    <mergeCell ref="AP310:BD310"/>
    <mergeCell ref="AA311:AE311"/>
    <mergeCell ref="AF311:AJ311"/>
    <mergeCell ref="AK311:AO311"/>
    <mergeCell ref="AP306:AT306"/>
    <mergeCell ref="AU306:AY306"/>
    <mergeCell ref="AZ306:BD306"/>
    <mergeCell ref="BE306:BI306"/>
    <mergeCell ref="BJ306:BN306"/>
    <mergeCell ref="BO306:BS306"/>
    <mergeCell ref="A306:F306"/>
    <mergeCell ref="G306:S306"/>
    <mergeCell ref="T306:Z306"/>
    <mergeCell ref="AA306:AE306"/>
    <mergeCell ref="AF306:AJ306"/>
    <mergeCell ref="AK306:AO306"/>
    <mergeCell ref="AP305:AT305"/>
    <mergeCell ref="AU305:AY305"/>
    <mergeCell ref="AZ305:BD305"/>
    <mergeCell ref="BE305:BI305"/>
    <mergeCell ref="BJ305:BN305"/>
    <mergeCell ref="BO305:BS305"/>
    <mergeCell ref="A305:F305"/>
    <mergeCell ref="G305:S305"/>
    <mergeCell ref="T305:Z305"/>
    <mergeCell ref="AA305:AE305"/>
    <mergeCell ref="AF305:AJ305"/>
    <mergeCell ref="AK305:AO305"/>
    <mergeCell ref="AP304:AT304"/>
    <mergeCell ref="AU304:AY304"/>
    <mergeCell ref="AZ304:BD304"/>
    <mergeCell ref="BE304:BI304"/>
    <mergeCell ref="BJ304:BN304"/>
    <mergeCell ref="BO304:BS304"/>
    <mergeCell ref="A304:F304"/>
    <mergeCell ref="G304:S304"/>
    <mergeCell ref="T304:Z304"/>
    <mergeCell ref="AA304:AE304"/>
    <mergeCell ref="AF304:AJ304"/>
    <mergeCell ref="AK304:AO304"/>
    <mergeCell ref="AP303:AT303"/>
    <mergeCell ref="AU303:AY303"/>
    <mergeCell ref="AZ303:BD303"/>
    <mergeCell ref="BE303:BI303"/>
    <mergeCell ref="BJ303:BN303"/>
    <mergeCell ref="BO303:BS303"/>
    <mergeCell ref="A301:BS301"/>
    <mergeCell ref="A302:F303"/>
    <mergeCell ref="G302:S303"/>
    <mergeCell ref="T302:Z303"/>
    <mergeCell ref="AA302:AO302"/>
    <mergeCell ref="AP302:BD302"/>
    <mergeCell ref="BE302:BS302"/>
    <mergeCell ref="AA303:AE303"/>
    <mergeCell ref="AF303:AJ303"/>
    <mergeCell ref="AK303:AO303"/>
    <mergeCell ref="BA292:BC292"/>
    <mergeCell ref="BD292:BF292"/>
    <mergeCell ref="BG292:BI292"/>
    <mergeCell ref="BJ292:BL292"/>
    <mergeCell ref="A299:BL299"/>
    <mergeCell ref="A300:BS300"/>
    <mergeCell ref="AF293:AH293"/>
    <mergeCell ref="AI293:AK293"/>
    <mergeCell ref="AL293:AN293"/>
    <mergeCell ref="AO293:AQ293"/>
    <mergeCell ref="AI292:AK292"/>
    <mergeCell ref="AL292:AN292"/>
    <mergeCell ref="AO292:AQ292"/>
    <mergeCell ref="AR292:AT292"/>
    <mergeCell ref="AU292:AW292"/>
    <mergeCell ref="AX292:AZ292"/>
    <mergeCell ref="BA291:BC291"/>
    <mergeCell ref="BD291:BF291"/>
    <mergeCell ref="BG291:BI291"/>
    <mergeCell ref="BJ291:BL291"/>
    <mergeCell ref="A292:C292"/>
    <mergeCell ref="D292:V292"/>
    <mergeCell ref="W292:Y292"/>
    <mergeCell ref="Z292:AB292"/>
    <mergeCell ref="AC292:AE292"/>
    <mergeCell ref="AF292:AH292"/>
    <mergeCell ref="AI291:AK291"/>
    <mergeCell ref="AL291:AN291"/>
    <mergeCell ref="AO291:AQ291"/>
    <mergeCell ref="AR291:AT291"/>
    <mergeCell ref="AU291:AW291"/>
    <mergeCell ref="AX291:AZ291"/>
    <mergeCell ref="BA290:BC290"/>
    <mergeCell ref="BD290:BF290"/>
    <mergeCell ref="BG290:BI290"/>
    <mergeCell ref="BJ290:BL290"/>
    <mergeCell ref="A291:C291"/>
    <mergeCell ref="D291:V291"/>
    <mergeCell ref="W291:Y291"/>
    <mergeCell ref="Z291:AB291"/>
    <mergeCell ref="AC291:AE291"/>
    <mergeCell ref="AF291:AH291"/>
    <mergeCell ref="AI290:AK290"/>
    <mergeCell ref="AL290:AN290"/>
    <mergeCell ref="AO290:AQ290"/>
    <mergeCell ref="AR290:AT290"/>
    <mergeCell ref="AU290:AW290"/>
    <mergeCell ref="AX290:AZ290"/>
    <mergeCell ref="A290:C290"/>
    <mergeCell ref="D290:V290"/>
    <mergeCell ref="W290:Y290"/>
    <mergeCell ref="Z290:AB290"/>
    <mergeCell ref="AC290:AE290"/>
    <mergeCell ref="AF290:AH290"/>
    <mergeCell ref="BJ288:BL289"/>
    <mergeCell ref="W289:Y289"/>
    <mergeCell ref="Z289:AB289"/>
    <mergeCell ref="AC289:AE289"/>
    <mergeCell ref="AF289:AH289"/>
    <mergeCell ref="AI289:AK289"/>
    <mergeCell ref="AL289:AN289"/>
    <mergeCell ref="AO289:AQ289"/>
    <mergeCell ref="AR289:AT289"/>
    <mergeCell ref="BG287:BL287"/>
    <mergeCell ref="W288:AB288"/>
    <mergeCell ref="AC288:AH288"/>
    <mergeCell ref="AI288:AN288"/>
    <mergeCell ref="AO288:AT288"/>
    <mergeCell ref="AU288:AW289"/>
    <mergeCell ref="AX288:AZ289"/>
    <mergeCell ref="BA288:BC289"/>
    <mergeCell ref="BD288:BF289"/>
    <mergeCell ref="BG288:BI289"/>
    <mergeCell ref="A287:C289"/>
    <mergeCell ref="D287:V289"/>
    <mergeCell ref="W287:AH287"/>
    <mergeCell ref="AI287:AT287"/>
    <mergeCell ref="AU287:AZ287"/>
    <mergeCell ref="BA287:BF287"/>
    <mergeCell ref="AT276:AX276"/>
    <mergeCell ref="AY276:BC276"/>
    <mergeCell ref="BD276:BH276"/>
    <mergeCell ref="BI276:BM276"/>
    <mergeCell ref="BN276:BR276"/>
    <mergeCell ref="A286:BL286"/>
    <mergeCell ref="BI277:BM277"/>
    <mergeCell ref="BN277:BR277"/>
    <mergeCell ref="A278:T278"/>
    <mergeCell ref="U278:Y278"/>
    <mergeCell ref="A276:T276"/>
    <mergeCell ref="U276:Y276"/>
    <mergeCell ref="Z276:AD276"/>
    <mergeCell ref="AE276:AI276"/>
    <mergeCell ref="AJ276:AN276"/>
    <mergeCell ref="AO276:AS276"/>
    <mergeCell ref="AO275:AS275"/>
    <mergeCell ref="AT275:AX275"/>
    <mergeCell ref="AY275:BC275"/>
    <mergeCell ref="BD275:BH275"/>
    <mergeCell ref="BI275:BM275"/>
    <mergeCell ref="BN275:BR275"/>
    <mergeCell ref="AT274:AX274"/>
    <mergeCell ref="AY274:BC274"/>
    <mergeCell ref="BD274:BH274"/>
    <mergeCell ref="BI274:BM274"/>
    <mergeCell ref="BN274:BR274"/>
    <mergeCell ref="A275:T275"/>
    <mergeCell ref="U275:Y275"/>
    <mergeCell ref="Z275:AD275"/>
    <mergeCell ref="AE275:AI275"/>
    <mergeCell ref="AJ275:AN275"/>
    <mergeCell ref="A274:T274"/>
    <mergeCell ref="U274:Y274"/>
    <mergeCell ref="Z274:AD274"/>
    <mergeCell ref="AE274:AI274"/>
    <mergeCell ref="AJ274:AN274"/>
    <mergeCell ref="AO274:AS274"/>
    <mergeCell ref="AO273:AS273"/>
    <mergeCell ref="AT273:AX273"/>
    <mergeCell ref="AY273:BC273"/>
    <mergeCell ref="BD273:BH273"/>
    <mergeCell ref="BI273:BM273"/>
    <mergeCell ref="BN273:BR273"/>
    <mergeCell ref="A272:T273"/>
    <mergeCell ref="U272:AD272"/>
    <mergeCell ref="AE272:AN272"/>
    <mergeCell ref="AO272:AX272"/>
    <mergeCell ref="AY272:BH272"/>
    <mergeCell ref="BI272:BR272"/>
    <mergeCell ref="U273:Y273"/>
    <mergeCell ref="Z273:AD273"/>
    <mergeCell ref="AE273:AI273"/>
    <mergeCell ref="AJ273:AN273"/>
    <mergeCell ref="AP205:AT205"/>
    <mergeCell ref="AU205:AY205"/>
    <mergeCell ref="AZ205:BD205"/>
    <mergeCell ref="BE205:BI205"/>
    <mergeCell ref="A270:BL270"/>
    <mergeCell ref="A271:BR271"/>
    <mergeCell ref="BE206:BI206"/>
    <mergeCell ref="A207:C207"/>
    <mergeCell ref="D207:P207"/>
    <mergeCell ref="Q207:U207"/>
    <mergeCell ref="AP204:AT204"/>
    <mergeCell ref="AU204:AY204"/>
    <mergeCell ref="AZ204:BD204"/>
    <mergeCell ref="BE204:BI204"/>
    <mergeCell ref="A205:C205"/>
    <mergeCell ref="D205:P205"/>
    <mergeCell ref="Q205:U205"/>
    <mergeCell ref="V205:AE205"/>
    <mergeCell ref="AF205:AJ205"/>
    <mergeCell ref="AK205:AO205"/>
    <mergeCell ref="AP203:AT203"/>
    <mergeCell ref="AU203:AY203"/>
    <mergeCell ref="AZ203:BD203"/>
    <mergeCell ref="BE203:BI203"/>
    <mergeCell ref="A204:C204"/>
    <mergeCell ref="D204:P204"/>
    <mergeCell ref="Q204:U204"/>
    <mergeCell ref="V204:AE204"/>
    <mergeCell ref="AF204:AJ204"/>
    <mergeCell ref="AK204:AO204"/>
    <mergeCell ref="AP202:AT202"/>
    <mergeCell ref="AU202:AY202"/>
    <mergeCell ref="AZ202:BD202"/>
    <mergeCell ref="BE202:BI202"/>
    <mergeCell ref="A203:C203"/>
    <mergeCell ref="D203:P203"/>
    <mergeCell ref="Q203:U203"/>
    <mergeCell ref="V203:AE203"/>
    <mergeCell ref="AF203:AJ203"/>
    <mergeCell ref="AK203:AO203"/>
    <mergeCell ref="BT135:BX135"/>
    <mergeCell ref="A200:BL200"/>
    <mergeCell ref="A201:C202"/>
    <mergeCell ref="D201:P202"/>
    <mergeCell ref="Q201:U202"/>
    <mergeCell ref="V201:AE202"/>
    <mergeCell ref="AF201:AT201"/>
    <mergeCell ref="AU201:BI201"/>
    <mergeCell ref="AF202:AJ202"/>
    <mergeCell ref="AK202:AO202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J131:BX131"/>
    <mergeCell ref="AF132:AJ132"/>
    <mergeCell ref="AK132:AO132"/>
    <mergeCell ref="AP132:AT132"/>
    <mergeCell ref="AU132:AY132"/>
    <mergeCell ref="AZ132:BD132"/>
    <mergeCell ref="BE132:BI132"/>
    <mergeCell ref="BJ132:BN132"/>
    <mergeCell ref="BO132:BS132"/>
    <mergeCell ref="BT132:BX132"/>
    <mergeCell ref="A131:C132"/>
    <mergeCell ref="D131:P132"/>
    <mergeCell ref="Q131:U132"/>
    <mergeCell ref="V131:AE132"/>
    <mergeCell ref="AF131:AT131"/>
    <mergeCell ref="AU131:BI131"/>
    <mergeCell ref="AO122:AS122"/>
    <mergeCell ref="AT122:AX122"/>
    <mergeCell ref="AY122:BC122"/>
    <mergeCell ref="BD122:BH122"/>
    <mergeCell ref="A129:BL129"/>
    <mergeCell ref="A130:BL130"/>
    <mergeCell ref="AJ123:AN123"/>
    <mergeCell ref="AO123:AS123"/>
    <mergeCell ref="AT123:AX123"/>
    <mergeCell ref="AY123:BC123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O120:AS120"/>
    <mergeCell ref="AT120:AX120"/>
    <mergeCell ref="AY120:BC120"/>
    <mergeCell ref="BD120:BH120"/>
    <mergeCell ref="A121:C121"/>
    <mergeCell ref="D121:T121"/>
    <mergeCell ref="U121:Y121"/>
    <mergeCell ref="Z121:AD121"/>
    <mergeCell ref="AE121:AI121"/>
    <mergeCell ref="AJ121:AN121"/>
    <mergeCell ref="A120:C120"/>
    <mergeCell ref="D120:T120"/>
    <mergeCell ref="U120:Y120"/>
    <mergeCell ref="Z120:AD120"/>
    <mergeCell ref="AE120:AI120"/>
    <mergeCell ref="AJ120:AN120"/>
    <mergeCell ref="AE119:AI119"/>
    <mergeCell ref="AJ119:AN119"/>
    <mergeCell ref="AO119:AS119"/>
    <mergeCell ref="AT119:AX119"/>
    <mergeCell ref="AY119:BC119"/>
    <mergeCell ref="BD119:BH119"/>
    <mergeCell ref="BQ110:BT110"/>
    <mergeCell ref="BU110:BY110"/>
    <mergeCell ref="A116:BL116"/>
    <mergeCell ref="A117:BH117"/>
    <mergeCell ref="A118:C119"/>
    <mergeCell ref="D118:T119"/>
    <mergeCell ref="U118:AN118"/>
    <mergeCell ref="AO118:BH118"/>
    <mergeCell ref="U119:Y119"/>
    <mergeCell ref="Z119:AD119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2:AV82"/>
    <mergeCell ref="AW82:BA82"/>
    <mergeCell ref="BB82:BF82"/>
    <mergeCell ref="BG82:BK82"/>
    <mergeCell ref="A94:BL94"/>
    <mergeCell ref="A95:BK95"/>
    <mergeCell ref="AW83:BA83"/>
    <mergeCell ref="BB83:BF83"/>
    <mergeCell ref="BG83:BK83"/>
    <mergeCell ref="A84:D84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6:BY56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6:AW56"/>
    <mergeCell ref="AX56:BA56"/>
    <mergeCell ref="BB56:BF56"/>
    <mergeCell ref="BG56:BK56"/>
    <mergeCell ref="BL56:BP56"/>
    <mergeCell ref="BQ56:BT56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AW42:BA42"/>
    <mergeCell ref="BB42:BF42"/>
    <mergeCell ref="BG42:BK42"/>
    <mergeCell ref="A49:BY49"/>
    <mergeCell ref="A50:BY50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4 A122:A126 A292:A296">
    <cfRule type="cellIs" dxfId="3" priority="3" stopIfTrue="1" operator="equal">
      <formula>A109</formula>
    </cfRule>
  </conditionalFormatting>
  <conditionalFormatting sqref="A135:C198 A205:C268">
    <cfRule type="cellIs" dxfId="2" priority="1" stopIfTrue="1" operator="equal">
      <formula>A134</formula>
    </cfRule>
    <cfRule type="cellIs" dxfId="1" priority="2" stopIfTrue="1" operator="equal">
      <formula>0</formula>
    </cfRule>
  </conditionalFormatting>
  <conditionalFormatting sqref="A127">
    <cfRule type="cellIs" dxfId="0" priority="5" stopIfTrue="1" operator="equal">
      <formula>A122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КПК1014081</vt:lpstr>
      <vt:lpstr>'Додаток2 КПК1014081'!Область_печати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2024-12-05T07:21:08Z</cp:lastPrinted>
  <dcterms:created xsi:type="dcterms:W3CDTF">2016-07-02T12:27:50Z</dcterms:created>
  <dcterms:modified xsi:type="dcterms:W3CDTF">2024-12-05T07:21:53Z</dcterms:modified>
</cp:coreProperties>
</file>