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8311 (26.02)" sheetId="3" r:id="rId1"/>
  </sheets>
  <definedNames>
    <definedName name="_xlnm.Print_Area" localSheetId="0">'КПК3118311 (26.02)'!$A$1:$BM$148</definedName>
  </definedNames>
  <calcPr calcId="125725"/>
</workbook>
</file>

<file path=xl/calcChain.xml><?xml version="1.0" encoding="utf-8"?>
<calcChain xmlns="http://schemas.openxmlformats.org/spreadsheetml/2006/main">
  <c r="BE124" i="3"/>
  <c r="BE120"/>
  <c r="AW124"/>
  <c r="BE111"/>
  <c r="BE129"/>
  <c r="BE133"/>
  <c r="AW133"/>
  <c r="BE115" l="1"/>
  <c r="AW115"/>
  <c r="AW120"/>
  <c r="BE97"/>
  <c r="BE93"/>
  <c r="AW97"/>
  <c r="AK55"/>
  <c r="AK57" l="1"/>
  <c r="AS53"/>
  <c r="AS55"/>
  <c r="BE106"/>
  <c r="AW106"/>
  <c r="AR66"/>
  <c r="AR65"/>
  <c r="AS56"/>
  <c r="AS54"/>
  <c r="AS52"/>
  <c r="AS51"/>
  <c r="AS50"/>
  <c r="AS57" l="1"/>
</calcChain>
</file>

<file path=xl/sharedStrings.xml><?xml version="1.0" encoding="utf-8"?>
<sst xmlns="http://schemas.openxmlformats.org/spreadsheetml/2006/main" count="264" uniqueCount="150">
  <si>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</si>
  <si>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</si>
  <si>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</si>
  <si>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</si>
  <si>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</si>
  <si>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</si>
  <si>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</si>
  <si>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</si>
  <si>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</si>
  <si>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</si>
  <si>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</si>
  <si>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</si>
  <si>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</si>
  <si>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</si>
  <si>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</si>
  <si>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</si>
  <si>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</si>
  <si>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</si>
  <si>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</si>
  <si>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</si>
  <si>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</si>
  <si>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</si>
  <si>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</si>
  <si>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</si>
  <si>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</si>
  <si>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</si>
  <si>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</si>
  <si>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</si>
  <si>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</si>
  <si>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</si>
  <si>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</si>
  <si>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</si>
  <si>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</si>
  <si>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</si>
  <si>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</si>
  <si>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</si>
  <si>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</si>
  <si>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</si>
  <si>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</si>
  <si>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</si>
  <si>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</si>
  <si>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</si>
  <si>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</si>
  <si>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</si>
  <si>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</si>
  <si>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</si>
  <si>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</si>
  <si>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</si>
  <si>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</si>
  <si>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</si>
  <si>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</si>
  <si>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</si>
  <si>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</si>
  <si>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</si>
  <si>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</si>
  <si>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</si>
  <si>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</si>
  <si>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</si>
  <si>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</si>
  <si>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</si>
  <si>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</si>
  <si>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</si>
  <si>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</si>
  <si>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</si>
  <si>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життя і здоров'я населення від негативного впливу, зумовленого забрудненням навколишнього природного середовища</t>
  </si>
  <si>
    <t>раціональне використання і відтворення природних ресурсів</t>
  </si>
  <si>
    <t>охорона навколишнього середовища</t>
  </si>
  <si>
    <t>Капітальний ремонт берегоукріплення та регулювання русла річки Слобушниця в селі Саджавка, Надвірнянського району, Івано-Франківської області</t>
  </si>
  <si>
    <t>Провести очищення русел річок</t>
  </si>
  <si>
    <t>Садіння саджанців декоративних дерев</t>
  </si>
  <si>
    <t>УСЬОГО</t>
  </si>
  <si>
    <t>Охорони навколишнього природного середовища Коломийської ОТГ на 2021-2025 роки</t>
  </si>
  <si>
    <t>затрат</t>
  </si>
  <si>
    <t>Z1</t>
  </si>
  <si>
    <t>Обсяг видатків на проведення очищення русел річок</t>
  </si>
  <si>
    <t>грн.</t>
  </si>
  <si>
    <t>Загальна протяжність русел річок</t>
  </si>
  <si>
    <t>м.</t>
  </si>
  <si>
    <t>інвентаризація об`єктів</t>
  </si>
  <si>
    <t>план робіт</t>
  </si>
  <si>
    <t>Обсяг видатків на проведення капітального ремонту берегоукріплення та регулювання русла річки Слобушниця в селі Саджавка, Надвірнянського району, Івано-Франківської області</t>
  </si>
  <si>
    <t>Обсяг видатків на садіння саджанців декоративних дерев</t>
  </si>
  <si>
    <t>продукту</t>
  </si>
  <si>
    <t>Протяжність русел річок, які плануються очистити</t>
  </si>
  <si>
    <t>акт приймання виконаних робіт</t>
  </si>
  <si>
    <t>од.</t>
  </si>
  <si>
    <t>шт.</t>
  </si>
  <si>
    <t>розрахунок</t>
  </si>
  <si>
    <t>Кількість саджанців, які планується посадити</t>
  </si>
  <si>
    <t>план роіт</t>
  </si>
  <si>
    <t>ефективності</t>
  </si>
  <si>
    <t>Середня вартість очистки 1 м.п. русла</t>
  </si>
  <si>
    <t>середня вартість садіння 1 саджанця декоративних дерев</t>
  </si>
  <si>
    <t>якості</t>
  </si>
  <si>
    <t>відсоток очищення русел від  загальної протяжності</t>
  </si>
  <si>
    <t>відс.</t>
  </si>
  <si>
    <t>відсоток виконання завдання по об`єкту: "Капітальний ремонт берегоукріплення та регулювання русла річки Слобушниця в селі Саджавка, Надвірнянського району, Івано-Франківської області"</t>
  </si>
  <si>
    <t>розрахкнок</t>
  </si>
  <si>
    <t>відсоток виконання завдання садінні саджанців декоративних дерев</t>
  </si>
  <si>
    <t>покращення екологічної ситуації та естетичного вигляду міста</t>
  </si>
  <si>
    <t>3100000</t>
  </si>
  <si>
    <t>Управління фінансів і внутрішнього аудиту Коломийської міської ради</t>
  </si>
  <si>
    <t>Уляна КАЛИНЯК</t>
  </si>
  <si>
    <t>Ольга ГАВДУНИК</t>
  </si>
  <si>
    <t>31692820</t>
  </si>
  <si>
    <t>0953000000</t>
  </si>
  <si>
    <t>гривень</t>
  </si>
  <si>
    <t>бюджетної програми місцевого бюджету на 2025  рік</t>
  </si>
  <si>
    <t>3118311</t>
  </si>
  <si>
    <t>Охорона та раціональне використання природних ресурсів</t>
  </si>
  <si>
    <t>Управлiння комунального господарства Коломийської мiської ради</t>
  </si>
  <si>
    <t>3110000</t>
  </si>
  <si>
    <t>8311</t>
  </si>
  <si>
    <t>0511</t>
  </si>
  <si>
    <t>рішення міської ради від 05.12.2024 №4012-58/2024</t>
  </si>
  <si>
    <t>1.Провести очищення русел річок</t>
  </si>
  <si>
    <t>2.Садіння саджанців декоративних дерев</t>
  </si>
  <si>
    <t>4. Капітальний ремонт берегоукріплення та регулювання русла річки Слобушниця в селі Саджавка, Надвірнянського району, Івано-Франківської області</t>
  </si>
  <si>
    <t>Кількість об`єктів, на яких планується провести капітальний ремонт "Капітальний ремонт берегоукріплення та регулювання русла річки Слобушниця в селі Саджавка, Надвірнянського району, Івано-Франківської області"</t>
  </si>
  <si>
    <t>Середня вартість проведення капітального ремонту по об`єкту: "Капітальний ремонт берегоукріплення та регулювання русла річки Слобушниця в селі Саджавка, Надвірнянського району, Івано-Франківської області"</t>
  </si>
  <si>
    <t>Начальник управління фінансів і внутрішнього аудиту Коломийської міської ради</t>
  </si>
  <si>
    <t>Наказ</t>
  </si>
  <si>
    <t>В.о.начальника управлiння комунального господарства Коломийської мiської ради</t>
  </si>
  <si>
    <t>Реконструкція берегоукріплення споруд лівого берега р. Прут в с.Іванівці Коломийської міської територіальної громади</t>
  </si>
  <si>
    <t>Реконструкція берегоукріплення лівого берега р. Прут від моста на с. Н.Вербіж до парку ім. Т.Шевченка  в м.Коломиї  Івано-Франківської області</t>
  </si>
  <si>
    <t>Проведення заходів для боротьби з шкідливою дією вод на р.Прут в районі пішохідного моста в с. Воскресинці Коломийського району Івано-Франківської області (капітальний ремонт)</t>
  </si>
  <si>
    <t>Заходи щодо відновлення і підтримання сприятливого гідрологічного режиму р.Чорний потік від вул. Братів Білоусів до вул. Русина з влаштуванням пішохідної зони в м. Коломиї Івано- Франківської області (капітальний ремонт)</t>
  </si>
  <si>
    <t>Конституція України, Бюджетний кодекс України, Закон України «Про місцеве самоврядування в Україні», Закон України "Про охорону навколишнього природного середовища", Наказ Міністерства фінансів України від 26.08.2014 №836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бюджетів»(зі змінами),  рішенням міської ради 08.10.2021р.  № 4980-69/2021 "Про затвердження програми охорони навколишнього природного середовища Коломийської ОТГ на 2022-2025 роки"(зі змінами), рішення міської ради від 05.12.2024 р. №4012-58/2024 "Про бюджет Коломийської міської територіальної громади на 2025 рік (0953000000) код бюджету"(зі змінами), наказ управління комунального господарства від 13.01.2025  №1-О "Про затвердження планів видатків управління комунального господарства на 2025 рік", рішення міської ради від 20.02.2025р.  № 4214-60/2025 "Про уточнення бюджету Коломийської міської територіальної громади на 2025 рік (0953000000) код бюджету", наказ управління комунального господарства від 24.02.2025  №15-О "Про затвердження планів видатків управління комунального господарства на 2025 рік (у новій редакції)"</t>
  </si>
  <si>
    <t>3. Проведення заходів для боротьби з шкідливою дією вод на р.Прут в районі пішохідного моста в с. Воскресинці Коломийського району Івано-Франківської області (капітальний ремонт)</t>
  </si>
  <si>
    <t>Обсяг видатків на проведення заходів для боротьби з шкідливою дією вод на р.Прут в районі пішохідного моста в с. Воскресинці Івано-Франківської області (капітальний ремонт)</t>
  </si>
  <si>
    <t>Кількість об`єктів, на яких планується провести капітальний ремонт:"Проведення заходів для боротьби з шкідливою дією вод на р.Прут в районі пішохідного моста в с. Воскресинці Івано-Франківської області (капітальний ремонт)"</t>
  </si>
  <si>
    <t>Середня вартість проведення капітального ремонту по об`єкту: "Проведення заходів для боротьби з шкідливою дією вод на р.Прут в районі пішохідного моста в с. ВоскресинціІвано-Франківської області (капітальний ремонт)"</t>
  </si>
  <si>
    <t>відсоток виконання завдання по проведенню заходів для боротьби з шкідливою дією вод на р.Прут в районі пішохідного моста в с. Воскресинці Івано-Франківської області (капітальний ремонт)</t>
  </si>
  <si>
    <t>рішення міської ради від 20.02.2025 №4214-60/2025</t>
  </si>
  <si>
    <t>Кількість об`єктів, на яких планується провести реконструкцію  "Реконструкція берегоукріплення лівого берега р. Прут від моста на с. Н.Вербіж до парку ім. Т.Шевченка  в м.Коломиї  Івано-Франківської області"</t>
  </si>
  <si>
    <t>Середня вартість проведення реконструкції по об`єкту: "Реконструкція берегоукріплення лівого берега р. Прут від моста на с. Н.Вербіж до парку ім. Т.Шевченка  в м.Коломиї  Івано-Франківської області"</t>
  </si>
  <si>
    <t>відсоток  виконання завдання по об`єкту: "Реконструкція берегоукріплення лівого берега р. Прут від моста на с. Н.Вербіж до парку ім. Т.Шевченка  в м.Коломиї  Івано-Франківської області"</t>
  </si>
  <si>
    <t>6. Реконструкція берегоукріплення лівого берега р. Прут від моста на с. Н.Вербіж до парку ім. Т.Шевченка  в м.Коломиї  Івано-Франківської області</t>
  </si>
  <si>
    <t>5. Заходи щодо відновлення і підтримання сприятливого гідрологічного режиму р.Чорний потік від вул. Братів Білоусів до вул. Русина з влаштуванням пішохідної зони в м. Коломиї Івано- Франківської області (капітальний ремонт)</t>
  </si>
  <si>
    <t>Обсяг видатків на проведення заходів щодо відновлення і підтримання сприятливого гідрологічного режиму р.Чорний потік від вул. Братів Білоусів до вул. Русина з влаштуванням пішохідної зони в м. Коломиї Івано- Франківської області (капітальний ремонт)</t>
  </si>
  <si>
    <t>відсоток виконання завдання по об`єкту: "Заходи щодо відновлення і підтримання сприятливого гідрологічного режиму р.Чорний потік від вул. Братів Білоусів до вул. Русина з влаштуванням пішохідної зони в м. Коломиї Івано- Франківської області (капітальний ремонт)"</t>
  </si>
  <si>
    <t>Кількість робочих проектів, необхідних для виконання заходів щодо відновлення і підтримання сприятливого гідрологічного режиму р.Чорний потік від вул. Братів Білоусів до вул. Русина з влаштуванням пішохідної зони в м. Коломиї Івано- Франківської області (капітальний ремонт)</t>
  </si>
  <si>
    <t>середня вартість виготовлення 1 проекту по об`єкту: "Заходи щодо відновлення і підтримання сприятливого гідрологічного режиму р.Чорний потік від вул. Братів Білоусів до вул. Русина з влаштуванням пішохідної зони в м. Коломиї Івано- Франківської області (капітальний ремонт)"</t>
  </si>
  <si>
    <t>7. Реконструкція берегоукріплення споруд лівого берега р. Прут в с.Іванівці Коломийської міської територіальної громади</t>
  </si>
  <si>
    <t>Обсяг видатків на реконструкцію берегоукріплення споруд лівого берега р. Прут в с.Іванівці Коломийської міської територіальної громади</t>
  </si>
  <si>
    <t>Обсяг видатків на реконструкцію берегоукріплення лівого берега р. Прут від моста на с. Н.Вербіж до парку ім. Т.Шевченка  в м.Коломиї  Івано-Франківської області</t>
  </si>
  <si>
    <t>Кількість робочих проектів, необхідних для виконання реконструкції берегоукріплення споруд лівого берега р. Прут в с.Іванівці Коломийської міської територіальної громади</t>
  </si>
  <si>
    <t>середня вартість виготовлення 1 проекту по об`єкту: "Реконструкція берегоукріплення споруд лівого берега р. Прут в с.Іванівці Коломийської міської територіальної громади"</t>
  </si>
  <si>
    <t>відсоток виконання завдання по об`єкту: "Реконструкція берегоукріплення споруд лівого берега р. Прут в с.Іванівці Коломийської міської територіальної громади"</t>
  </si>
  <si>
    <t>16-О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</si>
</sst>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2" borderId="0" xfId="0" applyFont="1" applyFill="1"/>
    <xf numFmtId="0" fontId="7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1" xfId="0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quotePrefix="1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11" fillId="2" borderId="1" xfId="0" quotePrefix="1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14" fillId="2" borderId="1" xfId="0" quotePrefix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justify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16" fillId="2" borderId="6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left" vertical="top" wrapText="1"/>
    </xf>
    <xf numFmtId="0" fontId="4" fillId="2" borderId="1" xfId="0" quotePrefix="1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horizontal="center" vertical="top" wrapText="1"/>
    </xf>
    <xf numFmtId="0" fontId="8" fillId="2" borderId="3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top" wrapText="1"/>
    </xf>
    <xf numFmtId="14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left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10" fillId="2" borderId="0" xfId="0" applyFont="1" applyFill="1" applyAlignment="1">
      <alignment horizontal="center" vertical="center" wrapText="1"/>
    </xf>
    <xf numFmtId="14" fontId="2" fillId="2" borderId="1" xfId="0" quotePrefix="1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1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48"/>
  <sheetViews>
    <sheetView tabSelected="1" topLeftCell="A123" zoomScaleNormal="100" zoomScaleSheetLayoutView="100" workbookViewId="0">
      <selection activeCell="G135" sqref="G135:Y13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45" t="s">
        <v>34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</row>
    <row r="2" spans="1:77" ht="15.95" customHeight="1">
      <c r="AO2" s="46" t="s">
        <v>0</v>
      </c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r="3" spans="1:77" ht="15" customHeight="1">
      <c r="AO3" s="47" t="s">
        <v>121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>
      <c r="AO4" s="48" t="s">
        <v>110</v>
      </c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77">
      <c r="AO5" s="50" t="s">
        <v>20</v>
      </c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77" ht="7.5" customHeight="1"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</row>
    <row r="7" spans="1:77" ht="12.75" customHeight="1">
      <c r="AO7" s="118">
        <v>45714</v>
      </c>
      <c r="AP7" s="40"/>
      <c r="AQ7" s="40"/>
      <c r="AR7" s="40"/>
      <c r="AS7" s="40"/>
      <c r="AT7" s="40"/>
      <c r="AU7" s="40"/>
      <c r="AV7" s="1" t="s">
        <v>61</v>
      </c>
      <c r="AW7" s="119" t="s">
        <v>149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</row>
    <row r="13" spans="1:77" s="7" customFormat="1" ht="14.25" customHeight="1">
      <c r="A13" s="4" t="s">
        <v>51</v>
      </c>
      <c r="B13" s="42" t="s">
        <v>100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5"/>
      <c r="N13" s="44" t="s">
        <v>110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6"/>
      <c r="AU13" s="42" t="s">
        <v>104</v>
      </c>
      <c r="AV13" s="43"/>
      <c r="AW13" s="43"/>
      <c r="AX13" s="43"/>
      <c r="AY13" s="43"/>
      <c r="AZ13" s="43"/>
      <c r="BA13" s="43"/>
      <c r="BB13" s="43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s="7" customFormat="1" ht="24" customHeight="1">
      <c r="A14" s="8"/>
      <c r="B14" s="52" t="s">
        <v>54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8"/>
      <c r="N14" s="53" t="s">
        <v>60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8"/>
      <c r="AU14" s="52" t="s">
        <v>53</v>
      </c>
      <c r="AV14" s="52"/>
      <c r="AW14" s="52"/>
      <c r="AX14" s="52"/>
      <c r="AY14" s="52"/>
      <c r="AZ14" s="52"/>
      <c r="BA14" s="52"/>
      <c r="BB14" s="52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 s="7" customFormat="1">
      <c r="BE15" s="9"/>
      <c r="BF15" s="9"/>
      <c r="BG15" s="9"/>
      <c r="BH15" s="9"/>
      <c r="BI15" s="9"/>
      <c r="BJ15" s="9"/>
      <c r="BK15" s="9"/>
      <c r="BL15" s="9"/>
    </row>
    <row r="16" spans="1:77" s="7" customFormat="1" ht="15" customHeight="1">
      <c r="A16" s="10" t="s">
        <v>4</v>
      </c>
      <c r="B16" s="42" t="s">
        <v>111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5"/>
      <c r="N16" s="44" t="s">
        <v>110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6"/>
      <c r="AU16" s="42" t="s">
        <v>104</v>
      </c>
      <c r="AV16" s="43"/>
      <c r="AW16" s="43"/>
      <c r="AX16" s="43"/>
      <c r="AY16" s="43"/>
      <c r="AZ16" s="43"/>
      <c r="BA16" s="43"/>
      <c r="BB16" s="43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3"/>
      <c r="BN16" s="13"/>
      <c r="BO16" s="13"/>
      <c r="BP16" s="11"/>
      <c r="BQ16" s="11"/>
      <c r="BR16" s="11"/>
      <c r="BS16" s="11"/>
      <c r="BT16" s="11"/>
      <c r="BU16" s="11"/>
      <c r="BV16" s="11"/>
      <c r="BW16" s="11"/>
    </row>
    <row r="17" spans="1:79" s="7" customFormat="1" ht="24" customHeight="1">
      <c r="A17" s="14"/>
      <c r="B17" s="52" t="s">
        <v>54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8"/>
      <c r="N17" s="53" t="s">
        <v>59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8"/>
      <c r="AU17" s="52" t="s">
        <v>53</v>
      </c>
      <c r="AV17" s="52"/>
      <c r="AW17" s="52"/>
      <c r="AX17" s="52"/>
      <c r="AY17" s="52"/>
      <c r="AZ17" s="52"/>
      <c r="BA17" s="52"/>
      <c r="BB17" s="52"/>
      <c r="BC17" s="15"/>
      <c r="BD17" s="15"/>
      <c r="BE17" s="15"/>
      <c r="BF17" s="15"/>
      <c r="BG17" s="15"/>
      <c r="BH17" s="15"/>
      <c r="BI17" s="15"/>
      <c r="BJ17" s="15"/>
      <c r="BK17" s="16"/>
      <c r="BL17" s="15"/>
      <c r="BM17" s="13"/>
      <c r="BN17" s="13"/>
      <c r="BO17" s="13"/>
      <c r="BP17" s="15"/>
      <c r="BQ17" s="15"/>
      <c r="BR17" s="15"/>
      <c r="BS17" s="15"/>
      <c r="BT17" s="15"/>
      <c r="BU17" s="15"/>
      <c r="BV17" s="15"/>
      <c r="BW17" s="15"/>
    </row>
    <row r="18" spans="1:79" s="7" customFormat="1"/>
    <row r="19" spans="1:79" s="7" customFormat="1" ht="28.5" customHeight="1">
      <c r="A19" s="4" t="s">
        <v>52</v>
      </c>
      <c r="B19" s="42" t="s">
        <v>108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N19" s="42" t="s">
        <v>112</v>
      </c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11"/>
      <c r="AA19" s="42" t="s">
        <v>113</v>
      </c>
      <c r="AB19" s="43"/>
      <c r="AC19" s="43"/>
      <c r="AD19" s="43"/>
      <c r="AE19" s="43"/>
      <c r="AF19" s="43"/>
      <c r="AG19" s="43"/>
      <c r="AH19" s="43"/>
      <c r="AI19" s="43"/>
      <c r="AJ19" s="11"/>
      <c r="AK19" s="54" t="s">
        <v>109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11"/>
      <c r="BE19" s="42" t="s">
        <v>105</v>
      </c>
      <c r="BF19" s="43"/>
      <c r="BG19" s="43"/>
      <c r="BH19" s="43"/>
      <c r="BI19" s="43"/>
      <c r="BJ19" s="43"/>
      <c r="BK19" s="43"/>
      <c r="BL19" s="43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</row>
    <row r="20" spans="1:79" s="7" customFormat="1" ht="25.5" customHeight="1">
      <c r="B20" s="52" t="s">
        <v>54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N20" s="52" t="s">
        <v>55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15"/>
      <c r="AA20" s="59" t="s">
        <v>56</v>
      </c>
      <c r="AB20" s="59"/>
      <c r="AC20" s="59"/>
      <c r="AD20" s="59"/>
      <c r="AE20" s="59"/>
      <c r="AF20" s="59"/>
      <c r="AG20" s="59"/>
      <c r="AH20" s="59"/>
      <c r="AI20" s="59"/>
      <c r="AJ20" s="15"/>
      <c r="AK20" s="60" t="s">
        <v>57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15"/>
      <c r="BE20" s="52" t="s">
        <v>58</v>
      </c>
      <c r="BF20" s="52"/>
      <c r="BG20" s="52"/>
      <c r="BH20" s="52"/>
      <c r="BI20" s="52"/>
      <c r="BJ20" s="52"/>
      <c r="BK20" s="52"/>
      <c r="BL20" s="52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2" spans="1:79" ht="24.95" customHeight="1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16011969</v>
      </c>
      <c r="V22" s="56"/>
      <c r="W22" s="56"/>
      <c r="X22" s="56"/>
      <c r="Y22" s="56"/>
      <c r="Z22" s="56"/>
      <c r="AA22" s="56"/>
      <c r="AB22" s="56"/>
      <c r="AC22" s="56"/>
      <c r="AD22" s="56"/>
      <c r="AE22" s="57" t="s">
        <v>50</v>
      </c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8" t="s">
        <v>22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>
      <c r="A23" s="58" t="s">
        <v>62</v>
      </c>
      <c r="B23" s="58"/>
      <c r="C23" s="58"/>
      <c r="D23" s="58"/>
      <c r="E23" s="58"/>
      <c r="F23" s="58"/>
      <c r="G23" s="58"/>
      <c r="H23" s="58"/>
      <c r="I23" s="56">
        <v>16011969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8" t="s">
        <v>23</v>
      </c>
      <c r="U23" s="58"/>
      <c r="V23" s="58"/>
      <c r="W23" s="58"/>
      <c r="X23" s="18"/>
      <c r="Y23" s="18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0"/>
      <c r="AO23" s="20"/>
      <c r="AP23" s="20"/>
      <c r="AQ23" s="20"/>
      <c r="AR23" s="20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20"/>
      <c r="BE23" s="20"/>
      <c r="BF23" s="20"/>
      <c r="BG23" s="20"/>
      <c r="BH23" s="20"/>
      <c r="BI23" s="20"/>
      <c r="BJ23" s="17"/>
      <c r="BK23" s="17"/>
      <c r="BL23" s="17"/>
    </row>
    <row r="24" spans="1:79" ht="12.75" customHeight="1">
      <c r="A24" s="37"/>
      <c r="B24" s="37"/>
      <c r="C24" s="37"/>
      <c r="D24" s="37"/>
      <c r="E24" s="37"/>
      <c r="F24" s="37"/>
      <c r="G24" s="37"/>
      <c r="H24" s="3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37"/>
      <c r="U24" s="37"/>
      <c r="V24" s="37"/>
      <c r="W24" s="37"/>
      <c r="X24" s="18"/>
      <c r="Y24" s="18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20"/>
      <c r="AO24" s="20"/>
      <c r="AP24" s="20"/>
      <c r="AQ24" s="20"/>
      <c r="AR24" s="20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20"/>
      <c r="BE24" s="20"/>
      <c r="BF24" s="20"/>
      <c r="BG24" s="20"/>
      <c r="BH24" s="20"/>
      <c r="BI24" s="20"/>
      <c r="BJ24" s="17"/>
      <c r="BK24" s="17"/>
      <c r="BL24" s="17"/>
    </row>
    <row r="25" spans="1:79" ht="15.75" customHeight="1">
      <c r="A25" s="46" t="s">
        <v>36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</row>
    <row r="26" spans="1:79" ht="152.25" customHeight="1">
      <c r="A26" s="68" t="s">
        <v>127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79" ht="15.75" customHeight="1">
      <c r="A28" s="58" t="s">
        <v>35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>
      <c r="A29" s="69" t="s">
        <v>27</v>
      </c>
      <c r="B29" s="69"/>
      <c r="C29" s="69"/>
      <c r="D29" s="69"/>
      <c r="E29" s="69"/>
      <c r="F29" s="69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73">
        <v>1</v>
      </c>
      <c r="B30" s="73"/>
      <c r="C30" s="73"/>
      <c r="D30" s="73"/>
      <c r="E30" s="73"/>
      <c r="F30" s="73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1" t="s">
        <v>32</v>
      </c>
      <c r="B31" s="61"/>
      <c r="C31" s="61"/>
      <c r="D31" s="61"/>
      <c r="E31" s="61"/>
      <c r="F31" s="61"/>
      <c r="G31" s="62" t="s">
        <v>7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1" t="s">
        <v>48</v>
      </c>
    </row>
    <row r="32" spans="1:79" ht="12.75" customHeight="1">
      <c r="A32" s="61">
        <v>1</v>
      </c>
      <c r="B32" s="61"/>
      <c r="C32" s="61"/>
      <c r="D32" s="61"/>
      <c r="E32" s="61"/>
      <c r="F32" s="61"/>
      <c r="G32" s="65" t="s">
        <v>64</v>
      </c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7"/>
      <c r="CA32" s="1" t="s">
        <v>47</v>
      </c>
    </row>
    <row r="33" spans="1:79" ht="12.75" customHeight="1">
      <c r="A33" s="61">
        <v>2</v>
      </c>
      <c r="B33" s="61"/>
      <c r="C33" s="61"/>
      <c r="D33" s="61"/>
      <c r="E33" s="61"/>
      <c r="F33" s="61"/>
      <c r="G33" s="65" t="s">
        <v>65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</row>
    <row r="34" spans="1:79" ht="12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</row>
    <row r="35" spans="1:79" ht="15.95" customHeight="1">
      <c r="A35" s="58" t="s">
        <v>37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5.95" customHeight="1">
      <c r="A36" s="68" t="s">
        <v>99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</row>
    <row r="37" spans="1:79" ht="12.75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</row>
    <row r="38" spans="1:79" ht="15.75" customHeight="1">
      <c r="A38" s="58" t="s">
        <v>38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</row>
    <row r="39" spans="1:79" ht="27.75" customHeight="1">
      <c r="A39" s="69" t="s">
        <v>27</v>
      </c>
      <c r="B39" s="69"/>
      <c r="C39" s="69"/>
      <c r="D39" s="69"/>
      <c r="E39" s="69"/>
      <c r="F39" s="69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>
      <c r="A40" s="73">
        <v>1</v>
      </c>
      <c r="B40" s="73"/>
      <c r="C40" s="73"/>
      <c r="D40" s="73"/>
      <c r="E40" s="73"/>
      <c r="F40" s="73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>
      <c r="A41" s="61" t="s">
        <v>6</v>
      </c>
      <c r="B41" s="61"/>
      <c r="C41" s="61"/>
      <c r="D41" s="61"/>
      <c r="E41" s="61"/>
      <c r="F41" s="61"/>
      <c r="G41" s="62" t="s">
        <v>7</v>
      </c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4"/>
      <c r="CA41" s="1" t="s">
        <v>11</v>
      </c>
    </row>
    <row r="42" spans="1:79" ht="12.75" customHeight="1">
      <c r="A42" s="61">
        <v>1</v>
      </c>
      <c r="B42" s="61"/>
      <c r="C42" s="61"/>
      <c r="D42" s="61"/>
      <c r="E42" s="61"/>
      <c r="F42" s="61"/>
      <c r="G42" s="65" t="s">
        <v>66</v>
      </c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7"/>
      <c r="CA42" s="1" t="s">
        <v>12</v>
      </c>
    </row>
    <row r="43" spans="1:79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</row>
    <row r="44" spans="1:79" ht="15.75" customHeight="1">
      <c r="A44" s="58" t="s">
        <v>40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</row>
    <row r="45" spans="1:79" ht="15" customHeight="1">
      <c r="A45" s="74" t="s">
        <v>106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25"/>
      <c r="BB45" s="25"/>
      <c r="BC45" s="25"/>
      <c r="BD45" s="25"/>
      <c r="BE45" s="25"/>
      <c r="BF45" s="25"/>
      <c r="BG45" s="25"/>
      <c r="BH45" s="25"/>
      <c r="BI45" s="26"/>
      <c r="BJ45" s="26"/>
      <c r="BK45" s="26"/>
      <c r="BL45" s="26"/>
    </row>
    <row r="46" spans="1:79" ht="15.95" customHeight="1">
      <c r="A46" s="73" t="s">
        <v>27</v>
      </c>
      <c r="B46" s="73"/>
      <c r="C46" s="73"/>
      <c r="D46" s="75" t="s">
        <v>25</v>
      </c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73" t="s">
        <v>28</v>
      </c>
      <c r="AD46" s="73"/>
      <c r="AE46" s="73"/>
      <c r="AF46" s="73"/>
      <c r="AG46" s="73"/>
      <c r="AH46" s="73"/>
      <c r="AI46" s="73"/>
      <c r="AJ46" s="73"/>
      <c r="AK46" s="73" t="s">
        <v>29</v>
      </c>
      <c r="AL46" s="73"/>
      <c r="AM46" s="73"/>
      <c r="AN46" s="73"/>
      <c r="AO46" s="73"/>
      <c r="AP46" s="73"/>
      <c r="AQ46" s="73"/>
      <c r="AR46" s="73"/>
      <c r="AS46" s="73" t="s">
        <v>26</v>
      </c>
      <c r="AT46" s="73"/>
      <c r="AU46" s="73"/>
      <c r="AV46" s="73"/>
      <c r="AW46" s="73"/>
      <c r="AX46" s="73"/>
      <c r="AY46" s="73"/>
      <c r="AZ46" s="73"/>
      <c r="BA46" s="27"/>
      <c r="BB46" s="27"/>
      <c r="BC46" s="27"/>
      <c r="BD46" s="27"/>
      <c r="BE46" s="27"/>
      <c r="BF46" s="27"/>
      <c r="BG46" s="27"/>
      <c r="BH46" s="27"/>
    </row>
    <row r="47" spans="1:79" ht="29.1" customHeight="1">
      <c r="A47" s="73"/>
      <c r="B47" s="73"/>
      <c r="C47" s="73"/>
      <c r="D47" s="78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27"/>
      <c r="BB47" s="27"/>
      <c r="BC47" s="27"/>
      <c r="BD47" s="27"/>
      <c r="BE47" s="27"/>
      <c r="BF47" s="27"/>
      <c r="BG47" s="27"/>
      <c r="BH47" s="27"/>
    </row>
    <row r="48" spans="1:79" ht="15.75">
      <c r="A48" s="73">
        <v>1</v>
      </c>
      <c r="B48" s="73"/>
      <c r="C48" s="73"/>
      <c r="D48" s="81">
        <v>2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>
        <v>3</v>
      </c>
      <c r="AD48" s="73"/>
      <c r="AE48" s="73"/>
      <c r="AF48" s="73"/>
      <c r="AG48" s="73"/>
      <c r="AH48" s="73"/>
      <c r="AI48" s="73"/>
      <c r="AJ48" s="73"/>
      <c r="AK48" s="73">
        <v>4</v>
      </c>
      <c r="AL48" s="73"/>
      <c r="AM48" s="73"/>
      <c r="AN48" s="73"/>
      <c r="AO48" s="73"/>
      <c r="AP48" s="73"/>
      <c r="AQ48" s="73"/>
      <c r="AR48" s="73"/>
      <c r="AS48" s="73">
        <v>5</v>
      </c>
      <c r="AT48" s="73"/>
      <c r="AU48" s="73"/>
      <c r="AV48" s="73"/>
      <c r="AW48" s="73"/>
      <c r="AX48" s="73"/>
      <c r="AY48" s="73"/>
      <c r="AZ48" s="73"/>
      <c r="BA48" s="27"/>
      <c r="BB48" s="27"/>
      <c r="BC48" s="27"/>
      <c r="BD48" s="27"/>
      <c r="BE48" s="27"/>
      <c r="BF48" s="27"/>
      <c r="BG48" s="27"/>
      <c r="BH48" s="27"/>
    </row>
    <row r="49" spans="1:79" s="30" customFormat="1" ht="12.75" hidden="1" customHeight="1">
      <c r="A49" s="61" t="s">
        <v>6</v>
      </c>
      <c r="B49" s="61"/>
      <c r="C49" s="61"/>
      <c r="D49" s="84" t="s">
        <v>7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87" t="s">
        <v>8</v>
      </c>
      <c r="AD49" s="87"/>
      <c r="AE49" s="87"/>
      <c r="AF49" s="87"/>
      <c r="AG49" s="87"/>
      <c r="AH49" s="87"/>
      <c r="AI49" s="87"/>
      <c r="AJ49" s="87"/>
      <c r="AK49" s="87" t="s">
        <v>9</v>
      </c>
      <c r="AL49" s="87"/>
      <c r="AM49" s="87"/>
      <c r="AN49" s="87"/>
      <c r="AO49" s="87"/>
      <c r="AP49" s="87"/>
      <c r="AQ49" s="87"/>
      <c r="AR49" s="87"/>
      <c r="AS49" s="88" t="s">
        <v>10</v>
      </c>
      <c r="AT49" s="87"/>
      <c r="AU49" s="87"/>
      <c r="AV49" s="87"/>
      <c r="AW49" s="87"/>
      <c r="AX49" s="87"/>
      <c r="AY49" s="87"/>
      <c r="AZ49" s="87"/>
      <c r="BA49" s="28"/>
      <c r="BB49" s="29"/>
      <c r="BC49" s="29"/>
      <c r="BD49" s="29"/>
      <c r="BE49" s="29"/>
      <c r="BF49" s="29"/>
      <c r="BG49" s="29"/>
      <c r="BH49" s="29"/>
      <c r="CA49" s="30" t="s">
        <v>13</v>
      </c>
    </row>
    <row r="50" spans="1:79" ht="12.75" customHeight="1">
      <c r="A50" s="61">
        <v>1</v>
      </c>
      <c r="B50" s="61"/>
      <c r="C50" s="61"/>
      <c r="D50" s="65" t="s">
        <v>68</v>
      </c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7"/>
      <c r="AC50" s="89">
        <v>0</v>
      </c>
      <c r="AD50" s="89"/>
      <c r="AE50" s="89"/>
      <c r="AF50" s="89"/>
      <c r="AG50" s="89"/>
      <c r="AH50" s="89"/>
      <c r="AI50" s="89"/>
      <c r="AJ50" s="89"/>
      <c r="AK50" s="89">
        <v>199000</v>
      </c>
      <c r="AL50" s="89"/>
      <c r="AM50" s="89"/>
      <c r="AN50" s="89"/>
      <c r="AO50" s="89"/>
      <c r="AP50" s="89"/>
      <c r="AQ50" s="89"/>
      <c r="AR50" s="89"/>
      <c r="AS50" s="89">
        <f t="shared" ref="AS50:AS56" si="0">AC50+AK50</f>
        <v>199000</v>
      </c>
      <c r="AT50" s="89"/>
      <c r="AU50" s="89"/>
      <c r="AV50" s="89"/>
      <c r="AW50" s="89"/>
      <c r="AX50" s="89"/>
      <c r="AY50" s="89"/>
      <c r="AZ50" s="89"/>
      <c r="BA50" s="31"/>
      <c r="BB50" s="31"/>
      <c r="BC50" s="31"/>
      <c r="BD50" s="31"/>
      <c r="BE50" s="31"/>
      <c r="BF50" s="31"/>
      <c r="BG50" s="31"/>
      <c r="BH50" s="31"/>
    </row>
    <row r="51" spans="1:79" ht="12.75" customHeight="1">
      <c r="A51" s="61">
        <v>2</v>
      </c>
      <c r="B51" s="61"/>
      <c r="C51" s="61"/>
      <c r="D51" s="65" t="s">
        <v>69</v>
      </c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7"/>
      <c r="AC51" s="89">
        <v>0</v>
      </c>
      <c r="AD51" s="89"/>
      <c r="AE51" s="89"/>
      <c r="AF51" s="89"/>
      <c r="AG51" s="89"/>
      <c r="AH51" s="89"/>
      <c r="AI51" s="89"/>
      <c r="AJ51" s="89"/>
      <c r="AK51" s="89">
        <v>199000</v>
      </c>
      <c r="AL51" s="89"/>
      <c r="AM51" s="89"/>
      <c r="AN51" s="89"/>
      <c r="AO51" s="89"/>
      <c r="AP51" s="89"/>
      <c r="AQ51" s="89"/>
      <c r="AR51" s="89"/>
      <c r="AS51" s="89">
        <f t="shared" si="0"/>
        <v>199000</v>
      </c>
      <c r="AT51" s="89"/>
      <c r="AU51" s="89"/>
      <c r="AV51" s="89"/>
      <c r="AW51" s="89"/>
      <c r="AX51" s="89"/>
      <c r="AY51" s="89"/>
      <c r="AZ51" s="89"/>
      <c r="BA51" s="31"/>
      <c r="BB51" s="31"/>
      <c r="BC51" s="31"/>
      <c r="BD51" s="31"/>
      <c r="BE51" s="31"/>
      <c r="BF51" s="31"/>
      <c r="BG51" s="31"/>
      <c r="BH51" s="31"/>
    </row>
    <row r="52" spans="1:79" ht="37.5" customHeight="1">
      <c r="A52" s="61">
        <v>3</v>
      </c>
      <c r="B52" s="61"/>
      <c r="C52" s="61"/>
      <c r="D52" s="65" t="s">
        <v>125</v>
      </c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7"/>
      <c r="AC52" s="89">
        <v>0</v>
      </c>
      <c r="AD52" s="89"/>
      <c r="AE52" s="89"/>
      <c r="AF52" s="89"/>
      <c r="AG52" s="89"/>
      <c r="AH52" s="89"/>
      <c r="AI52" s="89"/>
      <c r="AJ52" s="89"/>
      <c r="AK52" s="89">
        <v>4189226</v>
      </c>
      <c r="AL52" s="89"/>
      <c r="AM52" s="89"/>
      <c r="AN52" s="89"/>
      <c r="AO52" s="89"/>
      <c r="AP52" s="89"/>
      <c r="AQ52" s="89"/>
      <c r="AR52" s="89"/>
      <c r="AS52" s="89">
        <f t="shared" si="0"/>
        <v>4189226</v>
      </c>
      <c r="AT52" s="89"/>
      <c r="AU52" s="89"/>
      <c r="AV52" s="89"/>
      <c r="AW52" s="89"/>
      <c r="AX52" s="89"/>
      <c r="AY52" s="89"/>
      <c r="AZ52" s="89"/>
      <c r="BA52" s="31"/>
      <c r="BB52" s="31"/>
      <c r="BC52" s="31"/>
      <c r="BD52" s="31"/>
      <c r="BE52" s="31"/>
      <c r="BF52" s="31"/>
      <c r="BG52" s="31"/>
      <c r="BH52" s="31"/>
    </row>
    <row r="53" spans="1:79" ht="25.5" customHeight="1">
      <c r="A53" s="61">
        <v>4</v>
      </c>
      <c r="B53" s="61"/>
      <c r="C53" s="61"/>
      <c r="D53" s="65" t="s">
        <v>67</v>
      </c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7"/>
      <c r="AC53" s="89">
        <v>0</v>
      </c>
      <c r="AD53" s="89"/>
      <c r="AE53" s="89"/>
      <c r="AF53" s="89"/>
      <c r="AG53" s="89"/>
      <c r="AH53" s="89"/>
      <c r="AI53" s="89"/>
      <c r="AJ53" s="89"/>
      <c r="AK53" s="89">
        <v>5000000</v>
      </c>
      <c r="AL53" s="89"/>
      <c r="AM53" s="89"/>
      <c r="AN53" s="89"/>
      <c r="AO53" s="89"/>
      <c r="AP53" s="89"/>
      <c r="AQ53" s="89"/>
      <c r="AR53" s="89"/>
      <c r="AS53" s="89">
        <f t="shared" ref="AS53" si="1">AC53+AK53</f>
        <v>5000000</v>
      </c>
      <c r="AT53" s="89"/>
      <c r="AU53" s="89"/>
      <c r="AV53" s="89"/>
      <c r="AW53" s="89"/>
      <c r="AX53" s="89"/>
      <c r="AY53" s="89"/>
      <c r="AZ53" s="89"/>
      <c r="BA53" s="31"/>
      <c r="BB53" s="31"/>
      <c r="BC53" s="31"/>
      <c r="BD53" s="31"/>
      <c r="BE53" s="31"/>
      <c r="BF53" s="31"/>
      <c r="BG53" s="31"/>
      <c r="BH53" s="31"/>
      <c r="CA53" s="1" t="s">
        <v>14</v>
      </c>
    </row>
    <row r="54" spans="1:79" ht="45" customHeight="1">
      <c r="A54" s="61">
        <v>5</v>
      </c>
      <c r="B54" s="61"/>
      <c r="C54" s="61"/>
      <c r="D54" s="65" t="s">
        <v>126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7"/>
      <c r="AC54" s="89">
        <v>0</v>
      </c>
      <c r="AD54" s="89"/>
      <c r="AE54" s="89"/>
      <c r="AF54" s="89"/>
      <c r="AG54" s="89"/>
      <c r="AH54" s="89"/>
      <c r="AI54" s="89"/>
      <c r="AJ54" s="89"/>
      <c r="AK54" s="89">
        <v>320000</v>
      </c>
      <c r="AL54" s="89"/>
      <c r="AM54" s="89"/>
      <c r="AN54" s="89"/>
      <c r="AO54" s="89"/>
      <c r="AP54" s="89"/>
      <c r="AQ54" s="89"/>
      <c r="AR54" s="89"/>
      <c r="AS54" s="89">
        <f t="shared" si="0"/>
        <v>320000</v>
      </c>
      <c r="AT54" s="89"/>
      <c r="AU54" s="89"/>
      <c r="AV54" s="89"/>
      <c r="AW54" s="89"/>
      <c r="AX54" s="89"/>
      <c r="AY54" s="89"/>
      <c r="AZ54" s="89"/>
      <c r="BA54" s="31"/>
      <c r="BB54" s="31"/>
      <c r="BC54" s="31"/>
      <c r="BD54" s="31"/>
      <c r="BE54" s="31"/>
      <c r="BF54" s="31"/>
      <c r="BG54" s="31"/>
      <c r="BH54" s="31"/>
      <c r="CA54" s="1" t="s">
        <v>14</v>
      </c>
    </row>
    <row r="55" spans="1:79" ht="25.5" customHeight="1">
      <c r="A55" s="61">
        <v>6</v>
      </c>
      <c r="B55" s="61"/>
      <c r="C55" s="61"/>
      <c r="D55" s="65" t="s">
        <v>124</v>
      </c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7"/>
      <c r="AC55" s="89">
        <v>0</v>
      </c>
      <c r="AD55" s="89"/>
      <c r="AE55" s="89"/>
      <c r="AF55" s="89"/>
      <c r="AG55" s="89"/>
      <c r="AH55" s="89"/>
      <c r="AI55" s="89"/>
      <c r="AJ55" s="89"/>
      <c r="AK55" s="89">
        <f>402000+5102743</f>
        <v>5504743</v>
      </c>
      <c r="AL55" s="89"/>
      <c r="AM55" s="89"/>
      <c r="AN55" s="89"/>
      <c r="AO55" s="89"/>
      <c r="AP55" s="89"/>
      <c r="AQ55" s="89"/>
      <c r="AR55" s="89"/>
      <c r="AS55" s="89">
        <f t="shared" ref="AS55" si="2">AC55+AK55</f>
        <v>5504743</v>
      </c>
      <c r="AT55" s="89"/>
      <c r="AU55" s="89"/>
      <c r="AV55" s="89"/>
      <c r="AW55" s="89"/>
      <c r="AX55" s="89"/>
      <c r="AY55" s="89"/>
      <c r="AZ55" s="89"/>
      <c r="BA55" s="31"/>
      <c r="BB55" s="31"/>
      <c r="BC55" s="31"/>
      <c r="BD55" s="31"/>
      <c r="BE55" s="31"/>
      <c r="BF55" s="31"/>
      <c r="BG55" s="31"/>
      <c r="BH55" s="31"/>
    </row>
    <row r="56" spans="1:79" ht="25.5" customHeight="1">
      <c r="A56" s="61">
        <v>7</v>
      </c>
      <c r="B56" s="61"/>
      <c r="C56" s="61"/>
      <c r="D56" s="65" t="s">
        <v>123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7"/>
      <c r="AC56" s="89">
        <v>0</v>
      </c>
      <c r="AD56" s="89"/>
      <c r="AE56" s="89"/>
      <c r="AF56" s="89"/>
      <c r="AG56" s="89"/>
      <c r="AH56" s="89"/>
      <c r="AI56" s="89"/>
      <c r="AJ56" s="89"/>
      <c r="AK56" s="89">
        <v>600000</v>
      </c>
      <c r="AL56" s="89"/>
      <c r="AM56" s="89"/>
      <c r="AN56" s="89"/>
      <c r="AO56" s="89"/>
      <c r="AP56" s="89"/>
      <c r="AQ56" s="89"/>
      <c r="AR56" s="89"/>
      <c r="AS56" s="89">
        <f t="shared" si="0"/>
        <v>600000</v>
      </c>
      <c r="AT56" s="89"/>
      <c r="AU56" s="89"/>
      <c r="AV56" s="89"/>
      <c r="AW56" s="89"/>
      <c r="AX56" s="89"/>
      <c r="AY56" s="89"/>
      <c r="AZ56" s="89"/>
      <c r="BA56" s="31"/>
      <c r="BB56" s="31"/>
      <c r="BC56" s="31"/>
      <c r="BD56" s="31"/>
      <c r="BE56" s="31"/>
      <c r="BF56" s="31"/>
      <c r="BG56" s="31"/>
      <c r="BH56" s="31"/>
    </row>
    <row r="57" spans="1:79" s="30" customFormat="1">
      <c r="A57" s="90"/>
      <c r="B57" s="90"/>
      <c r="C57" s="90"/>
      <c r="D57" s="91" t="s">
        <v>70</v>
      </c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3"/>
      <c r="AC57" s="94">
        <v>0</v>
      </c>
      <c r="AD57" s="94"/>
      <c r="AE57" s="94"/>
      <c r="AF57" s="94"/>
      <c r="AG57" s="94"/>
      <c r="AH57" s="94"/>
      <c r="AI57" s="94"/>
      <c r="AJ57" s="94"/>
      <c r="AK57" s="94">
        <f>SUM(AK50:AR56)</f>
        <v>16011969</v>
      </c>
      <c r="AL57" s="94"/>
      <c r="AM57" s="94"/>
      <c r="AN57" s="94"/>
      <c r="AO57" s="94"/>
      <c r="AP57" s="94"/>
      <c r="AQ57" s="94"/>
      <c r="AR57" s="94"/>
      <c r="AS57" s="94">
        <f>SUM(AS50:AZ56)</f>
        <v>16011969</v>
      </c>
      <c r="AT57" s="94"/>
      <c r="AU57" s="94"/>
      <c r="AV57" s="94"/>
      <c r="AW57" s="94"/>
      <c r="AX57" s="94"/>
      <c r="AY57" s="94"/>
      <c r="AZ57" s="94"/>
      <c r="BA57" s="32"/>
      <c r="BB57" s="32"/>
      <c r="BC57" s="32"/>
      <c r="BD57" s="32"/>
      <c r="BE57" s="32"/>
      <c r="BF57" s="32"/>
      <c r="BG57" s="32"/>
      <c r="BH57" s="32"/>
    </row>
    <row r="59" spans="1:79" ht="15.75" customHeight="1">
      <c r="A59" s="46" t="s">
        <v>41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</row>
    <row r="60" spans="1:79" ht="15" customHeight="1">
      <c r="A60" s="74" t="s">
        <v>106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</row>
    <row r="61" spans="1:79" ht="15.95" customHeight="1">
      <c r="A61" s="73" t="s">
        <v>27</v>
      </c>
      <c r="B61" s="73"/>
      <c r="C61" s="73"/>
      <c r="D61" s="75" t="s">
        <v>33</v>
      </c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7"/>
      <c r="AB61" s="73" t="s">
        <v>28</v>
      </c>
      <c r="AC61" s="73"/>
      <c r="AD61" s="73"/>
      <c r="AE61" s="73"/>
      <c r="AF61" s="73"/>
      <c r="AG61" s="73"/>
      <c r="AH61" s="73"/>
      <c r="AI61" s="73"/>
      <c r="AJ61" s="73" t="s">
        <v>29</v>
      </c>
      <c r="AK61" s="73"/>
      <c r="AL61" s="73"/>
      <c r="AM61" s="73"/>
      <c r="AN61" s="73"/>
      <c r="AO61" s="73"/>
      <c r="AP61" s="73"/>
      <c r="AQ61" s="73"/>
      <c r="AR61" s="73" t="s">
        <v>26</v>
      </c>
      <c r="AS61" s="73"/>
      <c r="AT61" s="73"/>
      <c r="AU61" s="73"/>
      <c r="AV61" s="73"/>
      <c r="AW61" s="73"/>
      <c r="AX61" s="73"/>
      <c r="AY61" s="73"/>
    </row>
    <row r="62" spans="1:79" ht="29.1" customHeight="1">
      <c r="A62" s="73"/>
      <c r="B62" s="73"/>
      <c r="C62" s="73"/>
      <c r="D62" s="78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80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</row>
    <row r="63" spans="1:79" ht="15.75" customHeight="1">
      <c r="A63" s="73">
        <v>1</v>
      </c>
      <c r="B63" s="73"/>
      <c r="C63" s="73"/>
      <c r="D63" s="81">
        <v>2</v>
      </c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3"/>
      <c r="AB63" s="73">
        <v>3</v>
      </c>
      <c r="AC63" s="73"/>
      <c r="AD63" s="73"/>
      <c r="AE63" s="73"/>
      <c r="AF63" s="73"/>
      <c r="AG63" s="73"/>
      <c r="AH63" s="73"/>
      <c r="AI63" s="73"/>
      <c r="AJ63" s="73">
        <v>4</v>
      </c>
      <c r="AK63" s="73"/>
      <c r="AL63" s="73"/>
      <c r="AM63" s="73"/>
      <c r="AN63" s="73"/>
      <c r="AO63" s="73"/>
      <c r="AP63" s="73"/>
      <c r="AQ63" s="73"/>
      <c r="AR63" s="73">
        <v>5</v>
      </c>
      <c r="AS63" s="73"/>
      <c r="AT63" s="73"/>
      <c r="AU63" s="73"/>
      <c r="AV63" s="73"/>
      <c r="AW63" s="73"/>
      <c r="AX63" s="73"/>
      <c r="AY63" s="73"/>
    </row>
    <row r="64" spans="1:79" ht="12.75" hidden="1" customHeight="1">
      <c r="A64" s="61" t="s">
        <v>6</v>
      </c>
      <c r="B64" s="61"/>
      <c r="C64" s="61"/>
      <c r="D64" s="62" t="s">
        <v>7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4"/>
      <c r="AB64" s="87" t="s">
        <v>8</v>
      </c>
      <c r="AC64" s="87"/>
      <c r="AD64" s="87"/>
      <c r="AE64" s="87"/>
      <c r="AF64" s="87"/>
      <c r="AG64" s="87"/>
      <c r="AH64" s="87"/>
      <c r="AI64" s="87"/>
      <c r="AJ64" s="87" t="s">
        <v>9</v>
      </c>
      <c r="AK64" s="87"/>
      <c r="AL64" s="87"/>
      <c r="AM64" s="87"/>
      <c r="AN64" s="87"/>
      <c r="AO64" s="87"/>
      <c r="AP64" s="87"/>
      <c r="AQ64" s="87"/>
      <c r="AR64" s="87" t="s">
        <v>10</v>
      </c>
      <c r="AS64" s="87"/>
      <c r="AT64" s="87"/>
      <c r="AU64" s="87"/>
      <c r="AV64" s="87"/>
      <c r="AW64" s="87"/>
      <c r="AX64" s="87"/>
      <c r="AY64" s="87"/>
      <c r="CA64" s="1" t="s">
        <v>15</v>
      </c>
    </row>
    <row r="65" spans="1:79" ht="25.5" customHeight="1">
      <c r="A65" s="61">
        <v>1</v>
      </c>
      <c r="B65" s="61"/>
      <c r="C65" s="61"/>
      <c r="D65" s="65" t="s">
        <v>71</v>
      </c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7"/>
      <c r="AB65" s="89">
        <v>0</v>
      </c>
      <c r="AC65" s="89"/>
      <c r="AD65" s="89"/>
      <c r="AE65" s="89"/>
      <c r="AF65" s="89"/>
      <c r="AG65" s="89"/>
      <c r="AH65" s="89"/>
      <c r="AI65" s="89"/>
      <c r="AJ65" s="89">
        <v>800000</v>
      </c>
      <c r="AK65" s="89"/>
      <c r="AL65" s="89"/>
      <c r="AM65" s="89"/>
      <c r="AN65" s="89"/>
      <c r="AO65" s="89"/>
      <c r="AP65" s="89"/>
      <c r="AQ65" s="89"/>
      <c r="AR65" s="89">
        <f>AB65+AJ65</f>
        <v>800000</v>
      </c>
      <c r="AS65" s="89"/>
      <c r="AT65" s="89"/>
      <c r="AU65" s="89"/>
      <c r="AV65" s="89"/>
      <c r="AW65" s="89"/>
      <c r="AX65" s="89"/>
      <c r="AY65" s="89"/>
      <c r="CA65" s="1" t="s">
        <v>16</v>
      </c>
    </row>
    <row r="66" spans="1:79" s="30" customFormat="1" ht="12.75" customHeight="1">
      <c r="A66" s="90"/>
      <c r="B66" s="90"/>
      <c r="C66" s="90"/>
      <c r="D66" s="91" t="s">
        <v>26</v>
      </c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3"/>
      <c r="AB66" s="94">
        <v>0</v>
      </c>
      <c r="AC66" s="94"/>
      <c r="AD66" s="94"/>
      <c r="AE66" s="94"/>
      <c r="AF66" s="94"/>
      <c r="AG66" s="94"/>
      <c r="AH66" s="94"/>
      <c r="AI66" s="94"/>
      <c r="AJ66" s="94">
        <v>800000</v>
      </c>
      <c r="AK66" s="94"/>
      <c r="AL66" s="94"/>
      <c r="AM66" s="94"/>
      <c r="AN66" s="94"/>
      <c r="AO66" s="94"/>
      <c r="AP66" s="94"/>
      <c r="AQ66" s="94"/>
      <c r="AR66" s="94">
        <f>AB66+AJ66</f>
        <v>800000</v>
      </c>
      <c r="AS66" s="94"/>
      <c r="AT66" s="94"/>
      <c r="AU66" s="94"/>
      <c r="AV66" s="94"/>
      <c r="AW66" s="94"/>
      <c r="AX66" s="94"/>
      <c r="AY66" s="94"/>
    </row>
    <row r="68" spans="1:79" ht="15.75" customHeight="1">
      <c r="A68" s="58" t="s">
        <v>42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</row>
    <row r="69" spans="1:79" ht="30" customHeight="1">
      <c r="A69" s="73" t="s">
        <v>27</v>
      </c>
      <c r="B69" s="73"/>
      <c r="C69" s="73"/>
      <c r="D69" s="73"/>
      <c r="E69" s="73"/>
      <c r="F69" s="73"/>
      <c r="G69" s="81" t="s">
        <v>43</v>
      </c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  <c r="Z69" s="73" t="s">
        <v>2</v>
      </c>
      <c r="AA69" s="73"/>
      <c r="AB69" s="73"/>
      <c r="AC69" s="73"/>
      <c r="AD69" s="73"/>
      <c r="AE69" s="73" t="s">
        <v>1</v>
      </c>
      <c r="AF69" s="73"/>
      <c r="AG69" s="73"/>
      <c r="AH69" s="73"/>
      <c r="AI69" s="73"/>
      <c r="AJ69" s="73"/>
      <c r="AK69" s="73"/>
      <c r="AL69" s="73"/>
      <c r="AM69" s="73"/>
      <c r="AN69" s="73"/>
      <c r="AO69" s="81" t="s">
        <v>28</v>
      </c>
      <c r="AP69" s="82"/>
      <c r="AQ69" s="82"/>
      <c r="AR69" s="82"/>
      <c r="AS69" s="82"/>
      <c r="AT69" s="82"/>
      <c r="AU69" s="82"/>
      <c r="AV69" s="83"/>
      <c r="AW69" s="81" t="s">
        <v>29</v>
      </c>
      <c r="AX69" s="82"/>
      <c r="AY69" s="82"/>
      <c r="AZ69" s="82"/>
      <c r="BA69" s="82"/>
      <c r="BB69" s="82"/>
      <c r="BC69" s="82"/>
      <c r="BD69" s="83"/>
      <c r="BE69" s="81" t="s">
        <v>26</v>
      </c>
      <c r="BF69" s="82"/>
      <c r="BG69" s="82"/>
      <c r="BH69" s="82"/>
      <c r="BI69" s="82"/>
      <c r="BJ69" s="82"/>
      <c r="BK69" s="82"/>
      <c r="BL69" s="83"/>
    </row>
    <row r="70" spans="1:79" ht="15.75" customHeight="1">
      <c r="A70" s="73">
        <v>1</v>
      </c>
      <c r="B70" s="73"/>
      <c r="C70" s="73"/>
      <c r="D70" s="73"/>
      <c r="E70" s="73"/>
      <c r="F70" s="73"/>
      <c r="G70" s="81">
        <v>2</v>
      </c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3"/>
      <c r="Z70" s="73">
        <v>3</v>
      </c>
      <c r="AA70" s="73"/>
      <c r="AB70" s="73"/>
      <c r="AC70" s="73"/>
      <c r="AD70" s="73"/>
      <c r="AE70" s="73">
        <v>4</v>
      </c>
      <c r="AF70" s="73"/>
      <c r="AG70" s="73"/>
      <c r="AH70" s="73"/>
      <c r="AI70" s="73"/>
      <c r="AJ70" s="73"/>
      <c r="AK70" s="73"/>
      <c r="AL70" s="73"/>
      <c r="AM70" s="73"/>
      <c r="AN70" s="73"/>
      <c r="AO70" s="73">
        <v>5</v>
      </c>
      <c r="AP70" s="73"/>
      <c r="AQ70" s="73"/>
      <c r="AR70" s="73"/>
      <c r="AS70" s="73"/>
      <c r="AT70" s="73"/>
      <c r="AU70" s="73"/>
      <c r="AV70" s="73"/>
      <c r="AW70" s="73">
        <v>6</v>
      </c>
      <c r="AX70" s="73"/>
      <c r="AY70" s="73"/>
      <c r="AZ70" s="73"/>
      <c r="BA70" s="73"/>
      <c r="BB70" s="73"/>
      <c r="BC70" s="73"/>
      <c r="BD70" s="73"/>
      <c r="BE70" s="73">
        <v>7</v>
      </c>
      <c r="BF70" s="73"/>
      <c r="BG70" s="73"/>
      <c r="BH70" s="73"/>
      <c r="BI70" s="73"/>
      <c r="BJ70" s="73"/>
      <c r="BK70" s="73"/>
      <c r="BL70" s="73"/>
    </row>
    <row r="71" spans="1:79" ht="12.75" hidden="1" customHeight="1">
      <c r="A71" s="61" t="s">
        <v>32</v>
      </c>
      <c r="B71" s="61"/>
      <c r="C71" s="61"/>
      <c r="D71" s="61"/>
      <c r="E71" s="61"/>
      <c r="F71" s="61"/>
      <c r="G71" s="62" t="s">
        <v>7</v>
      </c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4"/>
      <c r="Z71" s="61" t="s">
        <v>19</v>
      </c>
      <c r="AA71" s="61"/>
      <c r="AB71" s="61"/>
      <c r="AC71" s="61"/>
      <c r="AD71" s="61"/>
      <c r="AE71" s="95" t="s">
        <v>31</v>
      </c>
      <c r="AF71" s="95"/>
      <c r="AG71" s="95"/>
      <c r="AH71" s="95"/>
      <c r="AI71" s="95"/>
      <c r="AJ71" s="95"/>
      <c r="AK71" s="95"/>
      <c r="AL71" s="95"/>
      <c r="AM71" s="95"/>
      <c r="AN71" s="62"/>
      <c r="AO71" s="87" t="s">
        <v>8</v>
      </c>
      <c r="AP71" s="87"/>
      <c r="AQ71" s="87"/>
      <c r="AR71" s="87"/>
      <c r="AS71" s="87"/>
      <c r="AT71" s="87"/>
      <c r="AU71" s="87"/>
      <c r="AV71" s="87"/>
      <c r="AW71" s="87" t="s">
        <v>30</v>
      </c>
      <c r="AX71" s="87"/>
      <c r="AY71" s="87"/>
      <c r="AZ71" s="87"/>
      <c r="BA71" s="87"/>
      <c r="BB71" s="87"/>
      <c r="BC71" s="87"/>
      <c r="BD71" s="87"/>
      <c r="BE71" s="87" t="s">
        <v>73</v>
      </c>
      <c r="BF71" s="87"/>
      <c r="BG71" s="87"/>
      <c r="BH71" s="87"/>
      <c r="BI71" s="87"/>
      <c r="BJ71" s="87"/>
      <c r="BK71" s="87"/>
      <c r="BL71" s="87"/>
      <c r="CA71" s="1" t="s">
        <v>17</v>
      </c>
    </row>
    <row r="72" spans="1:79" s="30" customFormat="1" ht="12.75" customHeight="1">
      <c r="A72" s="90">
        <v>0</v>
      </c>
      <c r="B72" s="90"/>
      <c r="C72" s="90"/>
      <c r="D72" s="90"/>
      <c r="E72" s="90"/>
      <c r="F72" s="90"/>
      <c r="G72" s="96" t="s">
        <v>115</v>
      </c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8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CA72" s="30" t="s">
        <v>18</v>
      </c>
    </row>
    <row r="73" spans="1:79" s="30" customFormat="1" ht="12.75" customHeight="1">
      <c r="A73" s="90">
        <v>0</v>
      </c>
      <c r="B73" s="90"/>
      <c r="C73" s="90"/>
      <c r="D73" s="90"/>
      <c r="E73" s="90"/>
      <c r="F73" s="90"/>
      <c r="G73" s="96" t="s">
        <v>72</v>
      </c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8"/>
      <c r="Z73" s="99"/>
      <c r="AA73" s="99"/>
      <c r="AB73" s="99"/>
      <c r="AC73" s="99"/>
      <c r="AD73" s="99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CA73" s="30" t="s">
        <v>18</v>
      </c>
    </row>
    <row r="74" spans="1:79" ht="12.75" customHeight="1">
      <c r="A74" s="61">
        <v>1</v>
      </c>
      <c r="B74" s="61"/>
      <c r="C74" s="61"/>
      <c r="D74" s="61"/>
      <c r="E74" s="61"/>
      <c r="F74" s="61"/>
      <c r="G74" s="65" t="s">
        <v>74</v>
      </c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7"/>
      <c r="Z74" s="88" t="s">
        <v>75</v>
      </c>
      <c r="AA74" s="88"/>
      <c r="AB74" s="88"/>
      <c r="AC74" s="88"/>
      <c r="AD74" s="88"/>
      <c r="AE74" s="102" t="s">
        <v>79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89">
        <v>0</v>
      </c>
      <c r="AP74" s="89"/>
      <c r="AQ74" s="89"/>
      <c r="AR74" s="89"/>
      <c r="AS74" s="89"/>
      <c r="AT74" s="89"/>
      <c r="AU74" s="89"/>
      <c r="AV74" s="89"/>
      <c r="AW74" s="89">
        <v>199000</v>
      </c>
      <c r="AX74" s="89"/>
      <c r="AY74" s="89"/>
      <c r="AZ74" s="89"/>
      <c r="BA74" s="89"/>
      <c r="BB74" s="89"/>
      <c r="BC74" s="89"/>
      <c r="BD74" s="89"/>
      <c r="BE74" s="89">
        <v>199000</v>
      </c>
      <c r="BF74" s="89"/>
      <c r="BG74" s="89"/>
      <c r="BH74" s="89"/>
      <c r="BI74" s="89"/>
      <c r="BJ74" s="89"/>
      <c r="BK74" s="89"/>
      <c r="BL74" s="89"/>
    </row>
    <row r="75" spans="1:79" ht="12.75" customHeight="1">
      <c r="A75" s="61">
        <v>1</v>
      </c>
      <c r="B75" s="61"/>
      <c r="C75" s="61"/>
      <c r="D75" s="61"/>
      <c r="E75" s="61"/>
      <c r="F75" s="61"/>
      <c r="G75" s="65" t="s">
        <v>76</v>
      </c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7"/>
      <c r="Z75" s="88" t="s">
        <v>77</v>
      </c>
      <c r="AA75" s="88"/>
      <c r="AB75" s="88"/>
      <c r="AC75" s="88"/>
      <c r="AD75" s="88"/>
      <c r="AE75" s="102" t="s">
        <v>78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89">
        <v>0</v>
      </c>
      <c r="AP75" s="89"/>
      <c r="AQ75" s="89"/>
      <c r="AR75" s="89"/>
      <c r="AS75" s="89"/>
      <c r="AT75" s="89"/>
      <c r="AU75" s="89"/>
      <c r="AV75" s="89"/>
      <c r="AW75" s="89">
        <v>18800</v>
      </c>
      <c r="AX75" s="89"/>
      <c r="AY75" s="89"/>
      <c r="AZ75" s="89"/>
      <c r="BA75" s="89"/>
      <c r="BB75" s="89"/>
      <c r="BC75" s="89"/>
      <c r="BD75" s="89"/>
      <c r="BE75" s="89">
        <v>18800</v>
      </c>
      <c r="BF75" s="89"/>
      <c r="BG75" s="89"/>
      <c r="BH75" s="89"/>
      <c r="BI75" s="89"/>
      <c r="BJ75" s="89"/>
      <c r="BK75" s="89"/>
      <c r="BL75" s="89"/>
    </row>
    <row r="76" spans="1:79" s="30" customFormat="1" ht="12.75" customHeight="1">
      <c r="A76" s="90">
        <v>0</v>
      </c>
      <c r="B76" s="90"/>
      <c r="C76" s="90"/>
      <c r="D76" s="90"/>
      <c r="E76" s="90"/>
      <c r="F76" s="90"/>
      <c r="G76" s="105" t="s">
        <v>82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99"/>
      <c r="AA76" s="99"/>
      <c r="AB76" s="99"/>
      <c r="AC76" s="99"/>
      <c r="AD76" s="99"/>
      <c r="AE76" s="105"/>
      <c r="AF76" s="106"/>
      <c r="AG76" s="106"/>
      <c r="AH76" s="106"/>
      <c r="AI76" s="106"/>
      <c r="AJ76" s="106"/>
      <c r="AK76" s="106"/>
      <c r="AL76" s="106"/>
      <c r="AM76" s="106"/>
      <c r="AN76" s="107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12.75" customHeight="1">
      <c r="A77" s="61">
        <v>1</v>
      </c>
      <c r="B77" s="61"/>
      <c r="C77" s="61"/>
      <c r="D77" s="61"/>
      <c r="E77" s="61"/>
      <c r="F77" s="61"/>
      <c r="G77" s="65" t="s">
        <v>83</v>
      </c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7"/>
      <c r="Z77" s="88" t="s">
        <v>77</v>
      </c>
      <c r="AA77" s="88"/>
      <c r="AB77" s="88"/>
      <c r="AC77" s="88"/>
      <c r="AD77" s="88"/>
      <c r="AE77" s="102" t="s">
        <v>84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89">
        <v>0</v>
      </c>
      <c r="AP77" s="89"/>
      <c r="AQ77" s="89"/>
      <c r="AR77" s="89"/>
      <c r="AS77" s="89"/>
      <c r="AT77" s="89"/>
      <c r="AU77" s="89"/>
      <c r="AV77" s="89"/>
      <c r="AW77" s="89">
        <v>12438</v>
      </c>
      <c r="AX77" s="89"/>
      <c r="AY77" s="89"/>
      <c r="AZ77" s="89"/>
      <c r="BA77" s="89"/>
      <c r="BB77" s="89"/>
      <c r="BC77" s="89"/>
      <c r="BD77" s="89"/>
      <c r="BE77" s="89">
        <v>12438</v>
      </c>
      <c r="BF77" s="89"/>
      <c r="BG77" s="89"/>
      <c r="BH77" s="89"/>
      <c r="BI77" s="89"/>
      <c r="BJ77" s="89"/>
      <c r="BK77" s="89"/>
      <c r="BL77" s="89"/>
    </row>
    <row r="78" spans="1:79" s="30" customFormat="1" ht="12.75" customHeight="1">
      <c r="A78" s="90">
        <v>0</v>
      </c>
      <c r="B78" s="90"/>
      <c r="C78" s="90"/>
      <c r="D78" s="90"/>
      <c r="E78" s="90"/>
      <c r="F78" s="90"/>
      <c r="G78" s="105" t="s">
        <v>90</v>
      </c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7"/>
      <c r="Z78" s="99"/>
      <c r="AA78" s="99"/>
      <c r="AB78" s="99"/>
      <c r="AC78" s="99"/>
      <c r="AD78" s="99"/>
      <c r="AE78" s="105"/>
      <c r="AF78" s="106"/>
      <c r="AG78" s="106"/>
      <c r="AH78" s="106"/>
      <c r="AI78" s="106"/>
      <c r="AJ78" s="106"/>
      <c r="AK78" s="106"/>
      <c r="AL78" s="106"/>
      <c r="AM78" s="106"/>
      <c r="AN78" s="107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>
      <c r="A79" s="61">
        <v>1</v>
      </c>
      <c r="B79" s="61"/>
      <c r="C79" s="61"/>
      <c r="D79" s="61"/>
      <c r="E79" s="61"/>
      <c r="F79" s="61"/>
      <c r="G79" s="65" t="s">
        <v>91</v>
      </c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7"/>
      <c r="Z79" s="88" t="s">
        <v>75</v>
      </c>
      <c r="AA79" s="88"/>
      <c r="AB79" s="88"/>
      <c r="AC79" s="88"/>
      <c r="AD79" s="88"/>
      <c r="AE79" s="102" t="s">
        <v>87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89">
        <v>0</v>
      </c>
      <c r="AP79" s="89"/>
      <c r="AQ79" s="89"/>
      <c r="AR79" s="89"/>
      <c r="AS79" s="89"/>
      <c r="AT79" s="89"/>
      <c r="AU79" s="89"/>
      <c r="AV79" s="89"/>
      <c r="AW79" s="89">
        <v>16</v>
      </c>
      <c r="AX79" s="89"/>
      <c r="AY79" s="89"/>
      <c r="AZ79" s="89"/>
      <c r="BA79" s="89"/>
      <c r="BB79" s="89"/>
      <c r="BC79" s="89"/>
      <c r="BD79" s="89"/>
      <c r="BE79" s="89">
        <v>16</v>
      </c>
      <c r="BF79" s="89"/>
      <c r="BG79" s="89"/>
      <c r="BH79" s="89"/>
      <c r="BI79" s="89"/>
      <c r="BJ79" s="89"/>
      <c r="BK79" s="89"/>
      <c r="BL79" s="89"/>
    </row>
    <row r="80" spans="1:79" s="30" customFormat="1" ht="12.75" customHeight="1">
      <c r="A80" s="90">
        <v>0</v>
      </c>
      <c r="B80" s="90"/>
      <c r="C80" s="90"/>
      <c r="D80" s="90"/>
      <c r="E80" s="90"/>
      <c r="F80" s="90"/>
      <c r="G80" s="105" t="s">
        <v>93</v>
      </c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7"/>
      <c r="Z80" s="99"/>
      <c r="AA80" s="99"/>
      <c r="AB80" s="99"/>
      <c r="AC80" s="99"/>
      <c r="AD80" s="99"/>
      <c r="AE80" s="105"/>
      <c r="AF80" s="106"/>
      <c r="AG80" s="106"/>
      <c r="AH80" s="106"/>
      <c r="AI80" s="106"/>
      <c r="AJ80" s="106"/>
      <c r="AK80" s="106"/>
      <c r="AL80" s="106"/>
      <c r="AM80" s="106"/>
      <c r="AN80" s="107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79" ht="12.75" customHeight="1">
      <c r="A81" s="61">
        <v>1</v>
      </c>
      <c r="B81" s="61"/>
      <c r="C81" s="61"/>
      <c r="D81" s="61"/>
      <c r="E81" s="61"/>
      <c r="F81" s="61"/>
      <c r="G81" s="65" t="s">
        <v>94</v>
      </c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7"/>
      <c r="Z81" s="88" t="s">
        <v>95</v>
      </c>
      <c r="AA81" s="88"/>
      <c r="AB81" s="88"/>
      <c r="AC81" s="88"/>
      <c r="AD81" s="88"/>
      <c r="AE81" s="102" t="s">
        <v>87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89">
        <v>0</v>
      </c>
      <c r="AP81" s="89"/>
      <c r="AQ81" s="89"/>
      <c r="AR81" s="89"/>
      <c r="AS81" s="89"/>
      <c r="AT81" s="89"/>
      <c r="AU81" s="89"/>
      <c r="AV81" s="89"/>
      <c r="AW81" s="88">
        <v>67</v>
      </c>
      <c r="AX81" s="88"/>
      <c r="AY81" s="88"/>
      <c r="AZ81" s="88"/>
      <c r="BA81" s="88"/>
      <c r="BB81" s="88"/>
      <c r="BC81" s="88"/>
      <c r="BD81" s="88"/>
      <c r="BE81" s="88">
        <v>67</v>
      </c>
      <c r="BF81" s="88"/>
      <c r="BG81" s="88"/>
      <c r="BH81" s="88"/>
      <c r="BI81" s="88"/>
      <c r="BJ81" s="88"/>
      <c r="BK81" s="88"/>
      <c r="BL81" s="88"/>
    </row>
    <row r="82" spans="1:79" s="30" customFormat="1" ht="12.75" customHeight="1">
      <c r="A82" s="90">
        <v>0</v>
      </c>
      <c r="B82" s="90"/>
      <c r="C82" s="90"/>
      <c r="D82" s="90"/>
      <c r="E82" s="90"/>
      <c r="F82" s="90"/>
      <c r="G82" s="96" t="s">
        <v>116</v>
      </c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8"/>
      <c r="Z82" s="99"/>
      <c r="AA82" s="99"/>
      <c r="AB82" s="99"/>
      <c r="AC82" s="99"/>
      <c r="AD82" s="99"/>
      <c r="AE82" s="100"/>
      <c r="AF82" s="100"/>
      <c r="AG82" s="100"/>
      <c r="AH82" s="100"/>
      <c r="AI82" s="100"/>
      <c r="AJ82" s="100"/>
      <c r="AK82" s="100"/>
      <c r="AL82" s="100"/>
      <c r="AM82" s="100"/>
      <c r="AN82" s="101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CA82" s="30" t="s">
        <v>18</v>
      </c>
    </row>
    <row r="83" spans="1:79" s="30" customFormat="1" ht="12.75" customHeight="1">
      <c r="A83" s="90">
        <v>0</v>
      </c>
      <c r="B83" s="90"/>
      <c r="C83" s="90"/>
      <c r="D83" s="90"/>
      <c r="E83" s="90"/>
      <c r="F83" s="90"/>
      <c r="G83" s="96" t="s">
        <v>72</v>
      </c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8"/>
      <c r="Z83" s="99"/>
      <c r="AA83" s="99"/>
      <c r="AB83" s="99"/>
      <c r="AC83" s="99"/>
      <c r="AD83" s="99"/>
      <c r="AE83" s="100"/>
      <c r="AF83" s="100"/>
      <c r="AG83" s="100"/>
      <c r="AH83" s="100"/>
      <c r="AI83" s="100"/>
      <c r="AJ83" s="100"/>
      <c r="AK83" s="100"/>
      <c r="AL83" s="100"/>
      <c r="AM83" s="100"/>
      <c r="AN83" s="101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CA83" s="30" t="s">
        <v>18</v>
      </c>
    </row>
    <row r="84" spans="1:79" ht="12.75" customHeight="1">
      <c r="A84" s="61">
        <v>2</v>
      </c>
      <c r="B84" s="61"/>
      <c r="C84" s="61"/>
      <c r="D84" s="61"/>
      <c r="E84" s="61"/>
      <c r="F84" s="61"/>
      <c r="G84" s="65" t="s">
        <v>81</v>
      </c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7"/>
      <c r="Z84" s="88" t="s">
        <v>75</v>
      </c>
      <c r="AA84" s="88"/>
      <c r="AB84" s="88"/>
      <c r="AC84" s="88"/>
      <c r="AD84" s="88"/>
      <c r="AE84" s="102" t="s">
        <v>79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89">
        <v>0</v>
      </c>
      <c r="AP84" s="89"/>
      <c r="AQ84" s="89"/>
      <c r="AR84" s="89"/>
      <c r="AS84" s="89"/>
      <c r="AT84" s="89"/>
      <c r="AU84" s="89"/>
      <c r="AV84" s="89"/>
      <c r="AW84" s="89">
        <v>199000</v>
      </c>
      <c r="AX84" s="89"/>
      <c r="AY84" s="89"/>
      <c r="AZ84" s="89"/>
      <c r="BA84" s="89"/>
      <c r="BB84" s="89"/>
      <c r="BC84" s="89"/>
      <c r="BD84" s="89"/>
      <c r="BE84" s="89">
        <v>199000</v>
      </c>
      <c r="BF84" s="89"/>
      <c r="BG84" s="89"/>
      <c r="BH84" s="89"/>
      <c r="BI84" s="89"/>
      <c r="BJ84" s="89"/>
      <c r="BK84" s="89"/>
      <c r="BL84" s="89"/>
    </row>
    <row r="85" spans="1:79" s="30" customFormat="1" ht="12.75" customHeight="1">
      <c r="A85" s="90">
        <v>0</v>
      </c>
      <c r="B85" s="90"/>
      <c r="C85" s="90"/>
      <c r="D85" s="90"/>
      <c r="E85" s="90"/>
      <c r="F85" s="90"/>
      <c r="G85" s="105" t="s">
        <v>82</v>
      </c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7"/>
      <c r="Z85" s="99"/>
      <c r="AA85" s="99"/>
      <c r="AB85" s="99"/>
      <c r="AC85" s="99"/>
      <c r="AD85" s="99"/>
      <c r="AE85" s="105"/>
      <c r="AF85" s="106"/>
      <c r="AG85" s="106"/>
      <c r="AH85" s="106"/>
      <c r="AI85" s="106"/>
      <c r="AJ85" s="106"/>
      <c r="AK85" s="106"/>
      <c r="AL85" s="106"/>
      <c r="AM85" s="106"/>
      <c r="AN85" s="107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79" ht="12.75" customHeight="1">
      <c r="A86" s="61">
        <v>2</v>
      </c>
      <c r="B86" s="61"/>
      <c r="C86" s="61"/>
      <c r="D86" s="61"/>
      <c r="E86" s="61"/>
      <c r="F86" s="61"/>
      <c r="G86" s="65" t="s">
        <v>88</v>
      </c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7"/>
      <c r="Z86" s="88" t="s">
        <v>86</v>
      </c>
      <c r="AA86" s="88"/>
      <c r="AB86" s="88"/>
      <c r="AC86" s="88"/>
      <c r="AD86" s="88"/>
      <c r="AE86" s="102" t="s">
        <v>89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89">
        <v>0</v>
      </c>
      <c r="AP86" s="89"/>
      <c r="AQ86" s="89"/>
      <c r="AR86" s="89"/>
      <c r="AS86" s="89"/>
      <c r="AT86" s="89"/>
      <c r="AU86" s="89"/>
      <c r="AV86" s="89"/>
      <c r="AW86" s="88">
        <v>66</v>
      </c>
      <c r="AX86" s="88"/>
      <c r="AY86" s="88"/>
      <c r="AZ86" s="88"/>
      <c r="BA86" s="88"/>
      <c r="BB86" s="88"/>
      <c r="BC86" s="88"/>
      <c r="BD86" s="88"/>
      <c r="BE86" s="88">
        <v>66</v>
      </c>
      <c r="BF86" s="88"/>
      <c r="BG86" s="88"/>
      <c r="BH86" s="88"/>
      <c r="BI86" s="88"/>
      <c r="BJ86" s="88"/>
      <c r="BK86" s="88"/>
      <c r="BL86" s="88"/>
    </row>
    <row r="87" spans="1:79" s="30" customFormat="1" ht="12.75" customHeight="1">
      <c r="A87" s="90">
        <v>0</v>
      </c>
      <c r="B87" s="90"/>
      <c r="C87" s="90"/>
      <c r="D87" s="90"/>
      <c r="E87" s="90"/>
      <c r="F87" s="90"/>
      <c r="G87" s="105" t="s">
        <v>90</v>
      </c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7"/>
      <c r="Z87" s="99"/>
      <c r="AA87" s="99"/>
      <c r="AB87" s="99"/>
      <c r="AC87" s="99"/>
      <c r="AD87" s="99"/>
      <c r="AE87" s="105"/>
      <c r="AF87" s="106"/>
      <c r="AG87" s="106"/>
      <c r="AH87" s="106"/>
      <c r="AI87" s="106"/>
      <c r="AJ87" s="106"/>
      <c r="AK87" s="106"/>
      <c r="AL87" s="106"/>
      <c r="AM87" s="106"/>
      <c r="AN87" s="107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</row>
    <row r="88" spans="1:79" ht="12.75" customHeight="1">
      <c r="A88" s="61">
        <v>2</v>
      </c>
      <c r="B88" s="61"/>
      <c r="C88" s="61"/>
      <c r="D88" s="61"/>
      <c r="E88" s="61"/>
      <c r="F88" s="61"/>
      <c r="G88" s="65" t="s">
        <v>92</v>
      </c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7"/>
      <c r="Z88" s="88" t="s">
        <v>75</v>
      </c>
      <c r="AA88" s="88"/>
      <c r="AB88" s="88"/>
      <c r="AC88" s="88"/>
      <c r="AD88" s="88"/>
      <c r="AE88" s="102" t="s">
        <v>87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89">
        <v>0</v>
      </c>
      <c r="AP88" s="89"/>
      <c r="AQ88" s="89"/>
      <c r="AR88" s="89"/>
      <c r="AS88" s="89"/>
      <c r="AT88" s="89"/>
      <c r="AU88" s="89"/>
      <c r="AV88" s="89"/>
      <c r="AW88" s="89">
        <v>3015</v>
      </c>
      <c r="AX88" s="89"/>
      <c r="AY88" s="89"/>
      <c r="AZ88" s="89"/>
      <c r="BA88" s="89"/>
      <c r="BB88" s="89"/>
      <c r="BC88" s="89"/>
      <c r="BD88" s="89"/>
      <c r="BE88" s="89">
        <v>3015</v>
      </c>
      <c r="BF88" s="89"/>
      <c r="BG88" s="89"/>
      <c r="BH88" s="89"/>
      <c r="BI88" s="89"/>
      <c r="BJ88" s="89"/>
      <c r="BK88" s="89"/>
      <c r="BL88" s="89"/>
    </row>
    <row r="89" spans="1:79" s="30" customFormat="1" ht="12.75" customHeight="1">
      <c r="A89" s="90">
        <v>0</v>
      </c>
      <c r="B89" s="90"/>
      <c r="C89" s="90"/>
      <c r="D89" s="90"/>
      <c r="E89" s="90"/>
      <c r="F89" s="90"/>
      <c r="G89" s="105" t="s">
        <v>93</v>
      </c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7"/>
      <c r="Z89" s="99"/>
      <c r="AA89" s="99"/>
      <c r="AB89" s="99"/>
      <c r="AC89" s="99"/>
      <c r="AD89" s="99"/>
      <c r="AE89" s="105"/>
      <c r="AF89" s="106"/>
      <c r="AG89" s="106"/>
      <c r="AH89" s="106"/>
      <c r="AI89" s="106"/>
      <c r="AJ89" s="106"/>
      <c r="AK89" s="106"/>
      <c r="AL89" s="106"/>
      <c r="AM89" s="106"/>
      <c r="AN89" s="107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</row>
    <row r="90" spans="1:79" ht="25.5" customHeight="1">
      <c r="A90" s="61">
        <v>2</v>
      </c>
      <c r="B90" s="61"/>
      <c r="C90" s="61"/>
      <c r="D90" s="61"/>
      <c r="E90" s="61"/>
      <c r="F90" s="61"/>
      <c r="G90" s="102" t="s">
        <v>98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88" t="s">
        <v>95</v>
      </c>
      <c r="AA90" s="88"/>
      <c r="AB90" s="88"/>
      <c r="AC90" s="88"/>
      <c r="AD90" s="88"/>
      <c r="AE90" s="102" t="s">
        <v>87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89">
        <v>0</v>
      </c>
      <c r="AP90" s="89"/>
      <c r="AQ90" s="89"/>
      <c r="AR90" s="89"/>
      <c r="AS90" s="89"/>
      <c r="AT90" s="89"/>
      <c r="AU90" s="89"/>
      <c r="AV90" s="89"/>
      <c r="AW90" s="88">
        <v>100</v>
      </c>
      <c r="AX90" s="88"/>
      <c r="AY90" s="88"/>
      <c r="AZ90" s="88"/>
      <c r="BA90" s="88"/>
      <c r="BB90" s="88"/>
      <c r="BC90" s="88"/>
      <c r="BD90" s="88"/>
      <c r="BE90" s="88">
        <v>100</v>
      </c>
      <c r="BF90" s="88"/>
      <c r="BG90" s="88"/>
      <c r="BH90" s="88"/>
      <c r="BI90" s="88"/>
      <c r="BJ90" s="88"/>
      <c r="BK90" s="88"/>
      <c r="BL90" s="88"/>
    </row>
    <row r="91" spans="1:79" s="30" customFormat="1" ht="69" customHeight="1">
      <c r="A91" s="90">
        <v>0</v>
      </c>
      <c r="B91" s="90"/>
      <c r="C91" s="90"/>
      <c r="D91" s="90"/>
      <c r="E91" s="90"/>
      <c r="F91" s="90"/>
      <c r="G91" s="96" t="s">
        <v>128</v>
      </c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8"/>
      <c r="Z91" s="99"/>
      <c r="AA91" s="99"/>
      <c r="AB91" s="99"/>
      <c r="AC91" s="99"/>
      <c r="AD91" s="99"/>
      <c r="AE91" s="100"/>
      <c r="AF91" s="100"/>
      <c r="AG91" s="100"/>
      <c r="AH91" s="100"/>
      <c r="AI91" s="100"/>
      <c r="AJ91" s="100"/>
      <c r="AK91" s="100"/>
      <c r="AL91" s="100"/>
      <c r="AM91" s="100"/>
      <c r="AN91" s="101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  <c r="CA91" s="30" t="s">
        <v>18</v>
      </c>
    </row>
    <row r="92" spans="1:79" s="30" customFormat="1" ht="12.75" customHeight="1">
      <c r="A92" s="90">
        <v>0</v>
      </c>
      <c r="B92" s="90"/>
      <c r="C92" s="90"/>
      <c r="D92" s="90"/>
      <c r="E92" s="90"/>
      <c r="F92" s="90"/>
      <c r="G92" s="96" t="s">
        <v>72</v>
      </c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8"/>
      <c r="Z92" s="99"/>
      <c r="AA92" s="99"/>
      <c r="AB92" s="99"/>
      <c r="AC92" s="99"/>
      <c r="AD92" s="99"/>
      <c r="AE92" s="100"/>
      <c r="AF92" s="100"/>
      <c r="AG92" s="100"/>
      <c r="AH92" s="100"/>
      <c r="AI92" s="100"/>
      <c r="AJ92" s="100"/>
      <c r="AK92" s="100"/>
      <c r="AL92" s="100"/>
      <c r="AM92" s="100"/>
      <c r="AN92" s="101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  <c r="CA92" s="30" t="s">
        <v>18</v>
      </c>
    </row>
    <row r="93" spans="1:79" ht="48.75" customHeight="1">
      <c r="A93" s="61">
        <v>3</v>
      </c>
      <c r="B93" s="61"/>
      <c r="C93" s="61"/>
      <c r="D93" s="61"/>
      <c r="E93" s="61"/>
      <c r="F93" s="61"/>
      <c r="G93" s="65" t="s">
        <v>129</v>
      </c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7"/>
      <c r="Z93" s="88" t="s">
        <v>75</v>
      </c>
      <c r="AA93" s="88"/>
      <c r="AB93" s="88"/>
      <c r="AC93" s="88"/>
      <c r="AD93" s="88"/>
      <c r="AE93" s="102" t="s">
        <v>133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89">
        <v>0</v>
      </c>
      <c r="AP93" s="89"/>
      <c r="AQ93" s="89"/>
      <c r="AR93" s="89"/>
      <c r="AS93" s="89"/>
      <c r="AT93" s="89"/>
      <c r="AU93" s="89"/>
      <c r="AV93" s="89"/>
      <c r="AW93" s="89">
        <v>4189226</v>
      </c>
      <c r="AX93" s="89"/>
      <c r="AY93" s="89"/>
      <c r="AZ93" s="89"/>
      <c r="BA93" s="89"/>
      <c r="BB93" s="89"/>
      <c r="BC93" s="89"/>
      <c r="BD93" s="89"/>
      <c r="BE93" s="89">
        <f>AW93</f>
        <v>4189226</v>
      </c>
      <c r="BF93" s="89"/>
      <c r="BG93" s="89"/>
      <c r="BH93" s="89"/>
      <c r="BI93" s="89"/>
      <c r="BJ93" s="89"/>
      <c r="BK93" s="89"/>
      <c r="BL93" s="89"/>
    </row>
    <row r="94" spans="1:79" s="30" customFormat="1" ht="12.75" customHeight="1">
      <c r="A94" s="90">
        <v>0</v>
      </c>
      <c r="B94" s="90"/>
      <c r="C94" s="90"/>
      <c r="D94" s="90"/>
      <c r="E94" s="90"/>
      <c r="F94" s="90"/>
      <c r="G94" s="105" t="s">
        <v>82</v>
      </c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7"/>
      <c r="Z94" s="99"/>
      <c r="AA94" s="99"/>
      <c r="AB94" s="99"/>
      <c r="AC94" s="99"/>
      <c r="AD94" s="99"/>
      <c r="AE94" s="105"/>
      <c r="AF94" s="106"/>
      <c r="AG94" s="106"/>
      <c r="AH94" s="106"/>
      <c r="AI94" s="106"/>
      <c r="AJ94" s="106"/>
      <c r="AK94" s="106"/>
      <c r="AL94" s="106"/>
      <c r="AM94" s="106"/>
      <c r="AN94" s="107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</row>
    <row r="95" spans="1:79" ht="61.5" customHeight="1">
      <c r="A95" s="61">
        <v>3</v>
      </c>
      <c r="B95" s="61"/>
      <c r="C95" s="61"/>
      <c r="D95" s="61"/>
      <c r="E95" s="61"/>
      <c r="F95" s="61"/>
      <c r="G95" s="65" t="s">
        <v>130</v>
      </c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7"/>
      <c r="Z95" s="88" t="s">
        <v>85</v>
      </c>
      <c r="AA95" s="88"/>
      <c r="AB95" s="88"/>
      <c r="AC95" s="88"/>
      <c r="AD95" s="88"/>
      <c r="AE95" s="102" t="s">
        <v>79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89">
        <v>0</v>
      </c>
      <c r="AP95" s="89"/>
      <c r="AQ95" s="89"/>
      <c r="AR95" s="89"/>
      <c r="AS95" s="89"/>
      <c r="AT95" s="89"/>
      <c r="AU95" s="89"/>
      <c r="AV95" s="89"/>
      <c r="AW95" s="88">
        <v>1</v>
      </c>
      <c r="AX95" s="88"/>
      <c r="AY95" s="88"/>
      <c r="AZ95" s="88"/>
      <c r="BA95" s="88"/>
      <c r="BB95" s="88"/>
      <c r="BC95" s="88"/>
      <c r="BD95" s="88"/>
      <c r="BE95" s="88">
        <v>1</v>
      </c>
      <c r="BF95" s="88"/>
      <c r="BG95" s="88"/>
      <c r="BH95" s="88"/>
      <c r="BI95" s="88"/>
      <c r="BJ95" s="88"/>
      <c r="BK95" s="88"/>
      <c r="BL95" s="88"/>
    </row>
    <row r="96" spans="1:79" s="30" customFormat="1" ht="12.75" customHeight="1">
      <c r="A96" s="90">
        <v>0</v>
      </c>
      <c r="B96" s="90"/>
      <c r="C96" s="90"/>
      <c r="D96" s="90"/>
      <c r="E96" s="90"/>
      <c r="F96" s="90"/>
      <c r="G96" s="105" t="s">
        <v>90</v>
      </c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7"/>
      <c r="Z96" s="99"/>
      <c r="AA96" s="99"/>
      <c r="AB96" s="99"/>
      <c r="AC96" s="99"/>
      <c r="AD96" s="99"/>
      <c r="AE96" s="105"/>
      <c r="AF96" s="106"/>
      <c r="AG96" s="106"/>
      <c r="AH96" s="106"/>
      <c r="AI96" s="106"/>
      <c r="AJ96" s="106"/>
      <c r="AK96" s="106"/>
      <c r="AL96" s="106"/>
      <c r="AM96" s="106"/>
      <c r="AN96" s="107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</row>
    <row r="97" spans="1:79" ht="62.25" customHeight="1">
      <c r="A97" s="61">
        <v>3</v>
      </c>
      <c r="B97" s="61"/>
      <c r="C97" s="61"/>
      <c r="D97" s="61"/>
      <c r="E97" s="61"/>
      <c r="F97" s="61"/>
      <c r="G97" s="65" t="s">
        <v>131</v>
      </c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7"/>
      <c r="Z97" s="88" t="s">
        <v>75</v>
      </c>
      <c r="AA97" s="88"/>
      <c r="AB97" s="88"/>
      <c r="AC97" s="88"/>
      <c r="AD97" s="88"/>
      <c r="AE97" s="102" t="s">
        <v>87</v>
      </c>
      <c r="AF97" s="103"/>
      <c r="AG97" s="103"/>
      <c r="AH97" s="103"/>
      <c r="AI97" s="103"/>
      <c r="AJ97" s="103"/>
      <c r="AK97" s="103"/>
      <c r="AL97" s="103"/>
      <c r="AM97" s="103"/>
      <c r="AN97" s="104"/>
      <c r="AO97" s="89">
        <v>0</v>
      </c>
      <c r="AP97" s="89"/>
      <c r="AQ97" s="89"/>
      <c r="AR97" s="89"/>
      <c r="AS97" s="89"/>
      <c r="AT97" s="89"/>
      <c r="AU97" s="89"/>
      <c r="AV97" s="89"/>
      <c r="AW97" s="89">
        <f>AW93</f>
        <v>4189226</v>
      </c>
      <c r="AX97" s="89"/>
      <c r="AY97" s="89"/>
      <c r="AZ97" s="89"/>
      <c r="BA97" s="89"/>
      <c r="BB97" s="89"/>
      <c r="BC97" s="89"/>
      <c r="BD97" s="89"/>
      <c r="BE97" s="89">
        <f>AW97</f>
        <v>4189226</v>
      </c>
      <c r="BF97" s="89"/>
      <c r="BG97" s="89"/>
      <c r="BH97" s="89"/>
      <c r="BI97" s="89"/>
      <c r="BJ97" s="89"/>
      <c r="BK97" s="89"/>
      <c r="BL97" s="89"/>
    </row>
    <row r="98" spans="1:79" s="30" customFormat="1" ht="12.75" customHeight="1">
      <c r="A98" s="90">
        <v>0</v>
      </c>
      <c r="B98" s="90"/>
      <c r="C98" s="90"/>
      <c r="D98" s="90"/>
      <c r="E98" s="90"/>
      <c r="F98" s="90"/>
      <c r="G98" s="105" t="s">
        <v>93</v>
      </c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7"/>
      <c r="Z98" s="99"/>
      <c r="AA98" s="99"/>
      <c r="AB98" s="99"/>
      <c r="AC98" s="99"/>
      <c r="AD98" s="99"/>
      <c r="AE98" s="105"/>
      <c r="AF98" s="106"/>
      <c r="AG98" s="106"/>
      <c r="AH98" s="106"/>
      <c r="AI98" s="106"/>
      <c r="AJ98" s="106"/>
      <c r="AK98" s="106"/>
      <c r="AL98" s="106"/>
      <c r="AM98" s="106"/>
      <c r="AN98" s="107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94"/>
      <c r="BK98" s="94"/>
      <c r="BL98" s="94"/>
    </row>
    <row r="99" spans="1:79" ht="48.75" customHeight="1">
      <c r="A99" s="61">
        <v>3</v>
      </c>
      <c r="B99" s="61"/>
      <c r="C99" s="61"/>
      <c r="D99" s="61"/>
      <c r="E99" s="61"/>
      <c r="F99" s="61"/>
      <c r="G99" s="65" t="s">
        <v>132</v>
      </c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7"/>
      <c r="Z99" s="88" t="s">
        <v>95</v>
      </c>
      <c r="AA99" s="88"/>
      <c r="AB99" s="88"/>
      <c r="AC99" s="88"/>
      <c r="AD99" s="88"/>
      <c r="AE99" s="102" t="s">
        <v>87</v>
      </c>
      <c r="AF99" s="103"/>
      <c r="AG99" s="103"/>
      <c r="AH99" s="103"/>
      <c r="AI99" s="103"/>
      <c r="AJ99" s="103"/>
      <c r="AK99" s="103"/>
      <c r="AL99" s="103"/>
      <c r="AM99" s="103"/>
      <c r="AN99" s="104"/>
      <c r="AO99" s="89">
        <v>0</v>
      </c>
      <c r="AP99" s="89"/>
      <c r="AQ99" s="89"/>
      <c r="AR99" s="89"/>
      <c r="AS99" s="89"/>
      <c r="AT99" s="89"/>
      <c r="AU99" s="89"/>
      <c r="AV99" s="89"/>
      <c r="AW99" s="88">
        <v>100</v>
      </c>
      <c r="AX99" s="88"/>
      <c r="AY99" s="88"/>
      <c r="AZ99" s="88"/>
      <c r="BA99" s="88"/>
      <c r="BB99" s="88"/>
      <c r="BC99" s="88"/>
      <c r="BD99" s="88"/>
      <c r="BE99" s="88">
        <v>100</v>
      </c>
      <c r="BF99" s="88"/>
      <c r="BG99" s="88"/>
      <c r="BH99" s="88"/>
      <c r="BI99" s="88"/>
      <c r="BJ99" s="88"/>
      <c r="BK99" s="88"/>
      <c r="BL99" s="88"/>
    </row>
    <row r="100" spans="1:79" s="30" customFormat="1" ht="51.75" customHeight="1">
      <c r="A100" s="90">
        <v>0</v>
      </c>
      <c r="B100" s="90"/>
      <c r="C100" s="90"/>
      <c r="D100" s="90"/>
      <c r="E100" s="90"/>
      <c r="F100" s="90"/>
      <c r="G100" s="96" t="s">
        <v>117</v>
      </c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8"/>
      <c r="Z100" s="99"/>
      <c r="AA100" s="99"/>
      <c r="AB100" s="99"/>
      <c r="AC100" s="99"/>
      <c r="AD100" s="99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1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  <c r="CA100" s="30" t="s">
        <v>18</v>
      </c>
    </row>
    <row r="101" spans="1:79" s="30" customFormat="1" ht="12.75" customHeight="1">
      <c r="A101" s="90">
        <v>0</v>
      </c>
      <c r="B101" s="90"/>
      <c r="C101" s="90"/>
      <c r="D101" s="90"/>
      <c r="E101" s="90"/>
      <c r="F101" s="90"/>
      <c r="G101" s="96" t="s">
        <v>72</v>
      </c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8"/>
      <c r="Z101" s="99"/>
      <c r="AA101" s="99"/>
      <c r="AB101" s="99"/>
      <c r="AC101" s="99"/>
      <c r="AD101" s="99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1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  <c r="CA101" s="30" t="s">
        <v>18</v>
      </c>
    </row>
    <row r="102" spans="1:79" ht="51" customHeight="1">
      <c r="A102" s="61">
        <v>4</v>
      </c>
      <c r="B102" s="61"/>
      <c r="C102" s="61"/>
      <c r="D102" s="61"/>
      <c r="E102" s="61"/>
      <c r="F102" s="61"/>
      <c r="G102" s="65" t="s">
        <v>80</v>
      </c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7"/>
      <c r="Z102" s="88" t="s">
        <v>75</v>
      </c>
      <c r="AA102" s="88"/>
      <c r="AB102" s="88"/>
      <c r="AC102" s="88"/>
      <c r="AD102" s="88"/>
      <c r="AE102" s="102" t="s">
        <v>114</v>
      </c>
      <c r="AF102" s="103"/>
      <c r="AG102" s="103"/>
      <c r="AH102" s="103"/>
      <c r="AI102" s="103"/>
      <c r="AJ102" s="103"/>
      <c r="AK102" s="103"/>
      <c r="AL102" s="103"/>
      <c r="AM102" s="103"/>
      <c r="AN102" s="104"/>
      <c r="AO102" s="89">
        <v>0</v>
      </c>
      <c r="AP102" s="89"/>
      <c r="AQ102" s="89"/>
      <c r="AR102" s="89"/>
      <c r="AS102" s="89"/>
      <c r="AT102" s="89"/>
      <c r="AU102" s="89"/>
      <c r="AV102" s="89"/>
      <c r="AW102" s="89">
        <v>5000000</v>
      </c>
      <c r="AX102" s="89"/>
      <c r="AY102" s="89"/>
      <c r="AZ102" s="89"/>
      <c r="BA102" s="89"/>
      <c r="BB102" s="89"/>
      <c r="BC102" s="89"/>
      <c r="BD102" s="89"/>
      <c r="BE102" s="89">
        <v>5000000</v>
      </c>
      <c r="BF102" s="89"/>
      <c r="BG102" s="89"/>
      <c r="BH102" s="89"/>
      <c r="BI102" s="89"/>
      <c r="BJ102" s="89"/>
      <c r="BK102" s="89"/>
      <c r="BL102" s="89"/>
    </row>
    <row r="103" spans="1:79" s="30" customFormat="1" ht="12.75" customHeight="1">
      <c r="A103" s="90">
        <v>0</v>
      </c>
      <c r="B103" s="90"/>
      <c r="C103" s="90"/>
      <c r="D103" s="90"/>
      <c r="E103" s="90"/>
      <c r="F103" s="90"/>
      <c r="G103" s="105" t="s">
        <v>82</v>
      </c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7"/>
      <c r="Z103" s="99"/>
      <c r="AA103" s="99"/>
      <c r="AB103" s="99"/>
      <c r="AC103" s="99"/>
      <c r="AD103" s="99"/>
      <c r="AE103" s="105"/>
      <c r="AF103" s="106"/>
      <c r="AG103" s="106"/>
      <c r="AH103" s="106"/>
      <c r="AI103" s="106"/>
      <c r="AJ103" s="106"/>
      <c r="AK103" s="106"/>
      <c r="AL103" s="106"/>
      <c r="AM103" s="106"/>
      <c r="AN103" s="107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</row>
    <row r="104" spans="1:79" ht="57" customHeight="1">
      <c r="A104" s="61">
        <v>4</v>
      </c>
      <c r="B104" s="61"/>
      <c r="C104" s="61"/>
      <c r="D104" s="61"/>
      <c r="E104" s="61"/>
      <c r="F104" s="61"/>
      <c r="G104" s="65" t="s">
        <v>118</v>
      </c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7"/>
      <c r="Z104" s="88" t="s">
        <v>85</v>
      </c>
      <c r="AA104" s="88"/>
      <c r="AB104" s="88"/>
      <c r="AC104" s="88"/>
      <c r="AD104" s="88"/>
      <c r="AE104" s="102" t="s">
        <v>79</v>
      </c>
      <c r="AF104" s="103"/>
      <c r="AG104" s="103"/>
      <c r="AH104" s="103"/>
      <c r="AI104" s="103"/>
      <c r="AJ104" s="103"/>
      <c r="AK104" s="103"/>
      <c r="AL104" s="103"/>
      <c r="AM104" s="103"/>
      <c r="AN104" s="104"/>
      <c r="AO104" s="89">
        <v>0</v>
      </c>
      <c r="AP104" s="89"/>
      <c r="AQ104" s="89"/>
      <c r="AR104" s="89"/>
      <c r="AS104" s="89"/>
      <c r="AT104" s="89"/>
      <c r="AU104" s="89"/>
      <c r="AV104" s="89"/>
      <c r="AW104" s="88">
        <v>1</v>
      </c>
      <c r="AX104" s="88"/>
      <c r="AY104" s="88"/>
      <c r="AZ104" s="88"/>
      <c r="BA104" s="88"/>
      <c r="BB104" s="88"/>
      <c r="BC104" s="88"/>
      <c r="BD104" s="88"/>
      <c r="BE104" s="88">
        <v>1</v>
      </c>
      <c r="BF104" s="88"/>
      <c r="BG104" s="88"/>
      <c r="BH104" s="88"/>
      <c r="BI104" s="88"/>
      <c r="BJ104" s="88"/>
      <c r="BK104" s="88"/>
      <c r="BL104" s="88"/>
    </row>
    <row r="105" spans="1:79" s="30" customFormat="1" ht="12.75" customHeight="1">
      <c r="A105" s="90">
        <v>0</v>
      </c>
      <c r="B105" s="90"/>
      <c r="C105" s="90"/>
      <c r="D105" s="90"/>
      <c r="E105" s="90"/>
      <c r="F105" s="90"/>
      <c r="G105" s="105" t="s">
        <v>90</v>
      </c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7"/>
      <c r="Z105" s="99"/>
      <c r="AA105" s="99"/>
      <c r="AB105" s="99"/>
      <c r="AC105" s="99"/>
      <c r="AD105" s="99"/>
      <c r="AE105" s="105"/>
      <c r="AF105" s="106"/>
      <c r="AG105" s="106"/>
      <c r="AH105" s="106"/>
      <c r="AI105" s="106"/>
      <c r="AJ105" s="106"/>
      <c r="AK105" s="106"/>
      <c r="AL105" s="106"/>
      <c r="AM105" s="106"/>
      <c r="AN105" s="107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</row>
    <row r="106" spans="1:79" ht="62.25" customHeight="1">
      <c r="A106" s="61">
        <v>4</v>
      </c>
      <c r="B106" s="61"/>
      <c r="C106" s="61"/>
      <c r="D106" s="61"/>
      <c r="E106" s="61"/>
      <c r="F106" s="61"/>
      <c r="G106" s="65" t="s">
        <v>119</v>
      </c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7"/>
      <c r="Z106" s="88" t="s">
        <v>75</v>
      </c>
      <c r="AA106" s="88"/>
      <c r="AB106" s="88"/>
      <c r="AC106" s="88"/>
      <c r="AD106" s="88"/>
      <c r="AE106" s="102" t="s">
        <v>87</v>
      </c>
      <c r="AF106" s="103"/>
      <c r="AG106" s="103"/>
      <c r="AH106" s="103"/>
      <c r="AI106" s="103"/>
      <c r="AJ106" s="103"/>
      <c r="AK106" s="103"/>
      <c r="AL106" s="103"/>
      <c r="AM106" s="103"/>
      <c r="AN106" s="104"/>
      <c r="AO106" s="89">
        <v>0</v>
      </c>
      <c r="AP106" s="89"/>
      <c r="AQ106" s="89"/>
      <c r="AR106" s="89"/>
      <c r="AS106" s="89"/>
      <c r="AT106" s="89"/>
      <c r="AU106" s="89"/>
      <c r="AV106" s="89"/>
      <c r="AW106" s="89">
        <f>AW102</f>
        <v>5000000</v>
      </c>
      <c r="AX106" s="89"/>
      <c r="AY106" s="89"/>
      <c r="AZ106" s="89"/>
      <c r="BA106" s="89"/>
      <c r="BB106" s="89"/>
      <c r="BC106" s="89"/>
      <c r="BD106" s="89"/>
      <c r="BE106" s="89">
        <f>BE102</f>
        <v>5000000</v>
      </c>
      <c r="BF106" s="89"/>
      <c r="BG106" s="89"/>
      <c r="BH106" s="89"/>
      <c r="BI106" s="89"/>
      <c r="BJ106" s="89"/>
      <c r="BK106" s="89"/>
      <c r="BL106" s="89"/>
    </row>
    <row r="107" spans="1:79" s="30" customFormat="1" ht="12.75" customHeight="1">
      <c r="A107" s="90">
        <v>0</v>
      </c>
      <c r="B107" s="90"/>
      <c r="C107" s="90"/>
      <c r="D107" s="90"/>
      <c r="E107" s="90"/>
      <c r="F107" s="90"/>
      <c r="G107" s="105" t="s">
        <v>93</v>
      </c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7"/>
      <c r="Z107" s="99"/>
      <c r="AA107" s="99"/>
      <c r="AB107" s="99"/>
      <c r="AC107" s="99"/>
      <c r="AD107" s="99"/>
      <c r="AE107" s="105"/>
      <c r="AF107" s="106"/>
      <c r="AG107" s="106"/>
      <c r="AH107" s="106"/>
      <c r="AI107" s="106"/>
      <c r="AJ107" s="106"/>
      <c r="AK107" s="106"/>
      <c r="AL107" s="106"/>
      <c r="AM107" s="106"/>
      <c r="AN107" s="107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</row>
    <row r="108" spans="1:79" ht="51" customHeight="1">
      <c r="A108" s="61">
        <v>4</v>
      </c>
      <c r="B108" s="61"/>
      <c r="C108" s="61"/>
      <c r="D108" s="61"/>
      <c r="E108" s="61"/>
      <c r="F108" s="61"/>
      <c r="G108" s="65" t="s">
        <v>96</v>
      </c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7"/>
      <c r="Z108" s="88" t="s">
        <v>95</v>
      </c>
      <c r="AA108" s="88"/>
      <c r="AB108" s="88"/>
      <c r="AC108" s="88"/>
      <c r="AD108" s="88"/>
      <c r="AE108" s="102" t="s">
        <v>97</v>
      </c>
      <c r="AF108" s="103"/>
      <c r="AG108" s="103"/>
      <c r="AH108" s="103"/>
      <c r="AI108" s="103"/>
      <c r="AJ108" s="103"/>
      <c r="AK108" s="103"/>
      <c r="AL108" s="103"/>
      <c r="AM108" s="103"/>
      <c r="AN108" s="104"/>
      <c r="AO108" s="89">
        <v>0</v>
      </c>
      <c r="AP108" s="89"/>
      <c r="AQ108" s="89"/>
      <c r="AR108" s="89"/>
      <c r="AS108" s="89"/>
      <c r="AT108" s="89"/>
      <c r="AU108" s="89"/>
      <c r="AV108" s="89"/>
      <c r="AW108" s="88">
        <v>100</v>
      </c>
      <c r="AX108" s="88"/>
      <c r="AY108" s="88"/>
      <c r="AZ108" s="88"/>
      <c r="BA108" s="88"/>
      <c r="BB108" s="88"/>
      <c r="BC108" s="88"/>
      <c r="BD108" s="88"/>
      <c r="BE108" s="88">
        <v>100</v>
      </c>
      <c r="BF108" s="88"/>
      <c r="BG108" s="88"/>
      <c r="BH108" s="88"/>
      <c r="BI108" s="88"/>
      <c r="BJ108" s="88"/>
      <c r="BK108" s="88"/>
      <c r="BL108" s="88"/>
    </row>
    <row r="109" spans="1:79" s="30" customFormat="1" ht="66.75" customHeight="1">
      <c r="A109" s="90">
        <v>0</v>
      </c>
      <c r="B109" s="90"/>
      <c r="C109" s="90"/>
      <c r="D109" s="90"/>
      <c r="E109" s="90"/>
      <c r="F109" s="90"/>
      <c r="G109" s="96" t="s">
        <v>138</v>
      </c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8"/>
      <c r="Z109" s="99"/>
      <c r="AA109" s="99"/>
      <c r="AB109" s="99"/>
      <c r="AC109" s="99"/>
      <c r="AD109" s="99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1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  <c r="CA109" s="30" t="s">
        <v>18</v>
      </c>
    </row>
    <row r="110" spans="1:79" s="30" customFormat="1" ht="12.75" customHeight="1">
      <c r="A110" s="90">
        <v>0</v>
      </c>
      <c r="B110" s="90"/>
      <c r="C110" s="90"/>
      <c r="D110" s="90"/>
      <c r="E110" s="90"/>
      <c r="F110" s="90"/>
      <c r="G110" s="96" t="s">
        <v>72</v>
      </c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8"/>
      <c r="Z110" s="99"/>
      <c r="AA110" s="99"/>
      <c r="AB110" s="99"/>
      <c r="AC110" s="99"/>
      <c r="AD110" s="99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1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94"/>
      <c r="BG110" s="94"/>
      <c r="BH110" s="94"/>
      <c r="BI110" s="94"/>
      <c r="BJ110" s="94"/>
      <c r="BK110" s="94"/>
      <c r="BL110" s="94"/>
      <c r="CA110" s="30" t="s">
        <v>18</v>
      </c>
    </row>
    <row r="111" spans="1:79" ht="72.75" customHeight="1">
      <c r="A111" s="61">
        <v>5</v>
      </c>
      <c r="B111" s="61"/>
      <c r="C111" s="61"/>
      <c r="D111" s="61"/>
      <c r="E111" s="61"/>
      <c r="F111" s="61"/>
      <c r="G111" s="65" t="s">
        <v>139</v>
      </c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7"/>
      <c r="Z111" s="88" t="s">
        <v>75</v>
      </c>
      <c r="AA111" s="88"/>
      <c r="AB111" s="88"/>
      <c r="AC111" s="88"/>
      <c r="AD111" s="88"/>
      <c r="AE111" s="102" t="s">
        <v>133</v>
      </c>
      <c r="AF111" s="103"/>
      <c r="AG111" s="103"/>
      <c r="AH111" s="103"/>
      <c r="AI111" s="103"/>
      <c r="AJ111" s="103"/>
      <c r="AK111" s="103"/>
      <c r="AL111" s="103"/>
      <c r="AM111" s="103"/>
      <c r="AN111" s="104"/>
      <c r="AO111" s="89">
        <v>0</v>
      </c>
      <c r="AP111" s="89"/>
      <c r="AQ111" s="89"/>
      <c r="AR111" s="89"/>
      <c r="AS111" s="89"/>
      <c r="AT111" s="89"/>
      <c r="AU111" s="89"/>
      <c r="AV111" s="89"/>
      <c r="AW111" s="89">
        <v>320000</v>
      </c>
      <c r="AX111" s="89"/>
      <c r="AY111" s="89"/>
      <c r="AZ111" s="89"/>
      <c r="BA111" s="89"/>
      <c r="BB111" s="89"/>
      <c r="BC111" s="89"/>
      <c r="BD111" s="89"/>
      <c r="BE111" s="89">
        <f>AW111</f>
        <v>320000</v>
      </c>
      <c r="BF111" s="89"/>
      <c r="BG111" s="89"/>
      <c r="BH111" s="89"/>
      <c r="BI111" s="89"/>
      <c r="BJ111" s="89"/>
      <c r="BK111" s="89"/>
      <c r="BL111" s="89"/>
    </row>
    <row r="112" spans="1:79" s="30" customFormat="1" ht="12.75" customHeight="1">
      <c r="A112" s="90">
        <v>0</v>
      </c>
      <c r="B112" s="90"/>
      <c r="C112" s="90"/>
      <c r="D112" s="90"/>
      <c r="E112" s="90"/>
      <c r="F112" s="90"/>
      <c r="G112" s="105" t="s">
        <v>82</v>
      </c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7"/>
      <c r="Z112" s="99"/>
      <c r="AA112" s="99"/>
      <c r="AB112" s="99"/>
      <c r="AC112" s="99"/>
      <c r="AD112" s="99"/>
      <c r="AE112" s="105"/>
      <c r="AF112" s="106"/>
      <c r="AG112" s="106"/>
      <c r="AH112" s="106"/>
      <c r="AI112" s="106"/>
      <c r="AJ112" s="106"/>
      <c r="AK112" s="106"/>
      <c r="AL112" s="106"/>
      <c r="AM112" s="106"/>
      <c r="AN112" s="107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94"/>
      <c r="BG112" s="94"/>
      <c r="BH112" s="94"/>
      <c r="BI112" s="94"/>
      <c r="BJ112" s="94"/>
      <c r="BK112" s="94"/>
      <c r="BL112" s="94"/>
    </row>
    <row r="113" spans="1:79" ht="81.75" customHeight="1">
      <c r="A113" s="61">
        <v>5</v>
      </c>
      <c r="B113" s="61"/>
      <c r="C113" s="61"/>
      <c r="D113" s="61"/>
      <c r="E113" s="61"/>
      <c r="F113" s="61"/>
      <c r="G113" s="65" t="s">
        <v>141</v>
      </c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7"/>
      <c r="Z113" s="88" t="s">
        <v>86</v>
      </c>
      <c r="AA113" s="88"/>
      <c r="AB113" s="88"/>
      <c r="AC113" s="88"/>
      <c r="AD113" s="88"/>
      <c r="AE113" s="102" t="s">
        <v>79</v>
      </c>
      <c r="AF113" s="103"/>
      <c r="AG113" s="103"/>
      <c r="AH113" s="103"/>
      <c r="AI113" s="103"/>
      <c r="AJ113" s="103"/>
      <c r="AK113" s="103"/>
      <c r="AL113" s="103"/>
      <c r="AM113" s="103"/>
      <c r="AN113" s="104"/>
      <c r="AO113" s="89">
        <v>0</v>
      </c>
      <c r="AP113" s="89"/>
      <c r="AQ113" s="89"/>
      <c r="AR113" s="89"/>
      <c r="AS113" s="89"/>
      <c r="AT113" s="89"/>
      <c r="AU113" s="89"/>
      <c r="AV113" s="89"/>
      <c r="AW113" s="88">
        <v>1</v>
      </c>
      <c r="AX113" s="88"/>
      <c r="AY113" s="88"/>
      <c r="AZ113" s="88"/>
      <c r="BA113" s="88"/>
      <c r="BB113" s="88"/>
      <c r="BC113" s="88"/>
      <c r="BD113" s="88"/>
      <c r="BE113" s="88">
        <v>1</v>
      </c>
      <c r="BF113" s="88"/>
      <c r="BG113" s="88"/>
      <c r="BH113" s="88"/>
      <c r="BI113" s="88"/>
      <c r="BJ113" s="88"/>
      <c r="BK113" s="88"/>
      <c r="BL113" s="88"/>
    </row>
    <row r="114" spans="1:79" s="30" customFormat="1" ht="12.75" customHeight="1">
      <c r="A114" s="90">
        <v>0</v>
      </c>
      <c r="B114" s="90"/>
      <c r="C114" s="90"/>
      <c r="D114" s="90"/>
      <c r="E114" s="90"/>
      <c r="F114" s="90"/>
      <c r="G114" s="105" t="s">
        <v>90</v>
      </c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7"/>
      <c r="Z114" s="99"/>
      <c r="AA114" s="99"/>
      <c r="AB114" s="99"/>
      <c r="AC114" s="99"/>
      <c r="AD114" s="99"/>
      <c r="AE114" s="105"/>
      <c r="AF114" s="106"/>
      <c r="AG114" s="106"/>
      <c r="AH114" s="106"/>
      <c r="AI114" s="106"/>
      <c r="AJ114" s="106"/>
      <c r="AK114" s="106"/>
      <c r="AL114" s="106"/>
      <c r="AM114" s="106"/>
      <c r="AN114" s="107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/>
      <c r="BF114" s="94"/>
      <c r="BG114" s="94"/>
      <c r="BH114" s="94"/>
      <c r="BI114" s="94"/>
      <c r="BJ114" s="94"/>
      <c r="BK114" s="94"/>
      <c r="BL114" s="94"/>
    </row>
    <row r="115" spans="1:79" ht="73.5" customHeight="1">
      <c r="A115" s="61">
        <v>5</v>
      </c>
      <c r="B115" s="61"/>
      <c r="C115" s="61"/>
      <c r="D115" s="61"/>
      <c r="E115" s="61"/>
      <c r="F115" s="61"/>
      <c r="G115" s="65" t="s">
        <v>142</v>
      </c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7"/>
      <c r="Z115" s="88" t="s">
        <v>75</v>
      </c>
      <c r="AA115" s="88"/>
      <c r="AB115" s="88"/>
      <c r="AC115" s="88"/>
      <c r="AD115" s="88"/>
      <c r="AE115" s="102" t="s">
        <v>87</v>
      </c>
      <c r="AF115" s="103"/>
      <c r="AG115" s="103"/>
      <c r="AH115" s="103"/>
      <c r="AI115" s="103"/>
      <c r="AJ115" s="103"/>
      <c r="AK115" s="103"/>
      <c r="AL115" s="103"/>
      <c r="AM115" s="103"/>
      <c r="AN115" s="104"/>
      <c r="AO115" s="89">
        <v>0</v>
      </c>
      <c r="AP115" s="89"/>
      <c r="AQ115" s="89"/>
      <c r="AR115" s="89"/>
      <c r="AS115" s="89"/>
      <c r="AT115" s="89"/>
      <c r="AU115" s="89"/>
      <c r="AV115" s="89"/>
      <c r="AW115" s="89">
        <f>AW111</f>
        <v>320000</v>
      </c>
      <c r="AX115" s="89"/>
      <c r="AY115" s="89"/>
      <c r="AZ115" s="89"/>
      <c r="BA115" s="89"/>
      <c r="BB115" s="89"/>
      <c r="BC115" s="89"/>
      <c r="BD115" s="89"/>
      <c r="BE115" s="89">
        <f>BE111</f>
        <v>320000</v>
      </c>
      <c r="BF115" s="89"/>
      <c r="BG115" s="89"/>
      <c r="BH115" s="89"/>
      <c r="BI115" s="89"/>
      <c r="BJ115" s="89"/>
      <c r="BK115" s="89"/>
      <c r="BL115" s="89"/>
    </row>
    <row r="116" spans="1:79" s="30" customFormat="1" ht="12.75" customHeight="1">
      <c r="A116" s="90">
        <v>0</v>
      </c>
      <c r="B116" s="90"/>
      <c r="C116" s="90"/>
      <c r="D116" s="90"/>
      <c r="E116" s="90"/>
      <c r="F116" s="90"/>
      <c r="G116" s="105" t="s">
        <v>93</v>
      </c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7"/>
      <c r="Z116" s="99"/>
      <c r="AA116" s="99"/>
      <c r="AB116" s="99"/>
      <c r="AC116" s="99"/>
      <c r="AD116" s="99"/>
      <c r="AE116" s="105"/>
      <c r="AF116" s="106"/>
      <c r="AG116" s="106"/>
      <c r="AH116" s="106"/>
      <c r="AI116" s="106"/>
      <c r="AJ116" s="106"/>
      <c r="AK116" s="106"/>
      <c r="AL116" s="106"/>
      <c r="AM116" s="106"/>
      <c r="AN116" s="107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  <c r="BF116" s="94"/>
      <c r="BG116" s="94"/>
      <c r="BH116" s="94"/>
      <c r="BI116" s="94"/>
      <c r="BJ116" s="94"/>
      <c r="BK116" s="94"/>
      <c r="BL116" s="94"/>
    </row>
    <row r="117" spans="1:79" ht="78" customHeight="1">
      <c r="A117" s="61">
        <v>5</v>
      </c>
      <c r="B117" s="61"/>
      <c r="C117" s="61"/>
      <c r="D117" s="61"/>
      <c r="E117" s="61"/>
      <c r="F117" s="61"/>
      <c r="G117" s="65" t="s">
        <v>140</v>
      </c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7"/>
      <c r="Z117" s="88" t="s">
        <v>95</v>
      </c>
      <c r="AA117" s="88"/>
      <c r="AB117" s="88"/>
      <c r="AC117" s="88"/>
      <c r="AD117" s="88"/>
      <c r="AE117" s="102" t="s">
        <v>97</v>
      </c>
      <c r="AF117" s="103"/>
      <c r="AG117" s="103"/>
      <c r="AH117" s="103"/>
      <c r="AI117" s="103"/>
      <c r="AJ117" s="103"/>
      <c r="AK117" s="103"/>
      <c r="AL117" s="103"/>
      <c r="AM117" s="103"/>
      <c r="AN117" s="104"/>
      <c r="AO117" s="89">
        <v>0</v>
      </c>
      <c r="AP117" s="89"/>
      <c r="AQ117" s="89"/>
      <c r="AR117" s="89"/>
      <c r="AS117" s="89"/>
      <c r="AT117" s="89"/>
      <c r="AU117" s="89"/>
      <c r="AV117" s="89"/>
      <c r="AW117" s="88">
        <v>100</v>
      </c>
      <c r="AX117" s="88"/>
      <c r="AY117" s="88"/>
      <c r="AZ117" s="88"/>
      <c r="BA117" s="88"/>
      <c r="BB117" s="88"/>
      <c r="BC117" s="88"/>
      <c r="BD117" s="88"/>
      <c r="BE117" s="88">
        <v>100</v>
      </c>
      <c r="BF117" s="88"/>
      <c r="BG117" s="88"/>
      <c r="BH117" s="88"/>
      <c r="BI117" s="88"/>
      <c r="BJ117" s="88"/>
      <c r="BK117" s="88"/>
      <c r="BL117" s="88"/>
    </row>
    <row r="118" spans="1:79" s="30" customFormat="1" ht="43.5" customHeight="1">
      <c r="A118" s="90">
        <v>0</v>
      </c>
      <c r="B118" s="90"/>
      <c r="C118" s="90"/>
      <c r="D118" s="90"/>
      <c r="E118" s="90"/>
      <c r="F118" s="90"/>
      <c r="G118" s="96" t="s">
        <v>137</v>
      </c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8"/>
      <c r="Z118" s="99"/>
      <c r="AA118" s="99"/>
      <c r="AB118" s="99"/>
      <c r="AC118" s="99"/>
      <c r="AD118" s="99"/>
      <c r="AE118" s="100"/>
      <c r="AF118" s="100"/>
      <c r="AG118" s="100"/>
      <c r="AH118" s="100"/>
      <c r="AI118" s="100"/>
      <c r="AJ118" s="100"/>
      <c r="AK118" s="100"/>
      <c r="AL118" s="100"/>
      <c r="AM118" s="100"/>
      <c r="AN118" s="101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94"/>
      <c r="BB118" s="94"/>
      <c r="BC118" s="94"/>
      <c r="BD118" s="94"/>
      <c r="BE118" s="94"/>
      <c r="BF118" s="94"/>
      <c r="BG118" s="94"/>
      <c r="BH118" s="94"/>
      <c r="BI118" s="94"/>
      <c r="BJ118" s="94"/>
      <c r="BK118" s="94"/>
      <c r="BL118" s="94"/>
      <c r="CA118" s="30" t="s">
        <v>18</v>
      </c>
    </row>
    <row r="119" spans="1:79" s="30" customFormat="1" ht="12.75" customHeight="1">
      <c r="A119" s="90">
        <v>0</v>
      </c>
      <c r="B119" s="90"/>
      <c r="C119" s="90"/>
      <c r="D119" s="90"/>
      <c r="E119" s="90"/>
      <c r="F119" s="90"/>
      <c r="G119" s="96" t="s">
        <v>72</v>
      </c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8"/>
      <c r="Z119" s="99"/>
      <c r="AA119" s="99"/>
      <c r="AB119" s="99"/>
      <c r="AC119" s="99"/>
      <c r="AD119" s="99"/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1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CA119" s="30" t="s">
        <v>18</v>
      </c>
    </row>
    <row r="120" spans="1:79" ht="38.25" customHeight="1">
      <c r="A120" s="61">
        <v>6</v>
      </c>
      <c r="B120" s="61"/>
      <c r="C120" s="61"/>
      <c r="D120" s="61"/>
      <c r="E120" s="61"/>
      <c r="F120" s="61"/>
      <c r="G120" s="65" t="s">
        <v>145</v>
      </c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7"/>
      <c r="Z120" s="88" t="s">
        <v>75</v>
      </c>
      <c r="AA120" s="88"/>
      <c r="AB120" s="88"/>
      <c r="AC120" s="88"/>
      <c r="AD120" s="88"/>
      <c r="AE120" s="102" t="s">
        <v>133</v>
      </c>
      <c r="AF120" s="103"/>
      <c r="AG120" s="103"/>
      <c r="AH120" s="103"/>
      <c r="AI120" s="103"/>
      <c r="AJ120" s="103"/>
      <c r="AK120" s="103"/>
      <c r="AL120" s="103"/>
      <c r="AM120" s="103"/>
      <c r="AN120" s="104"/>
      <c r="AO120" s="89">
        <v>0</v>
      </c>
      <c r="AP120" s="89"/>
      <c r="AQ120" s="89"/>
      <c r="AR120" s="89"/>
      <c r="AS120" s="89"/>
      <c r="AT120" s="89"/>
      <c r="AU120" s="89"/>
      <c r="AV120" s="89"/>
      <c r="AW120" s="89">
        <f>402000+5102743</f>
        <v>5504743</v>
      </c>
      <c r="AX120" s="89"/>
      <c r="AY120" s="89"/>
      <c r="AZ120" s="89"/>
      <c r="BA120" s="89"/>
      <c r="BB120" s="89"/>
      <c r="BC120" s="89"/>
      <c r="BD120" s="89"/>
      <c r="BE120" s="89">
        <f>AW120</f>
        <v>5504743</v>
      </c>
      <c r="BF120" s="89"/>
      <c r="BG120" s="89"/>
      <c r="BH120" s="89"/>
      <c r="BI120" s="89"/>
      <c r="BJ120" s="89"/>
      <c r="BK120" s="89"/>
      <c r="BL120" s="89"/>
    </row>
    <row r="121" spans="1:79" s="30" customFormat="1" ht="12.75" customHeight="1">
      <c r="A121" s="90">
        <v>0</v>
      </c>
      <c r="B121" s="90"/>
      <c r="C121" s="90"/>
      <c r="D121" s="90"/>
      <c r="E121" s="90"/>
      <c r="F121" s="90"/>
      <c r="G121" s="105" t="s">
        <v>82</v>
      </c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7"/>
      <c r="Z121" s="99"/>
      <c r="AA121" s="99"/>
      <c r="AB121" s="99"/>
      <c r="AC121" s="99"/>
      <c r="AD121" s="99"/>
      <c r="AE121" s="105"/>
      <c r="AF121" s="106"/>
      <c r="AG121" s="106"/>
      <c r="AH121" s="106"/>
      <c r="AI121" s="106"/>
      <c r="AJ121" s="106"/>
      <c r="AK121" s="106"/>
      <c r="AL121" s="106"/>
      <c r="AM121" s="106"/>
      <c r="AN121" s="107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94"/>
      <c r="BG121" s="94"/>
      <c r="BH121" s="94"/>
      <c r="BI121" s="94"/>
      <c r="BJ121" s="94"/>
      <c r="BK121" s="94"/>
      <c r="BL121" s="94"/>
    </row>
    <row r="122" spans="1:79" ht="38.25" customHeight="1">
      <c r="A122" s="61">
        <v>6</v>
      </c>
      <c r="B122" s="61"/>
      <c r="C122" s="61"/>
      <c r="D122" s="61"/>
      <c r="E122" s="61"/>
      <c r="F122" s="61"/>
      <c r="G122" s="65" t="s">
        <v>134</v>
      </c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7"/>
      <c r="Z122" s="88" t="s">
        <v>85</v>
      </c>
      <c r="AA122" s="88"/>
      <c r="AB122" s="88"/>
      <c r="AC122" s="88"/>
      <c r="AD122" s="88"/>
      <c r="AE122" s="102" t="s">
        <v>79</v>
      </c>
      <c r="AF122" s="103"/>
      <c r="AG122" s="103"/>
      <c r="AH122" s="103"/>
      <c r="AI122" s="103"/>
      <c r="AJ122" s="103"/>
      <c r="AK122" s="103"/>
      <c r="AL122" s="103"/>
      <c r="AM122" s="103"/>
      <c r="AN122" s="104"/>
      <c r="AO122" s="89">
        <v>0</v>
      </c>
      <c r="AP122" s="89"/>
      <c r="AQ122" s="89"/>
      <c r="AR122" s="89"/>
      <c r="AS122" s="89"/>
      <c r="AT122" s="89"/>
      <c r="AU122" s="89"/>
      <c r="AV122" s="89"/>
      <c r="AW122" s="88">
        <v>1</v>
      </c>
      <c r="AX122" s="88"/>
      <c r="AY122" s="88"/>
      <c r="AZ122" s="88"/>
      <c r="BA122" s="88"/>
      <c r="BB122" s="88"/>
      <c r="BC122" s="88"/>
      <c r="BD122" s="88"/>
      <c r="BE122" s="88">
        <v>1</v>
      </c>
      <c r="BF122" s="88"/>
      <c r="BG122" s="88"/>
      <c r="BH122" s="88"/>
      <c r="BI122" s="88"/>
      <c r="BJ122" s="88"/>
      <c r="BK122" s="88"/>
      <c r="BL122" s="88"/>
    </row>
    <row r="123" spans="1:79" s="30" customFormat="1" ht="12.75" customHeight="1">
      <c r="A123" s="90"/>
      <c r="B123" s="90"/>
      <c r="C123" s="90"/>
      <c r="D123" s="90"/>
      <c r="E123" s="90"/>
      <c r="F123" s="90"/>
      <c r="G123" s="105" t="s">
        <v>90</v>
      </c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7"/>
      <c r="Z123" s="99"/>
      <c r="AA123" s="99"/>
      <c r="AB123" s="99"/>
      <c r="AC123" s="99"/>
      <c r="AD123" s="99"/>
      <c r="AE123" s="105"/>
      <c r="AF123" s="106"/>
      <c r="AG123" s="106"/>
      <c r="AH123" s="106"/>
      <c r="AI123" s="106"/>
      <c r="AJ123" s="106"/>
      <c r="AK123" s="106"/>
      <c r="AL123" s="106"/>
      <c r="AM123" s="106"/>
      <c r="AN123" s="107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</row>
    <row r="124" spans="1:79" ht="57.75" customHeight="1">
      <c r="A124" s="61">
        <v>6</v>
      </c>
      <c r="B124" s="61"/>
      <c r="C124" s="61"/>
      <c r="D124" s="61"/>
      <c r="E124" s="61"/>
      <c r="F124" s="61"/>
      <c r="G124" s="65" t="s">
        <v>135</v>
      </c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7"/>
      <c r="Z124" s="88" t="s">
        <v>75</v>
      </c>
      <c r="AA124" s="88"/>
      <c r="AB124" s="88"/>
      <c r="AC124" s="88"/>
      <c r="AD124" s="88"/>
      <c r="AE124" s="102" t="s">
        <v>87</v>
      </c>
      <c r="AF124" s="103"/>
      <c r="AG124" s="103"/>
      <c r="AH124" s="103"/>
      <c r="AI124" s="103"/>
      <c r="AJ124" s="103"/>
      <c r="AK124" s="103"/>
      <c r="AL124" s="103"/>
      <c r="AM124" s="103"/>
      <c r="AN124" s="104"/>
      <c r="AO124" s="89">
        <v>0</v>
      </c>
      <c r="AP124" s="89"/>
      <c r="AQ124" s="89"/>
      <c r="AR124" s="89"/>
      <c r="AS124" s="89"/>
      <c r="AT124" s="89"/>
      <c r="AU124" s="89"/>
      <c r="AV124" s="89"/>
      <c r="AW124" s="89">
        <f>AW120</f>
        <v>5504743</v>
      </c>
      <c r="AX124" s="89"/>
      <c r="AY124" s="89"/>
      <c r="AZ124" s="89"/>
      <c r="BA124" s="89"/>
      <c r="BB124" s="89"/>
      <c r="BC124" s="89"/>
      <c r="BD124" s="89"/>
      <c r="BE124" s="89">
        <f>AW124</f>
        <v>5504743</v>
      </c>
      <c r="BF124" s="89"/>
      <c r="BG124" s="89"/>
      <c r="BH124" s="89"/>
      <c r="BI124" s="89"/>
      <c r="BJ124" s="89"/>
      <c r="BK124" s="89"/>
      <c r="BL124" s="89"/>
    </row>
    <row r="125" spans="1:79" s="30" customFormat="1" ht="12.75" customHeight="1">
      <c r="A125" s="90">
        <v>0</v>
      </c>
      <c r="B125" s="90"/>
      <c r="C125" s="90"/>
      <c r="D125" s="90"/>
      <c r="E125" s="90"/>
      <c r="F125" s="90"/>
      <c r="G125" s="105" t="s">
        <v>93</v>
      </c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7"/>
      <c r="Z125" s="99"/>
      <c r="AA125" s="99"/>
      <c r="AB125" s="99"/>
      <c r="AC125" s="99"/>
      <c r="AD125" s="99"/>
      <c r="AE125" s="105"/>
      <c r="AF125" s="106"/>
      <c r="AG125" s="106"/>
      <c r="AH125" s="106"/>
      <c r="AI125" s="106"/>
      <c r="AJ125" s="106"/>
      <c r="AK125" s="106"/>
      <c r="AL125" s="106"/>
      <c r="AM125" s="106"/>
      <c r="AN125" s="107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  <c r="BB125" s="94"/>
      <c r="BC125" s="94"/>
      <c r="BD125" s="94"/>
      <c r="BE125" s="94"/>
      <c r="BF125" s="94"/>
      <c r="BG125" s="94"/>
      <c r="BH125" s="94"/>
      <c r="BI125" s="94"/>
      <c r="BJ125" s="94"/>
      <c r="BK125" s="94"/>
      <c r="BL125" s="94"/>
    </row>
    <row r="126" spans="1:79" ht="45" customHeight="1">
      <c r="A126" s="61">
        <v>6</v>
      </c>
      <c r="B126" s="61"/>
      <c r="C126" s="61"/>
      <c r="D126" s="61"/>
      <c r="E126" s="61"/>
      <c r="F126" s="61"/>
      <c r="G126" s="65" t="s">
        <v>136</v>
      </c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7"/>
      <c r="Z126" s="88" t="s">
        <v>95</v>
      </c>
      <c r="AA126" s="88"/>
      <c r="AB126" s="88"/>
      <c r="AC126" s="88"/>
      <c r="AD126" s="88"/>
      <c r="AE126" s="102" t="s">
        <v>87</v>
      </c>
      <c r="AF126" s="103"/>
      <c r="AG126" s="103"/>
      <c r="AH126" s="103"/>
      <c r="AI126" s="103"/>
      <c r="AJ126" s="103"/>
      <c r="AK126" s="103"/>
      <c r="AL126" s="103"/>
      <c r="AM126" s="103"/>
      <c r="AN126" s="104"/>
      <c r="AO126" s="89">
        <v>0</v>
      </c>
      <c r="AP126" s="89"/>
      <c r="AQ126" s="89"/>
      <c r="AR126" s="89"/>
      <c r="AS126" s="89"/>
      <c r="AT126" s="89"/>
      <c r="AU126" s="89"/>
      <c r="AV126" s="89"/>
      <c r="AW126" s="88">
        <v>100</v>
      </c>
      <c r="AX126" s="88"/>
      <c r="AY126" s="88"/>
      <c r="AZ126" s="88"/>
      <c r="BA126" s="88"/>
      <c r="BB126" s="88"/>
      <c r="BC126" s="88"/>
      <c r="BD126" s="88"/>
      <c r="BE126" s="88">
        <v>100</v>
      </c>
      <c r="BF126" s="88"/>
      <c r="BG126" s="88"/>
      <c r="BH126" s="88"/>
      <c r="BI126" s="88"/>
      <c r="BJ126" s="88"/>
      <c r="BK126" s="88"/>
      <c r="BL126" s="88"/>
    </row>
    <row r="127" spans="1:79" s="30" customFormat="1" ht="51.75" customHeight="1">
      <c r="A127" s="90">
        <v>0</v>
      </c>
      <c r="B127" s="90"/>
      <c r="C127" s="90"/>
      <c r="D127" s="90"/>
      <c r="E127" s="90"/>
      <c r="F127" s="90"/>
      <c r="G127" s="96" t="s">
        <v>143</v>
      </c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8"/>
      <c r="Z127" s="99"/>
      <c r="AA127" s="99"/>
      <c r="AB127" s="99"/>
      <c r="AC127" s="99"/>
      <c r="AD127" s="99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1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CA127" s="30" t="s">
        <v>18</v>
      </c>
    </row>
    <row r="128" spans="1:79" s="30" customFormat="1" ht="12.75" customHeight="1">
      <c r="A128" s="90">
        <v>0</v>
      </c>
      <c r="B128" s="90"/>
      <c r="C128" s="90"/>
      <c r="D128" s="90"/>
      <c r="E128" s="90"/>
      <c r="F128" s="90"/>
      <c r="G128" s="96" t="s">
        <v>72</v>
      </c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8"/>
      <c r="Z128" s="99"/>
      <c r="AA128" s="99"/>
      <c r="AB128" s="99"/>
      <c r="AC128" s="99"/>
      <c r="AD128" s="99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1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94"/>
      <c r="BB128" s="94"/>
      <c r="BC128" s="94"/>
      <c r="BD128" s="94"/>
      <c r="BE128" s="94"/>
      <c r="BF128" s="94"/>
      <c r="BG128" s="94"/>
      <c r="BH128" s="94"/>
      <c r="BI128" s="94"/>
      <c r="BJ128" s="94"/>
      <c r="BK128" s="94"/>
      <c r="BL128" s="94"/>
      <c r="CA128" s="30" t="s">
        <v>18</v>
      </c>
    </row>
    <row r="129" spans="1:64" ht="45" customHeight="1">
      <c r="A129" s="61">
        <v>7</v>
      </c>
      <c r="B129" s="61"/>
      <c r="C129" s="61"/>
      <c r="D129" s="61"/>
      <c r="E129" s="61"/>
      <c r="F129" s="61"/>
      <c r="G129" s="65" t="s">
        <v>144</v>
      </c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7"/>
      <c r="Z129" s="88" t="s">
        <v>75</v>
      </c>
      <c r="AA129" s="88"/>
      <c r="AB129" s="88"/>
      <c r="AC129" s="88"/>
      <c r="AD129" s="88"/>
      <c r="AE129" s="102" t="s">
        <v>133</v>
      </c>
      <c r="AF129" s="103"/>
      <c r="AG129" s="103"/>
      <c r="AH129" s="103"/>
      <c r="AI129" s="103"/>
      <c r="AJ129" s="103"/>
      <c r="AK129" s="103"/>
      <c r="AL129" s="103"/>
      <c r="AM129" s="103"/>
      <c r="AN129" s="104"/>
      <c r="AO129" s="89">
        <v>0</v>
      </c>
      <c r="AP129" s="89"/>
      <c r="AQ129" s="89"/>
      <c r="AR129" s="89"/>
      <c r="AS129" s="89"/>
      <c r="AT129" s="89"/>
      <c r="AU129" s="89"/>
      <c r="AV129" s="89"/>
      <c r="AW129" s="89">
        <v>600000</v>
      </c>
      <c r="AX129" s="89"/>
      <c r="AY129" s="89"/>
      <c r="AZ129" s="89"/>
      <c r="BA129" s="89"/>
      <c r="BB129" s="89"/>
      <c r="BC129" s="89"/>
      <c r="BD129" s="89"/>
      <c r="BE129" s="89">
        <f>AW129</f>
        <v>600000</v>
      </c>
      <c r="BF129" s="89"/>
      <c r="BG129" s="89"/>
      <c r="BH129" s="89"/>
      <c r="BI129" s="89"/>
      <c r="BJ129" s="89"/>
      <c r="BK129" s="89"/>
      <c r="BL129" s="89"/>
    </row>
    <row r="130" spans="1:64" s="30" customFormat="1" ht="12.75" customHeight="1">
      <c r="A130" s="90">
        <v>0</v>
      </c>
      <c r="B130" s="90"/>
      <c r="C130" s="90"/>
      <c r="D130" s="90"/>
      <c r="E130" s="90"/>
      <c r="F130" s="90"/>
      <c r="G130" s="105" t="s">
        <v>82</v>
      </c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7"/>
      <c r="Z130" s="99"/>
      <c r="AA130" s="99"/>
      <c r="AB130" s="99"/>
      <c r="AC130" s="99"/>
      <c r="AD130" s="99"/>
      <c r="AE130" s="105"/>
      <c r="AF130" s="106"/>
      <c r="AG130" s="106"/>
      <c r="AH130" s="106"/>
      <c r="AI130" s="106"/>
      <c r="AJ130" s="106"/>
      <c r="AK130" s="106"/>
      <c r="AL130" s="106"/>
      <c r="AM130" s="106"/>
      <c r="AN130" s="107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4"/>
      <c r="BB130" s="94"/>
      <c r="BC130" s="94"/>
      <c r="BD130" s="94"/>
      <c r="BE130" s="94"/>
      <c r="BF130" s="94"/>
      <c r="BG130" s="94"/>
      <c r="BH130" s="94"/>
      <c r="BI130" s="94"/>
      <c r="BJ130" s="94"/>
      <c r="BK130" s="94"/>
      <c r="BL130" s="94"/>
    </row>
    <row r="131" spans="1:64" ht="48.75" customHeight="1">
      <c r="A131" s="61">
        <v>7</v>
      </c>
      <c r="B131" s="61"/>
      <c r="C131" s="61"/>
      <c r="D131" s="61"/>
      <c r="E131" s="61"/>
      <c r="F131" s="61"/>
      <c r="G131" s="65" t="s">
        <v>146</v>
      </c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7"/>
      <c r="Z131" s="88" t="s">
        <v>86</v>
      </c>
      <c r="AA131" s="88"/>
      <c r="AB131" s="88"/>
      <c r="AC131" s="88"/>
      <c r="AD131" s="88"/>
      <c r="AE131" s="102" t="s">
        <v>79</v>
      </c>
      <c r="AF131" s="103"/>
      <c r="AG131" s="103"/>
      <c r="AH131" s="103"/>
      <c r="AI131" s="103"/>
      <c r="AJ131" s="103"/>
      <c r="AK131" s="103"/>
      <c r="AL131" s="103"/>
      <c r="AM131" s="103"/>
      <c r="AN131" s="104"/>
      <c r="AO131" s="89">
        <v>0</v>
      </c>
      <c r="AP131" s="89"/>
      <c r="AQ131" s="89"/>
      <c r="AR131" s="89"/>
      <c r="AS131" s="89"/>
      <c r="AT131" s="89"/>
      <c r="AU131" s="89"/>
      <c r="AV131" s="89"/>
      <c r="AW131" s="88">
        <v>1</v>
      </c>
      <c r="AX131" s="88"/>
      <c r="AY131" s="88"/>
      <c r="AZ131" s="88"/>
      <c r="BA131" s="88"/>
      <c r="BB131" s="88"/>
      <c r="BC131" s="88"/>
      <c r="BD131" s="88"/>
      <c r="BE131" s="88">
        <v>1</v>
      </c>
      <c r="BF131" s="88"/>
      <c r="BG131" s="88"/>
      <c r="BH131" s="88"/>
      <c r="BI131" s="88"/>
      <c r="BJ131" s="88"/>
      <c r="BK131" s="88"/>
      <c r="BL131" s="88"/>
    </row>
    <row r="132" spans="1:64" s="30" customFormat="1" ht="12.75" customHeight="1">
      <c r="A132" s="90">
        <v>0</v>
      </c>
      <c r="B132" s="90"/>
      <c r="C132" s="90"/>
      <c r="D132" s="90"/>
      <c r="E132" s="90"/>
      <c r="F132" s="90"/>
      <c r="G132" s="105" t="s">
        <v>90</v>
      </c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7"/>
      <c r="Z132" s="99"/>
      <c r="AA132" s="99"/>
      <c r="AB132" s="99"/>
      <c r="AC132" s="99"/>
      <c r="AD132" s="99"/>
      <c r="AE132" s="105"/>
      <c r="AF132" s="106"/>
      <c r="AG132" s="106"/>
      <c r="AH132" s="106"/>
      <c r="AI132" s="106"/>
      <c r="AJ132" s="106"/>
      <c r="AK132" s="106"/>
      <c r="AL132" s="106"/>
      <c r="AM132" s="106"/>
      <c r="AN132" s="107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94"/>
      <c r="BG132" s="94"/>
      <c r="BH132" s="94"/>
      <c r="BI132" s="94"/>
      <c r="BJ132" s="94"/>
      <c r="BK132" s="94"/>
      <c r="BL132" s="94"/>
    </row>
    <row r="133" spans="1:64" ht="47.25" customHeight="1">
      <c r="A133" s="61">
        <v>7</v>
      </c>
      <c r="B133" s="61"/>
      <c r="C133" s="61"/>
      <c r="D133" s="61"/>
      <c r="E133" s="61"/>
      <c r="F133" s="61"/>
      <c r="G133" s="65" t="s">
        <v>147</v>
      </c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7"/>
      <c r="Z133" s="88" t="s">
        <v>75</v>
      </c>
      <c r="AA133" s="88"/>
      <c r="AB133" s="88"/>
      <c r="AC133" s="88"/>
      <c r="AD133" s="88"/>
      <c r="AE133" s="102" t="s">
        <v>87</v>
      </c>
      <c r="AF133" s="103"/>
      <c r="AG133" s="103"/>
      <c r="AH133" s="103"/>
      <c r="AI133" s="103"/>
      <c r="AJ133" s="103"/>
      <c r="AK133" s="103"/>
      <c r="AL133" s="103"/>
      <c r="AM133" s="103"/>
      <c r="AN133" s="104"/>
      <c r="AO133" s="89">
        <v>0</v>
      </c>
      <c r="AP133" s="89"/>
      <c r="AQ133" s="89"/>
      <c r="AR133" s="89"/>
      <c r="AS133" s="89"/>
      <c r="AT133" s="89"/>
      <c r="AU133" s="89"/>
      <c r="AV133" s="89"/>
      <c r="AW133" s="89">
        <f>AW129</f>
        <v>600000</v>
      </c>
      <c r="AX133" s="89"/>
      <c r="AY133" s="89"/>
      <c r="AZ133" s="89"/>
      <c r="BA133" s="89"/>
      <c r="BB133" s="89"/>
      <c r="BC133" s="89"/>
      <c r="BD133" s="89"/>
      <c r="BE133" s="89">
        <f>BE129</f>
        <v>600000</v>
      </c>
      <c r="BF133" s="89"/>
      <c r="BG133" s="89"/>
      <c r="BH133" s="89"/>
      <c r="BI133" s="89"/>
      <c r="BJ133" s="89"/>
      <c r="BK133" s="89"/>
      <c r="BL133" s="89"/>
    </row>
    <row r="134" spans="1:64" s="30" customFormat="1" ht="12.75" customHeight="1">
      <c r="A134" s="90">
        <v>0</v>
      </c>
      <c r="B134" s="90"/>
      <c r="C134" s="90"/>
      <c r="D134" s="90"/>
      <c r="E134" s="90"/>
      <c r="F134" s="90"/>
      <c r="G134" s="105" t="s">
        <v>93</v>
      </c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7"/>
      <c r="Z134" s="99"/>
      <c r="AA134" s="99"/>
      <c r="AB134" s="99"/>
      <c r="AC134" s="99"/>
      <c r="AD134" s="99"/>
      <c r="AE134" s="105"/>
      <c r="AF134" s="106"/>
      <c r="AG134" s="106"/>
      <c r="AH134" s="106"/>
      <c r="AI134" s="106"/>
      <c r="AJ134" s="106"/>
      <c r="AK134" s="106"/>
      <c r="AL134" s="106"/>
      <c r="AM134" s="106"/>
      <c r="AN134" s="107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94"/>
      <c r="BB134" s="94"/>
      <c r="BC134" s="94"/>
      <c r="BD134" s="94"/>
      <c r="BE134" s="94"/>
      <c r="BF134" s="94"/>
      <c r="BG134" s="94"/>
      <c r="BH134" s="94"/>
      <c r="BI134" s="94"/>
      <c r="BJ134" s="94"/>
      <c r="BK134" s="94"/>
      <c r="BL134" s="94"/>
    </row>
    <row r="135" spans="1:64" ht="51" customHeight="1">
      <c r="A135" s="61">
        <v>7</v>
      </c>
      <c r="B135" s="61"/>
      <c r="C135" s="61"/>
      <c r="D135" s="61"/>
      <c r="E135" s="61"/>
      <c r="F135" s="61"/>
      <c r="G135" s="65" t="s">
        <v>148</v>
      </c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7"/>
      <c r="Z135" s="88" t="s">
        <v>95</v>
      </c>
      <c r="AA135" s="88"/>
      <c r="AB135" s="88"/>
      <c r="AC135" s="88"/>
      <c r="AD135" s="88"/>
      <c r="AE135" s="102" t="s">
        <v>97</v>
      </c>
      <c r="AF135" s="103"/>
      <c r="AG135" s="103"/>
      <c r="AH135" s="103"/>
      <c r="AI135" s="103"/>
      <c r="AJ135" s="103"/>
      <c r="AK135" s="103"/>
      <c r="AL135" s="103"/>
      <c r="AM135" s="103"/>
      <c r="AN135" s="104"/>
      <c r="AO135" s="89">
        <v>0</v>
      </c>
      <c r="AP135" s="89"/>
      <c r="AQ135" s="89"/>
      <c r="AR135" s="89"/>
      <c r="AS135" s="89"/>
      <c r="AT135" s="89"/>
      <c r="AU135" s="89"/>
      <c r="AV135" s="89"/>
      <c r="AW135" s="88">
        <v>100</v>
      </c>
      <c r="AX135" s="88"/>
      <c r="AY135" s="88"/>
      <c r="AZ135" s="88"/>
      <c r="BA135" s="88"/>
      <c r="BB135" s="88"/>
      <c r="BC135" s="88"/>
      <c r="BD135" s="88"/>
      <c r="BE135" s="88">
        <v>100</v>
      </c>
      <c r="BF135" s="88"/>
      <c r="BG135" s="88"/>
      <c r="BH135" s="88"/>
      <c r="BI135" s="88"/>
      <c r="BJ135" s="88"/>
      <c r="BK135" s="88"/>
      <c r="BL135" s="88"/>
    </row>
    <row r="136" spans="1:64"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</row>
    <row r="137" spans="1:64" ht="16.5" customHeight="1"/>
    <row r="138" spans="1:64" ht="33" customHeight="1">
      <c r="A138" s="112" t="s">
        <v>122</v>
      </c>
      <c r="B138" s="113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34"/>
      <c r="AO138" s="115" t="s">
        <v>102</v>
      </c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</row>
    <row r="139" spans="1:64" ht="21.75" customHeight="1">
      <c r="W139" s="110" t="s">
        <v>5</v>
      </c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O139" s="110" t="s">
        <v>63</v>
      </c>
      <c r="AP139" s="110"/>
      <c r="AQ139" s="110"/>
      <c r="AR139" s="110"/>
      <c r="AS139" s="110"/>
      <c r="AT139" s="110"/>
      <c r="AU139" s="110"/>
      <c r="AV139" s="110"/>
      <c r="AW139" s="110"/>
      <c r="AX139" s="110"/>
      <c r="AY139" s="110"/>
      <c r="AZ139" s="110"/>
      <c r="BA139" s="110"/>
      <c r="BB139" s="110"/>
      <c r="BC139" s="110"/>
      <c r="BD139" s="110"/>
      <c r="BE139" s="110"/>
      <c r="BF139" s="110"/>
      <c r="BG139" s="110"/>
    </row>
    <row r="140" spans="1:64" ht="15.75" customHeight="1">
      <c r="A140" s="117" t="s">
        <v>3</v>
      </c>
      <c r="B140" s="117"/>
      <c r="C140" s="117"/>
      <c r="D140" s="117"/>
      <c r="E140" s="117"/>
      <c r="F140" s="117"/>
    </row>
    <row r="141" spans="1:64" ht="13.15" customHeight="1">
      <c r="A141" s="47" t="s">
        <v>101</v>
      </c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</row>
    <row r="142" spans="1:64">
      <c r="A142" s="111" t="s">
        <v>46</v>
      </c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111"/>
      <c r="AG142" s="111"/>
      <c r="AH142" s="111"/>
      <c r="AI142" s="111"/>
      <c r="AJ142" s="111"/>
      <c r="AK142" s="111"/>
      <c r="AL142" s="111"/>
      <c r="AM142" s="111"/>
      <c r="AN142" s="111"/>
      <c r="AO142" s="111"/>
      <c r="AP142" s="111"/>
      <c r="AQ142" s="111"/>
      <c r="AR142" s="111"/>
      <c r="AS142" s="111"/>
    </row>
    <row r="143" spans="1:64" ht="10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</row>
    <row r="144" spans="1:64" ht="33.75" customHeight="1">
      <c r="A144" s="112" t="s">
        <v>120</v>
      </c>
      <c r="B144" s="113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34"/>
      <c r="AO144" s="115" t="s">
        <v>103</v>
      </c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</row>
    <row r="145" spans="1:59">
      <c r="W145" s="110" t="s">
        <v>5</v>
      </c>
      <c r="X145" s="110"/>
      <c r="Y145" s="110"/>
      <c r="Z145" s="110"/>
      <c r="AA145" s="110"/>
      <c r="AB145" s="110"/>
      <c r="AC145" s="110"/>
      <c r="AD145" s="110"/>
      <c r="AE145" s="110"/>
      <c r="AF145" s="110"/>
      <c r="AG145" s="110"/>
      <c r="AH145" s="110"/>
      <c r="AI145" s="110"/>
      <c r="AJ145" s="110"/>
      <c r="AK145" s="110"/>
      <c r="AL145" s="110"/>
      <c r="AM145" s="110"/>
      <c r="AO145" s="110" t="s">
        <v>63</v>
      </c>
      <c r="AP145" s="110"/>
      <c r="AQ145" s="110"/>
      <c r="AR145" s="110"/>
      <c r="AS145" s="110"/>
      <c r="AT145" s="110"/>
      <c r="AU145" s="110"/>
      <c r="AV145" s="110"/>
      <c r="AW145" s="110"/>
      <c r="AX145" s="110"/>
      <c r="AY145" s="110"/>
      <c r="AZ145" s="110"/>
      <c r="BA145" s="110"/>
      <c r="BB145" s="110"/>
      <c r="BC145" s="110"/>
      <c r="BD145" s="110"/>
      <c r="BE145" s="110"/>
      <c r="BF145" s="110"/>
      <c r="BG145" s="110"/>
    </row>
    <row r="146" spans="1:59">
      <c r="A146" s="108"/>
      <c r="B146" s="109"/>
      <c r="C146" s="109"/>
      <c r="D146" s="109"/>
      <c r="E146" s="109"/>
      <c r="F146" s="109"/>
      <c r="G146" s="109"/>
      <c r="H146" s="109"/>
    </row>
    <row r="147" spans="1:59">
      <c r="A147" s="110" t="s">
        <v>44</v>
      </c>
      <c r="B147" s="110"/>
      <c r="C147" s="110"/>
      <c r="D147" s="110"/>
      <c r="E147" s="110"/>
      <c r="F147" s="110"/>
      <c r="G147" s="110"/>
      <c r="H147" s="110"/>
      <c r="I147" s="36"/>
      <c r="J147" s="36"/>
      <c r="K147" s="36"/>
      <c r="L147" s="36"/>
      <c r="M147" s="36"/>
      <c r="N147" s="36"/>
      <c r="O147" s="36"/>
      <c r="P147" s="36"/>
      <c r="Q147" s="36"/>
    </row>
    <row r="148" spans="1:59">
      <c r="A148" s="35" t="s">
        <v>45</v>
      </c>
    </row>
  </sheetData>
  <mergeCells count="633">
    <mergeCell ref="BE135:BL135"/>
    <mergeCell ref="A135:F135"/>
    <mergeCell ref="G135:Y135"/>
    <mergeCell ref="Z135:AD135"/>
    <mergeCell ref="AE135:AN135"/>
    <mergeCell ref="AO135:AV135"/>
    <mergeCell ref="AW135:BD135"/>
    <mergeCell ref="BE133:BL133"/>
    <mergeCell ref="A134:F134"/>
    <mergeCell ref="G134:Y134"/>
    <mergeCell ref="Z134:AD134"/>
    <mergeCell ref="AE134:AN134"/>
    <mergeCell ref="AO134:AV134"/>
    <mergeCell ref="AW134:BD134"/>
    <mergeCell ref="BE134:BL134"/>
    <mergeCell ref="A133:F133"/>
    <mergeCell ref="G133:Y133"/>
    <mergeCell ref="Z133:AD133"/>
    <mergeCell ref="AE133:AN133"/>
    <mergeCell ref="AO133:AV133"/>
    <mergeCell ref="AW133:BD133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Z131:AD131"/>
    <mergeCell ref="AE131:AN131"/>
    <mergeCell ref="AO131:AV131"/>
    <mergeCell ref="AW131:BD131"/>
    <mergeCell ref="BE129:BL129"/>
    <mergeCell ref="A130:F130"/>
    <mergeCell ref="G130:Y130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AW111:BD111"/>
    <mergeCell ref="BE111:BL111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A53:C53"/>
    <mergeCell ref="D53:AB53"/>
    <mergeCell ref="AC53:AJ53"/>
    <mergeCell ref="AK53:AR53"/>
    <mergeCell ref="AS53:AZ53"/>
    <mergeCell ref="A109:F109"/>
    <mergeCell ref="G109:Y109"/>
    <mergeCell ref="Z109:AD109"/>
    <mergeCell ref="AE109:AN109"/>
    <mergeCell ref="AO109:AV109"/>
    <mergeCell ref="AS55:AZ55"/>
    <mergeCell ref="A68:BL68"/>
    <mergeCell ref="A69:F69"/>
    <mergeCell ref="G69:Y69"/>
    <mergeCell ref="Z69:AD69"/>
    <mergeCell ref="AE69:AN69"/>
    <mergeCell ref="AO69:AV69"/>
    <mergeCell ref="AW69:BD69"/>
    <mergeCell ref="BE69:BL69"/>
    <mergeCell ref="A65:C65"/>
    <mergeCell ref="D65:AA65"/>
    <mergeCell ref="AB65:AI65"/>
    <mergeCell ref="AJ65:AQ65"/>
    <mergeCell ref="AR65:AY65"/>
    <mergeCell ref="A146:H146"/>
    <mergeCell ref="A147:H147"/>
    <mergeCell ref="A55:C55"/>
    <mergeCell ref="D55:AB55"/>
    <mergeCell ref="AC55:AJ55"/>
    <mergeCell ref="AK55:AR55"/>
    <mergeCell ref="A110:F110"/>
    <mergeCell ref="G110:Y110"/>
    <mergeCell ref="Z110:AD110"/>
    <mergeCell ref="AE110:AN110"/>
    <mergeCell ref="A141:AS141"/>
    <mergeCell ref="A142:AS142"/>
    <mergeCell ref="A144:V144"/>
    <mergeCell ref="W144:AM144"/>
    <mergeCell ref="AO144:BG144"/>
    <mergeCell ref="W145:AM145"/>
    <mergeCell ref="AO145:BG145"/>
    <mergeCell ref="A138:V138"/>
    <mergeCell ref="W138:AM138"/>
    <mergeCell ref="AO138:BG138"/>
    <mergeCell ref="W139:AM139"/>
    <mergeCell ref="AO139:BG139"/>
    <mergeCell ref="A140:F140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08:BL108"/>
    <mergeCell ref="A118:F118"/>
    <mergeCell ref="G118:Y118"/>
    <mergeCell ref="Z118:AD118"/>
    <mergeCell ref="AE118:AN118"/>
    <mergeCell ref="AO118:AV118"/>
    <mergeCell ref="AW118:BD118"/>
    <mergeCell ref="BE118:BL118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AO110:AV110"/>
    <mergeCell ref="AW110:BD110"/>
    <mergeCell ref="BE110:BL110"/>
    <mergeCell ref="A111:F111"/>
    <mergeCell ref="G111:Y111"/>
    <mergeCell ref="Z111:AD111"/>
    <mergeCell ref="AE111:AN111"/>
    <mergeCell ref="AO111:AV111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6:C66"/>
    <mergeCell ref="D66:AA66"/>
    <mergeCell ref="AB66:AI66"/>
    <mergeCell ref="AJ66:AQ66"/>
    <mergeCell ref="AR66:AY66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60:AY60"/>
    <mergeCell ref="A61:C62"/>
    <mergeCell ref="D61:AA62"/>
    <mergeCell ref="AB61:AI62"/>
    <mergeCell ref="AJ61:AQ62"/>
    <mergeCell ref="AR61:AY62"/>
    <mergeCell ref="A57:C57"/>
    <mergeCell ref="D57:AB57"/>
    <mergeCell ref="AC57:AJ57"/>
    <mergeCell ref="AK57:AR57"/>
    <mergeCell ref="AS57:AZ57"/>
    <mergeCell ref="A59:BL59"/>
    <mergeCell ref="A54:C54"/>
    <mergeCell ref="D54:AB54"/>
    <mergeCell ref="AC54:AJ54"/>
    <mergeCell ref="AK54:AR54"/>
    <mergeCell ref="AS54:AZ54"/>
    <mergeCell ref="A56:C56"/>
    <mergeCell ref="D56:AB56"/>
    <mergeCell ref="AC56:AJ56"/>
    <mergeCell ref="AK56:AR56"/>
    <mergeCell ref="AS56:AZ56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1:F41"/>
    <mergeCell ref="G41:BL41"/>
    <mergeCell ref="A42:F42"/>
    <mergeCell ref="G42:BL42"/>
    <mergeCell ref="A44:AZ44"/>
    <mergeCell ref="A45:AZ45"/>
    <mergeCell ref="A35:BL35"/>
    <mergeCell ref="A36:BL36"/>
    <mergeCell ref="A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3:F33"/>
    <mergeCell ref="G33:BL33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92 G119 G101:L101 G74:G75 G77 G81 G79 G83:G85">
    <cfRule type="cellIs" dxfId="134" priority="137" stopIfTrue="1" operator="equal">
      <formula>$G73</formula>
    </cfRule>
  </conditionalFormatting>
  <conditionalFormatting sqref="D50">
    <cfRule type="cellIs" dxfId="133" priority="136" stopIfTrue="1" operator="equal">
      <formula>$D49</formula>
    </cfRule>
  </conditionalFormatting>
  <conditionalFormatting sqref="A72:F135">
    <cfRule type="cellIs" dxfId="132" priority="135" stopIfTrue="1" operator="equal">
      <formula>0</formula>
    </cfRule>
  </conditionalFormatting>
  <conditionalFormatting sqref="G103:L104 G94:L94 G76:L76 G85:L85 G84 G86:G90 G93 G95:G102 H106:L106 H120:L122 H124:L124 G112:L113 G105:G122 H108:L117 H126:L135 G124:G135 G127:L135">
    <cfRule type="cellIs" dxfId="131" priority="134" stopIfTrue="1" operator="equal">
      <formula>#REF!</formula>
    </cfRule>
  </conditionalFormatting>
  <conditionalFormatting sqref="D54:D55">
    <cfRule type="cellIs" dxfId="130" priority="133" stopIfTrue="1" operator="equal">
      <formula>$D49</formula>
    </cfRule>
  </conditionalFormatting>
  <conditionalFormatting sqref="D51">
    <cfRule type="cellIs" dxfId="129" priority="132" stopIfTrue="1" operator="equal">
      <formula>$D56</formula>
    </cfRule>
  </conditionalFormatting>
  <conditionalFormatting sqref="D56">
    <cfRule type="cellIs" dxfId="128" priority="131" stopIfTrue="1" operator="equal">
      <formula>$D50</formula>
    </cfRule>
  </conditionalFormatting>
  <conditionalFormatting sqref="D57:I57">
    <cfRule type="cellIs" dxfId="127" priority="130" stopIfTrue="1" operator="equal">
      <formula>$D51</formula>
    </cfRule>
  </conditionalFormatting>
  <conditionalFormatting sqref="D52:D53">
    <cfRule type="cellIs" dxfId="126" priority="129" stopIfTrue="1" operator="equal">
      <formula>$D54</formula>
    </cfRule>
  </conditionalFormatting>
  <conditionalFormatting sqref="D50">
    <cfRule type="cellIs" dxfId="125" priority="128" stopIfTrue="1" operator="equal">
      <formula>$D52</formula>
    </cfRule>
  </conditionalFormatting>
  <conditionalFormatting sqref="G73:L73 G84:L85">
    <cfRule type="cellIs" dxfId="124" priority="127" stopIfTrue="1" operator="equal">
      <formula>$G71</formula>
    </cfRule>
  </conditionalFormatting>
  <conditionalFormatting sqref="G72:L72">
    <cfRule type="cellIs" dxfId="123" priority="126" stopIfTrue="1" operator="equal">
      <formula>$G70</formula>
    </cfRule>
  </conditionalFormatting>
  <conditionalFormatting sqref="G92:L92">
    <cfRule type="cellIs" dxfId="122" priority="125" stopIfTrue="1" operator="equal">
      <formula>$G75</formula>
    </cfRule>
  </conditionalFormatting>
  <conditionalFormatting sqref="G91:L91">
    <cfRule type="cellIs" dxfId="121" priority="124" stopIfTrue="1" operator="equal">
      <formula>$G74</formula>
    </cfRule>
  </conditionalFormatting>
  <conditionalFormatting sqref="G91">
    <cfRule type="cellIs" dxfId="120" priority="123" stopIfTrue="1" operator="equal">
      <formula>$G75</formula>
    </cfRule>
  </conditionalFormatting>
  <conditionalFormatting sqref="G82:L83">
    <cfRule type="cellIs" dxfId="119" priority="122" stopIfTrue="1" operator="equal">
      <formula>$G74</formula>
    </cfRule>
  </conditionalFormatting>
  <conditionalFormatting sqref="G119:L119">
    <cfRule type="cellIs" dxfId="118" priority="121" stopIfTrue="1" operator="equal">
      <formula>$G93</formula>
    </cfRule>
  </conditionalFormatting>
  <conditionalFormatting sqref="G118:L118">
    <cfRule type="cellIs" dxfId="117" priority="120" stopIfTrue="1" operator="equal">
      <formula>$G92</formula>
    </cfRule>
  </conditionalFormatting>
  <conditionalFormatting sqref="G82">
    <cfRule type="cellIs" dxfId="116" priority="119" stopIfTrue="1" operator="equal">
      <formula>$G75</formula>
    </cfRule>
  </conditionalFormatting>
  <conditionalFormatting sqref="G96:L96 G87:L87 G105:L106">
    <cfRule type="cellIs" dxfId="115" priority="118" stopIfTrue="1" operator="equal">
      <formula>$G84</formula>
    </cfRule>
  </conditionalFormatting>
  <conditionalFormatting sqref="G100:L100">
    <cfRule type="cellIs" dxfId="114" priority="117" stopIfTrue="1" operator="equal">
      <formula>$G120</formula>
    </cfRule>
  </conditionalFormatting>
  <conditionalFormatting sqref="G101:L101">
    <cfRule type="cellIs" dxfId="113" priority="116" stopIfTrue="1" operator="equal">
      <formula>$G120</formula>
    </cfRule>
  </conditionalFormatting>
  <conditionalFormatting sqref="G100:L100">
    <cfRule type="cellIs" dxfId="112" priority="115" stopIfTrue="1" operator="equal">
      <formula>$G119</formula>
    </cfRule>
  </conditionalFormatting>
  <conditionalFormatting sqref="G118">
    <cfRule type="cellIs" dxfId="111" priority="114" stopIfTrue="1" operator="equal">
      <formula>$G93</formula>
    </cfRule>
  </conditionalFormatting>
  <conditionalFormatting sqref="G105:L107">
    <cfRule type="cellIs" dxfId="110" priority="113" stopIfTrue="1" operator="equal">
      <formula>$G101</formula>
    </cfRule>
  </conditionalFormatting>
  <conditionalFormatting sqref="G78:L78">
    <cfRule type="cellIs" dxfId="109" priority="112" stopIfTrue="1" operator="equal">
      <formula>$G75</formula>
    </cfRule>
  </conditionalFormatting>
  <conditionalFormatting sqref="G94">
    <cfRule type="cellIs" dxfId="108" priority="111" stopIfTrue="1" operator="equal">
      <formula>$G93</formula>
    </cfRule>
  </conditionalFormatting>
  <conditionalFormatting sqref="G94:L94">
    <cfRule type="cellIs" dxfId="107" priority="110" stopIfTrue="1" operator="equal">
      <formula>$G92</formula>
    </cfRule>
  </conditionalFormatting>
  <conditionalFormatting sqref="G103:G104">
    <cfRule type="cellIs" dxfId="106" priority="109" stopIfTrue="1" operator="equal">
      <formula>$G102</formula>
    </cfRule>
  </conditionalFormatting>
  <conditionalFormatting sqref="G103:L104">
    <cfRule type="cellIs" dxfId="105" priority="108" stopIfTrue="1" operator="equal">
      <formula>$G101</formula>
    </cfRule>
  </conditionalFormatting>
  <conditionalFormatting sqref="G121">
    <cfRule type="cellIs" dxfId="104" priority="107" stopIfTrue="1" operator="equal">
      <formula>$G120</formula>
    </cfRule>
  </conditionalFormatting>
  <conditionalFormatting sqref="G121:L121">
    <cfRule type="cellIs" dxfId="103" priority="106" stopIfTrue="1" operator="equal">
      <formula>$G119</formula>
    </cfRule>
  </conditionalFormatting>
  <conditionalFormatting sqref="G89:L89">
    <cfRule type="cellIs" dxfId="102" priority="105" stopIfTrue="1" operator="equal">
      <formula>$G138</formula>
    </cfRule>
  </conditionalFormatting>
  <conditionalFormatting sqref="G98:L98">
    <cfRule type="cellIs" dxfId="101" priority="104" stopIfTrue="1" operator="equal">
      <formula>$G96</formula>
    </cfRule>
  </conditionalFormatting>
  <conditionalFormatting sqref="G98:L98 G96:L96 G89:L89 G87:L87">
    <cfRule type="cellIs" dxfId="100" priority="103" stopIfTrue="1" operator="equal">
      <formula>$G83</formula>
    </cfRule>
  </conditionalFormatting>
  <conditionalFormatting sqref="G98:L98">
    <cfRule type="cellIs" dxfId="99" priority="102" stopIfTrue="1" operator="equal">
      <formula>$G145</formula>
    </cfRule>
  </conditionalFormatting>
  <conditionalFormatting sqref="G107:L107">
    <cfRule type="cellIs" dxfId="98" priority="101" stopIfTrue="1" operator="equal">
      <formula>$G103</formula>
    </cfRule>
  </conditionalFormatting>
  <conditionalFormatting sqref="G107:L107">
    <cfRule type="cellIs" dxfId="97" priority="100" stopIfTrue="1" operator="equal">
      <formula>$G102</formula>
    </cfRule>
  </conditionalFormatting>
  <conditionalFormatting sqref="G107:L107">
    <cfRule type="cellIs" dxfId="96" priority="99" stopIfTrue="1" operator="equal">
      <formula>$G152</formula>
    </cfRule>
  </conditionalFormatting>
  <conditionalFormatting sqref="G125:L125">
    <cfRule type="cellIs" dxfId="95" priority="98" stopIfTrue="1" operator="equal">
      <formula>$G121</formula>
    </cfRule>
  </conditionalFormatting>
  <conditionalFormatting sqref="G125:L125">
    <cfRule type="cellIs" dxfId="94" priority="97" stopIfTrue="1" operator="equal">
      <formula>$G120</formula>
    </cfRule>
  </conditionalFormatting>
  <conditionalFormatting sqref="G125:L125">
    <cfRule type="cellIs" dxfId="93" priority="96" stopIfTrue="1" operator="equal">
      <formula>$G121</formula>
    </cfRule>
  </conditionalFormatting>
  <conditionalFormatting sqref="G125:L125">
    <cfRule type="cellIs" dxfId="92" priority="95" stopIfTrue="1" operator="equal">
      <formula>$G120</formula>
    </cfRule>
  </conditionalFormatting>
  <conditionalFormatting sqref="G125:L125">
    <cfRule type="cellIs" dxfId="91" priority="94" stopIfTrue="1" operator="equal">
      <formula>$G158</formula>
    </cfRule>
  </conditionalFormatting>
  <conditionalFormatting sqref="G89:L89">
    <cfRule type="cellIs" dxfId="90" priority="93" stopIfTrue="1" operator="equal">
      <formula>$G84</formula>
    </cfRule>
  </conditionalFormatting>
  <conditionalFormatting sqref="G80:L80">
    <cfRule type="cellIs" dxfId="89" priority="92" stopIfTrue="1" operator="equal">
      <formula>$G88</formula>
    </cfRule>
  </conditionalFormatting>
  <conditionalFormatting sqref="G123:L123">
    <cfRule type="cellIs" dxfId="88" priority="91" stopIfTrue="1" operator="equal">
      <formula>$G86</formula>
    </cfRule>
  </conditionalFormatting>
  <conditionalFormatting sqref="G100:L100">
    <cfRule type="cellIs" dxfId="87" priority="90" stopIfTrue="1" operator="equal">
      <formula>#REF!</formula>
    </cfRule>
  </conditionalFormatting>
  <conditionalFormatting sqref="G101:L101">
    <cfRule type="cellIs" dxfId="86" priority="89" stopIfTrue="1" operator="equal">
      <formula>#REF!</formula>
    </cfRule>
  </conditionalFormatting>
  <conditionalFormatting sqref="G86">
    <cfRule type="cellIs" dxfId="85" priority="88" stopIfTrue="1" operator="equal">
      <formula>$G85</formula>
    </cfRule>
  </conditionalFormatting>
  <conditionalFormatting sqref="G86:L86">
    <cfRule type="cellIs" dxfId="84" priority="87" stopIfTrue="1" operator="equal">
      <formula>$G84</formula>
    </cfRule>
  </conditionalFormatting>
  <conditionalFormatting sqref="G88">
    <cfRule type="cellIs" dxfId="83" priority="86" stopIfTrue="1" operator="equal">
      <formula>$G87</formula>
    </cfRule>
  </conditionalFormatting>
  <conditionalFormatting sqref="G88:L88">
    <cfRule type="cellIs" dxfId="82" priority="85" stopIfTrue="1" operator="equal">
      <formula>$G86</formula>
    </cfRule>
  </conditionalFormatting>
  <conditionalFormatting sqref="G106">
    <cfRule type="cellIs" dxfId="81" priority="84" stopIfTrue="1" operator="equal">
      <formula>$G105</formula>
    </cfRule>
  </conditionalFormatting>
  <conditionalFormatting sqref="G106:L106">
    <cfRule type="cellIs" dxfId="80" priority="83" stopIfTrue="1" operator="equal">
      <formula>$G104</formula>
    </cfRule>
  </conditionalFormatting>
  <conditionalFormatting sqref="G108:L117">
    <cfRule type="cellIs" dxfId="79" priority="82" stopIfTrue="1" operator="equal">
      <formula>$G105</formula>
    </cfRule>
  </conditionalFormatting>
  <conditionalFormatting sqref="G108:L117">
    <cfRule type="cellIs" dxfId="78" priority="81" stopIfTrue="1" operator="equal">
      <formula>$G104</formula>
    </cfRule>
  </conditionalFormatting>
  <conditionalFormatting sqref="G108:G117">
    <cfRule type="cellIs" dxfId="77" priority="80" stopIfTrue="1" operator="equal">
      <formula>$G107</formula>
    </cfRule>
  </conditionalFormatting>
  <conditionalFormatting sqref="G108:L117">
    <cfRule type="cellIs" dxfId="76" priority="79" stopIfTrue="1" operator="equal">
      <formula>$G106</formula>
    </cfRule>
  </conditionalFormatting>
  <conditionalFormatting sqref="G120:L120">
    <cfRule type="cellIs" dxfId="75" priority="78" stopIfTrue="1" operator="equal">
      <formula>$G108</formula>
    </cfRule>
  </conditionalFormatting>
  <conditionalFormatting sqref="G120:L120">
    <cfRule type="cellIs" dxfId="74" priority="77" stopIfTrue="1" operator="equal">
      <formula>$G107</formula>
    </cfRule>
  </conditionalFormatting>
  <conditionalFormatting sqref="G120">
    <cfRule type="cellIs" dxfId="73" priority="76" stopIfTrue="1" operator="equal">
      <formula>$G119</formula>
    </cfRule>
  </conditionalFormatting>
  <conditionalFormatting sqref="G120:L120">
    <cfRule type="cellIs" dxfId="72" priority="75" stopIfTrue="1" operator="equal">
      <formula>$G118</formula>
    </cfRule>
  </conditionalFormatting>
  <conditionalFormatting sqref="G122:L122">
    <cfRule type="cellIs" dxfId="71" priority="74" stopIfTrue="1" operator="equal">
      <formula>$G119</formula>
    </cfRule>
  </conditionalFormatting>
  <conditionalFormatting sqref="G122:L122">
    <cfRule type="cellIs" dxfId="70" priority="73" stopIfTrue="1" operator="equal">
      <formula>$G118</formula>
    </cfRule>
  </conditionalFormatting>
  <conditionalFormatting sqref="G122">
    <cfRule type="cellIs" dxfId="69" priority="72" stopIfTrue="1" operator="equal">
      <formula>$G121</formula>
    </cfRule>
  </conditionalFormatting>
  <conditionalFormatting sqref="G122:L122">
    <cfRule type="cellIs" dxfId="68" priority="71" stopIfTrue="1" operator="equal">
      <formula>$G120</formula>
    </cfRule>
  </conditionalFormatting>
  <conditionalFormatting sqref="G124:L124">
    <cfRule type="cellIs" dxfId="67" priority="70" stopIfTrue="1" operator="equal">
      <formula>$G121</formula>
    </cfRule>
  </conditionalFormatting>
  <conditionalFormatting sqref="G124:L124">
    <cfRule type="cellIs" dxfId="66" priority="69" stopIfTrue="1" operator="equal">
      <formula>$G120</formula>
    </cfRule>
  </conditionalFormatting>
  <conditionalFormatting sqref="G124">
    <cfRule type="cellIs" dxfId="65" priority="68" stopIfTrue="1" operator="equal">
      <formula>$G123</formula>
    </cfRule>
  </conditionalFormatting>
  <conditionalFormatting sqref="G124:L124">
    <cfRule type="cellIs" dxfId="64" priority="67" stopIfTrue="1" operator="equal">
      <formula>$G122</formula>
    </cfRule>
  </conditionalFormatting>
  <conditionalFormatting sqref="G126:L135">
    <cfRule type="cellIs" dxfId="63" priority="66" stopIfTrue="1" operator="equal">
      <formula>$G123</formula>
    </cfRule>
  </conditionalFormatting>
  <conditionalFormatting sqref="G126:L135">
    <cfRule type="cellIs" dxfId="62" priority="65" stopIfTrue="1" operator="equal">
      <formula>$G122</formula>
    </cfRule>
  </conditionalFormatting>
  <conditionalFormatting sqref="G126:G135">
    <cfRule type="cellIs" dxfId="61" priority="64" stopIfTrue="1" operator="equal">
      <formula>$G125</formula>
    </cfRule>
  </conditionalFormatting>
  <conditionalFormatting sqref="G126:L135">
    <cfRule type="cellIs" dxfId="60" priority="63" stopIfTrue="1" operator="equal">
      <formula>$G124</formula>
    </cfRule>
  </conditionalFormatting>
  <conditionalFormatting sqref="D55">
    <cfRule type="cellIs" dxfId="59" priority="62" stopIfTrue="1" operator="equal">
      <formula>$D49</formula>
    </cfRule>
  </conditionalFormatting>
  <conditionalFormatting sqref="D53">
    <cfRule type="cellIs" dxfId="58" priority="59" stopIfTrue="1" operator="equal">
      <formula>$D48</formula>
    </cfRule>
  </conditionalFormatting>
  <conditionalFormatting sqref="G110:L110">
    <cfRule type="cellIs" dxfId="57" priority="58" stopIfTrue="1" operator="equal">
      <formula>$G109</formula>
    </cfRule>
  </conditionalFormatting>
  <conditionalFormatting sqref="G114:L115">
    <cfRule type="cellIs" dxfId="56" priority="57" stopIfTrue="1" operator="equal">
      <formula>$G111</formula>
    </cfRule>
  </conditionalFormatting>
  <conditionalFormatting sqref="G109:L109">
    <cfRule type="cellIs" dxfId="55" priority="56" stopIfTrue="1" operator="equal">
      <formula>$G138</formula>
    </cfRule>
  </conditionalFormatting>
  <conditionalFormatting sqref="G110:L110">
    <cfRule type="cellIs" dxfId="54" priority="55" stopIfTrue="1" operator="equal">
      <formula>$G138</formula>
    </cfRule>
  </conditionalFormatting>
  <conditionalFormatting sqref="G109:L109">
    <cfRule type="cellIs" dxfId="53" priority="54" stopIfTrue="1" operator="equal">
      <formula>$G137</formula>
    </cfRule>
  </conditionalFormatting>
  <conditionalFormatting sqref="G114:L116">
    <cfRule type="cellIs" dxfId="52" priority="53" stopIfTrue="1" operator="equal">
      <formula>$G110</formula>
    </cfRule>
  </conditionalFormatting>
  <conditionalFormatting sqref="G112:G113">
    <cfRule type="cellIs" dxfId="51" priority="52" stopIfTrue="1" operator="equal">
      <formula>$G111</formula>
    </cfRule>
  </conditionalFormatting>
  <conditionalFormatting sqref="G112:L113">
    <cfRule type="cellIs" dxfId="50" priority="51" stopIfTrue="1" operator="equal">
      <formula>$G110</formula>
    </cfRule>
  </conditionalFormatting>
  <conditionalFormatting sqref="G116:L116">
    <cfRule type="cellIs" dxfId="49" priority="50" stopIfTrue="1" operator="equal">
      <formula>$G112</formula>
    </cfRule>
  </conditionalFormatting>
  <conditionalFormatting sqref="G116:L116">
    <cfRule type="cellIs" dxfId="48" priority="49" stopIfTrue="1" operator="equal">
      <formula>$G111</formula>
    </cfRule>
  </conditionalFormatting>
  <conditionalFormatting sqref="G116:L116">
    <cfRule type="cellIs" dxfId="47" priority="48" stopIfTrue="1" operator="equal">
      <formula>$G161</formula>
    </cfRule>
  </conditionalFormatting>
  <conditionalFormatting sqref="G109:L109">
    <cfRule type="cellIs" dxfId="46" priority="47" stopIfTrue="1" operator="equal">
      <formula>#REF!</formula>
    </cfRule>
  </conditionalFormatting>
  <conditionalFormatting sqref="G110:L110">
    <cfRule type="cellIs" dxfId="45" priority="46" stopIfTrue="1" operator="equal">
      <formula>#REF!</formula>
    </cfRule>
  </conditionalFormatting>
  <conditionalFormatting sqref="G115">
    <cfRule type="cellIs" dxfId="44" priority="45" stopIfTrue="1" operator="equal">
      <formula>$G114</formula>
    </cfRule>
  </conditionalFormatting>
  <conditionalFormatting sqref="G115:L115">
    <cfRule type="cellIs" dxfId="43" priority="44" stopIfTrue="1" operator="equal">
      <formula>$G113</formula>
    </cfRule>
  </conditionalFormatting>
  <conditionalFormatting sqref="G128">
    <cfRule type="cellIs" dxfId="42" priority="43" stopIfTrue="1" operator="equal">
      <formula>$G127</formula>
    </cfRule>
  </conditionalFormatting>
  <conditionalFormatting sqref="G128:L128">
    <cfRule type="cellIs" dxfId="41" priority="42" stopIfTrue="1" operator="equal">
      <formula>$G102</formula>
    </cfRule>
  </conditionalFormatting>
  <conditionalFormatting sqref="G127:L127">
    <cfRule type="cellIs" dxfId="40" priority="41" stopIfTrue="1" operator="equal">
      <formula>$G101</formula>
    </cfRule>
  </conditionalFormatting>
  <conditionalFormatting sqref="G127">
    <cfRule type="cellIs" dxfId="39" priority="40" stopIfTrue="1" operator="equal">
      <formula>$G102</formula>
    </cfRule>
  </conditionalFormatting>
  <conditionalFormatting sqref="G130">
    <cfRule type="cellIs" dxfId="38" priority="39" stopIfTrue="1" operator="equal">
      <formula>$G129</formula>
    </cfRule>
  </conditionalFormatting>
  <conditionalFormatting sqref="G130:L130">
    <cfRule type="cellIs" dxfId="37" priority="38" stopIfTrue="1" operator="equal">
      <formula>$G128</formula>
    </cfRule>
  </conditionalFormatting>
  <conditionalFormatting sqref="G134:L134">
    <cfRule type="cellIs" dxfId="36" priority="37" stopIfTrue="1" operator="equal">
      <formula>$G130</formula>
    </cfRule>
  </conditionalFormatting>
  <conditionalFormatting sqref="G134:L134">
    <cfRule type="cellIs" dxfId="35" priority="36" stopIfTrue="1" operator="equal">
      <formula>$G129</formula>
    </cfRule>
  </conditionalFormatting>
  <conditionalFormatting sqref="G134:L134">
    <cfRule type="cellIs" dxfId="34" priority="35" stopIfTrue="1" operator="equal">
      <formula>$G130</formula>
    </cfRule>
  </conditionalFormatting>
  <conditionalFormatting sqref="G134:L134">
    <cfRule type="cellIs" dxfId="33" priority="34" stopIfTrue="1" operator="equal">
      <formula>$G129</formula>
    </cfRule>
  </conditionalFormatting>
  <conditionalFormatting sqref="G134:L134">
    <cfRule type="cellIs" dxfId="32" priority="33" stopIfTrue="1" operator="equal">
      <formula>$G167</formula>
    </cfRule>
  </conditionalFormatting>
  <conditionalFormatting sqref="G132:L132">
    <cfRule type="cellIs" dxfId="31" priority="32" stopIfTrue="1" operator="equal">
      <formula>$G95</formula>
    </cfRule>
  </conditionalFormatting>
  <conditionalFormatting sqref="G129:L129">
    <cfRule type="cellIs" dxfId="30" priority="31" stopIfTrue="1" operator="equal">
      <formula>$G117</formula>
    </cfRule>
  </conditionalFormatting>
  <conditionalFormatting sqref="G129:L129">
    <cfRule type="cellIs" dxfId="29" priority="30" stopIfTrue="1" operator="equal">
      <formula>$G116</formula>
    </cfRule>
  </conditionalFormatting>
  <conditionalFormatting sqref="G129">
    <cfRule type="cellIs" dxfId="28" priority="29" stopIfTrue="1" operator="equal">
      <formula>$G128</formula>
    </cfRule>
  </conditionalFormatting>
  <conditionalFormatting sqref="G129:L129">
    <cfRule type="cellIs" dxfId="27" priority="28" stopIfTrue="1" operator="equal">
      <formula>$G127</formula>
    </cfRule>
  </conditionalFormatting>
  <conditionalFormatting sqref="G131:L131">
    <cfRule type="cellIs" dxfId="26" priority="27" stopIfTrue="1" operator="equal">
      <formula>$G128</formula>
    </cfRule>
  </conditionalFormatting>
  <conditionalFormatting sqref="G131:L131">
    <cfRule type="cellIs" dxfId="25" priority="26" stopIfTrue="1" operator="equal">
      <formula>$G127</formula>
    </cfRule>
  </conditionalFormatting>
  <conditionalFormatting sqref="G131">
    <cfRule type="cellIs" dxfId="24" priority="25" stopIfTrue="1" operator="equal">
      <formula>$G130</formula>
    </cfRule>
  </conditionalFormatting>
  <conditionalFormatting sqref="G131:L131">
    <cfRule type="cellIs" dxfId="23" priority="24" stopIfTrue="1" operator="equal">
      <formula>$G129</formula>
    </cfRule>
  </conditionalFormatting>
  <conditionalFormatting sqref="G133:L133">
    <cfRule type="cellIs" dxfId="22" priority="23" stopIfTrue="1" operator="equal">
      <formula>$G130</formula>
    </cfRule>
  </conditionalFormatting>
  <conditionalFormatting sqref="G133:L133">
    <cfRule type="cellIs" dxfId="21" priority="22" stopIfTrue="1" operator="equal">
      <formula>$G129</formula>
    </cfRule>
  </conditionalFormatting>
  <conditionalFormatting sqref="G133">
    <cfRule type="cellIs" dxfId="20" priority="21" stopIfTrue="1" operator="equal">
      <formula>$G132</formula>
    </cfRule>
  </conditionalFormatting>
  <conditionalFormatting sqref="G133:L133">
    <cfRule type="cellIs" dxfId="19" priority="20" stopIfTrue="1" operator="equal">
      <formula>$G131</formula>
    </cfRule>
  </conditionalFormatting>
  <conditionalFormatting sqref="G127:L135">
    <cfRule type="cellIs" dxfId="18" priority="19" stopIfTrue="1" operator="equal">
      <formula>$G124</formula>
    </cfRule>
  </conditionalFormatting>
  <conditionalFormatting sqref="G127:L135">
    <cfRule type="cellIs" dxfId="17" priority="18" stopIfTrue="1" operator="equal">
      <formula>$G123</formula>
    </cfRule>
  </conditionalFormatting>
  <conditionalFormatting sqref="G127:G135">
    <cfRule type="cellIs" dxfId="16" priority="17" stopIfTrue="1" operator="equal">
      <formula>$G126</formula>
    </cfRule>
  </conditionalFormatting>
  <conditionalFormatting sqref="G127:L135">
    <cfRule type="cellIs" dxfId="15" priority="16" stopIfTrue="1" operator="equal">
      <formula>$G125</formula>
    </cfRule>
  </conditionalFormatting>
  <conditionalFormatting sqref="G128:L128">
    <cfRule type="cellIs" dxfId="14" priority="15" stopIfTrue="1" operator="equal">
      <formula>$G127</formula>
    </cfRule>
  </conditionalFormatting>
  <conditionalFormatting sqref="G132:L133">
    <cfRule type="cellIs" dxfId="13" priority="14" stopIfTrue="1" operator="equal">
      <formula>$G129</formula>
    </cfRule>
  </conditionalFormatting>
  <conditionalFormatting sqref="G127:L127">
    <cfRule type="cellIs" dxfId="12" priority="13" stopIfTrue="1" operator="equal">
      <formula>$G156</formula>
    </cfRule>
  </conditionalFormatting>
  <conditionalFormatting sqref="G128:L128">
    <cfRule type="cellIs" dxfId="11" priority="12" stopIfTrue="1" operator="equal">
      <formula>$G156</formula>
    </cfRule>
  </conditionalFormatting>
  <conditionalFormatting sqref="G127:L127">
    <cfRule type="cellIs" dxfId="10" priority="11" stopIfTrue="1" operator="equal">
      <formula>$G155</formula>
    </cfRule>
  </conditionalFormatting>
  <conditionalFormatting sqref="G132:L134">
    <cfRule type="cellIs" dxfId="9" priority="10" stopIfTrue="1" operator="equal">
      <formula>$G128</formula>
    </cfRule>
  </conditionalFormatting>
  <conditionalFormatting sqref="G130:G131">
    <cfRule type="cellIs" dxfId="8" priority="9" stopIfTrue="1" operator="equal">
      <formula>$G129</formula>
    </cfRule>
  </conditionalFormatting>
  <conditionalFormatting sqref="G130:L131">
    <cfRule type="cellIs" dxfId="7" priority="8" stopIfTrue="1" operator="equal">
      <formula>$G128</formula>
    </cfRule>
  </conditionalFormatting>
  <conditionalFormatting sqref="G134:L134">
    <cfRule type="cellIs" dxfId="6" priority="7" stopIfTrue="1" operator="equal">
      <formula>$G130</formula>
    </cfRule>
  </conditionalFormatting>
  <conditionalFormatting sqref="G134:L134">
    <cfRule type="cellIs" dxfId="5" priority="6" stopIfTrue="1" operator="equal">
      <formula>$G129</formula>
    </cfRule>
  </conditionalFormatting>
  <conditionalFormatting sqref="G134:L134">
    <cfRule type="cellIs" dxfId="4" priority="5" stopIfTrue="1" operator="equal">
      <formula>$G179</formula>
    </cfRule>
  </conditionalFormatting>
  <conditionalFormatting sqref="G127:L127">
    <cfRule type="cellIs" dxfId="3" priority="4" stopIfTrue="1" operator="equal">
      <formula>#REF!</formula>
    </cfRule>
  </conditionalFormatting>
  <conditionalFormatting sqref="G128:L128">
    <cfRule type="cellIs" dxfId="2" priority="3" stopIfTrue="1" operator="equal">
      <formula>#REF!</formula>
    </cfRule>
  </conditionalFormatting>
  <conditionalFormatting sqref="G133">
    <cfRule type="cellIs" dxfId="1" priority="2" stopIfTrue="1" operator="equal">
      <formula>$G132</formula>
    </cfRule>
  </conditionalFormatting>
  <conditionalFormatting sqref="G133:L133">
    <cfRule type="cellIs" dxfId="0" priority="1" stopIfTrue="1" operator="equal">
      <formula>$G131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КПК3118311 (26.02)</vt:lpstr>
      <vt:lpstr>'КПК3118311 (26.02)'!Область_печати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2025-02-27T12:37:26Z</cp:lastPrinted>
  <dcterms:created xsi:type="dcterms:W3CDTF">2016-08-15T09:54:21Z</dcterms:created>
  <dcterms:modified xsi:type="dcterms:W3CDTF">2025-03-05T13:05:14Z</dcterms:modified>
</cp:coreProperties>
</file>