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6090 (09.05.)" sheetId="6" r:id="rId1"/>
    <sheet name="Лист2" sheetId="4" state="hidden" r:id="rId2"/>
  </sheets>
  <definedNames>
    <definedName name="_xlnm.Print_Area" localSheetId="0">'КПК3116090 (09.05.)'!$A$1:$BM$115</definedName>
  </definedNames>
  <calcPr calcId="125725" refMode="R1C1"/>
</workbook>
</file>

<file path=xl/calcChain.xml><?xml version="1.0" encoding="utf-8"?>
<calcChain xmlns="http://schemas.openxmlformats.org/spreadsheetml/2006/main">
  <c r="BE94" i="6"/>
  <c r="BE97"/>
  <c r="BE96"/>
  <c r="BE89"/>
  <c r="AO89"/>
  <c r="AO88"/>
  <c r="BE88" s="1"/>
  <c r="BE80"/>
  <c r="BE79"/>
  <c r="AB63"/>
  <c r="AR63" s="1"/>
  <c r="AR62"/>
  <c r="AR61"/>
  <c r="AC53"/>
  <c r="AS53" s="1"/>
  <c r="AS52"/>
  <c r="AS51"/>
  <c r="DE32" i="4"/>
  <c r="DE31"/>
  <c r="DE29"/>
  <c r="DE28"/>
  <c r="GW29"/>
  <c r="GW28"/>
  <c r="GW27"/>
  <c r="GG29"/>
  <c r="EK29"/>
  <c r="FA29" s="1"/>
  <c r="FA28"/>
  <c r="FA27"/>
  <c r="CO21"/>
  <c r="DE21" s="1"/>
  <c r="CO20"/>
  <c r="DE20" s="1"/>
  <c r="DE12"/>
  <c r="DE11"/>
</calcChain>
</file>

<file path=xl/sharedStrings.xml><?xml version="1.0" encoding="utf-8"?>
<sst xmlns="http://schemas.openxmlformats.org/spreadsheetml/2006/main" count="397" uniqueCount="146">
  <si>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</si>
  <si>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</si>
  <si>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</si>
  <si>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</si>
  <si>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</si>
  <si>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</si>
  <si>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</si>
  <si>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</si>
  <si>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</si>
  <si>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</si>
  <si>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</si>
  <si>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</si>
  <si>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</si>
  <si>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</si>
  <si>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</si>
  <si>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</si>
  <si>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</si>
  <si>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</si>
  <si>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</si>
  <si>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</si>
  <si>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</si>
  <si>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</si>
  <si>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</si>
  <si>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</si>
  <si>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</si>
  <si>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</si>
  <si>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</si>
  <si>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</si>
  <si>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</si>
  <si>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</si>
  <si>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</si>
  <si>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</si>
  <si>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</si>
  <si>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</si>
  <si>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</si>
  <si>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</si>
  <si>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</si>
  <si>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</si>
  <si>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</si>
  <si>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</si>
  <si>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</si>
  <si>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</si>
  <si>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</si>
  <si>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</si>
  <si>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</si>
  <si>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</si>
  <si>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</si>
  <si>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</si>
  <si>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</si>
  <si>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</si>
  <si>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</si>
  <si>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</si>
  <si>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</si>
  <si>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</si>
  <si>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</si>
  <si>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</si>
  <si>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</si>
  <si>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</si>
  <si>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</si>
  <si>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</si>
  <si>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</si>
  <si>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</si>
  <si>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</si>
  <si>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</si>
  <si>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</si>
  <si>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</t>
  </si>
  <si>
    <t>забезпечити безперешкодний доступ людей з обмеженими можливостями до громадських місць;</t>
  </si>
  <si>
    <t>УСЬОГО</t>
  </si>
  <si>
    <t>Локалізація та недопущення поширення борщівника Сосновського на території Коломийської ОТГ на 2021-2025 роки</t>
  </si>
  <si>
    <t>Безбар`єрна Коломия на 2021-2025 роки</t>
  </si>
  <si>
    <t>затрат</t>
  </si>
  <si>
    <t>Z1</t>
  </si>
  <si>
    <t>Обсяг бюджетних призначень на виконання заходів програми "Локалізація та недопущення поширення борщівника Сосновського на території Коломийської ОТГ на 2021-2025 роки"</t>
  </si>
  <si>
    <t>грн.</t>
  </si>
  <si>
    <t>обсяг бюджетних призначень на виконання заходів по Програмі "Безбар'єрна Коломия на 2021-2025 роки""</t>
  </si>
  <si>
    <t>план видатків</t>
  </si>
  <si>
    <t>продукту</t>
  </si>
  <si>
    <t>площа території, на якій буде скошено борщівник Сосновського</t>
  </si>
  <si>
    <t>кв. м.</t>
  </si>
  <si>
    <t>план робіт</t>
  </si>
  <si>
    <t>площа території, на якій буде знищено борщівник Сосновського з використанням отрутохімікатів</t>
  </si>
  <si>
    <t>м.кв.</t>
  </si>
  <si>
    <t>кількість обладнання мовного супроводу пішохідної фази світлофорних об`єктів, яке планується відремонтувати</t>
  </si>
  <si>
    <t>од.</t>
  </si>
  <si>
    <t>Програма "Безбар`єрна Коломия"</t>
  </si>
  <si>
    <t>Кількість безпечних з’їздів для осіб з обмеженими фізичними можливостями в місцях переходів вулиць територіальної громади міста (переходів), які планується влаштувати</t>
  </si>
  <si>
    <t>протяжність  напрямних огороджень на пішохідних переходах, які планується встановити</t>
  </si>
  <si>
    <t>м.</t>
  </si>
  <si>
    <t>протяжність опусків бортового каменю,які планується пофарбувати жовтою фарбою</t>
  </si>
  <si>
    <t>Кількість пандусів, які планується влаштувати</t>
  </si>
  <si>
    <t>ефективності</t>
  </si>
  <si>
    <t>розрахунок</t>
  </si>
  <si>
    <t>середня вартість влаштування 1 з`їзду</t>
  </si>
  <si>
    <t>прогнозна ціна</t>
  </si>
  <si>
    <t>середня вартість встановлення  1 м огородження</t>
  </si>
  <si>
    <t>середня вартість фарбування 1м  опуску бортового каменю</t>
  </si>
  <si>
    <t>середня вартість проведення поточного ремонту обладнання 1 мовного супроводу пішохідної фази світлофорних об`єктів</t>
  </si>
  <si>
    <t>середня вартість влаштування 1 пандусу</t>
  </si>
  <si>
    <t>середня вартість пристосування 1 приміщення</t>
  </si>
  <si>
    <t>якості</t>
  </si>
  <si>
    <t>відсоток знищення борщівника Сосновського</t>
  </si>
  <si>
    <t>відс.</t>
  </si>
  <si>
    <t>відсоток виконання заходів програми "Безбар`єрна Коломия на 2021-2025"</t>
  </si>
  <si>
    <t xml:space="preserve">   Ліквідація та недопущення поширення борщівника Сосновського ; Забезпечити безперешкодний доступ людей з обмеженими можливостями до громадських місць; забезпечити сприятливі умови для безпечного та комфортного проживання населення м.Коломия;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</si>
  <si>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</si>
  <si>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</si>
  <si>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</si>
  <si>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</si>
  <si>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</si>
  <si>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</si>
  <si>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</si>
  <si>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</si>
  <si>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</si>
  <si>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</si>
  <si>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</si>
  <si>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</si>
  <si>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</si>
  <si>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</si>
  <si>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>Локалізація та недопущення поширення борщівника Сосновського на території м.Коломиї</t>
  </si>
  <si>
    <t>1.Забезпечити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</si>
  <si>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 на території Коломийської ОТГ</t>
  </si>
  <si>
    <t>2.Локалізація та недопущення поширення борщівника Сосновського на території Коломийської ОТГ</t>
  </si>
  <si>
    <t>затрат.</t>
  </si>
  <si>
    <t>середня вартість 1 м.кв косіння борщівника Сосновського</t>
  </si>
  <si>
    <t>середня вартість 1 м.кв. знищення борщівника Сосновського з використанням отрутохімікатів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</si>
  <si>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</si>
  <si>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Начальник управління фінансів і внутрішнього аудиту Коломийської міської ради</t>
  </si>
  <si>
    <t xml:space="preserve">Наказ </t>
  </si>
  <si>
    <t>В.о.начальника управлiння комунального господарства Коломийської мiської ради</t>
  </si>
  <si>
    <t>1.1.</t>
  </si>
  <si>
    <t>1.2.</t>
  </si>
  <si>
    <t>1.3.</t>
  </si>
  <si>
    <t>1.4.</t>
  </si>
  <si>
    <t>1.5.</t>
  </si>
  <si>
    <t>1.6.</t>
  </si>
  <si>
    <t>2.1.</t>
  </si>
  <si>
    <t>2.2.</t>
  </si>
  <si>
    <t>1.7.</t>
  </si>
  <si>
    <t>1.8.</t>
  </si>
  <si>
    <t>Кількість  проектно-кошторисної та проектно-технічної документації, яку планується розробити</t>
  </si>
  <si>
    <t>середня вартість  розроблення 1 проектно-кошторисної та проектно-технічної документації</t>
  </si>
  <si>
    <t>Кількість заходів для безперешкодного доступу до об’єктів громадського призначення та інженерно-транспортної інфраструктури на території Коломийської міської територіальної громади, які планується здійснити</t>
  </si>
  <si>
    <t>середня вартість  здійснення 1 заходу для безперешкодного доступу до об’єктів громадського призначення та інженерно-транспортної інфраструктури на території Коломийської міської територіальної громади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</si>
  <si>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рішення  міської ради від 08.10.2020р.  № 4981-69/2020 «Про міську Програму «Безбар`єрна Коломия на 2021-2025 роки»»;  рішення міської ради від 24.08.2023р. № 2975-46/2023-46 "Про внесення змін до програми «Безбар’єрна Коломия на 2021-2025 роки»,  рішення міської ради  від 08.10.2020р.  № 4979-69/2020 «Про затвердження Програми «Локалізації та недопущення поширення борщівника Сосновського на території м.Коломиї на 2021-2025 роки»», рішення виконавчого комітету міської ради від 04.08.2022р.  № 251 «Про внесення змін до рішення міської ради від 08.10.2020 року №4979-69/2020 Програми «Локалізації та недопущення поширення борщівника Сосновського на території м.Коломиї на 2021-2025 роки», рішення  міської ради від 05.12.2024 р. №4012-58/2024 «Про бюджет Коломийської міської територіальної громади на 2025 рік (0953000000) код бюджету» (зі змінами),  наказ управління комунального господарства від 13.01.2025 №1-О "Про затвердження планів видатків управління комунального господарства на 2025 рік", рішення міської ради від 03.04.2025 №4259-61/2025 "Про внесення змін до програми «Безбар’єрна Коломия на 2021-2025 роки»"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рішення міської ради від 02.05.2025р.  № 4363-62/2025 "Про уточнення бюджету Коломийської міської територіальної громади на 2025 рік (0953000000) код бюджету", наказ управління комунального господарства від 05.05.2025  №21-О "Про затвердження планів видатків управління комунального господарства на 2025 рік (у новій редакції)"</t>
  </si>
  <si>
    <t>від 09.05.2025</t>
  </si>
  <si>
    <t>23-О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</si>
</sst>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9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0" xfId="0" applyFont="1"/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15"/>
  <sheetViews>
    <sheetView tabSelected="1" topLeftCell="A7" zoomScale="90" zoomScaleNormal="90" zoomScaleSheetLayoutView="100" workbookViewId="0">
      <selection activeCell="BR14" sqref="BR14"/>
    </sheetView>
  </sheetViews>
  <sheetFormatPr defaultRowHeight="12.75"/>
  <cols>
    <col min="1" max="54" width="2.85546875" style="32" customWidth="1"/>
    <col min="55" max="55" width="3.5703125" style="32" customWidth="1"/>
    <col min="56" max="65" width="2.85546875" style="32" customWidth="1"/>
    <col min="66" max="77" width="3" style="32" customWidth="1"/>
    <col min="78" max="78" width="4.5703125" style="32" customWidth="1"/>
    <col min="79" max="79" width="5.28515625" style="32" hidden="1" customWidth="1"/>
    <col min="80" max="80" width="17.7109375" style="32" customWidth="1"/>
    <col min="81" max="81" width="12.5703125" style="32" customWidth="1"/>
    <col min="82" max="82" width="10.28515625" style="32" bestFit="1" customWidth="1"/>
    <col min="83" max="16384" width="9.140625" style="32"/>
  </cols>
  <sheetData>
    <row r="1" spans="1:77" ht="44.25" customHeight="1">
      <c r="AO1" s="136" t="s">
        <v>34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>
      <c r="AO3" s="52" t="s">
        <v>127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>
      <c r="AO4" s="137" t="s">
        <v>114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>
      <c r="AO5" s="139" t="s">
        <v>20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77" ht="12.75" customHeight="1">
      <c r="AO7" s="160" t="s">
        <v>144</v>
      </c>
      <c r="AP7" s="161"/>
      <c r="AQ7" s="161"/>
      <c r="AR7" s="161"/>
      <c r="AS7" s="161"/>
      <c r="AT7" s="161"/>
      <c r="AU7" s="161"/>
      <c r="AV7" s="162" t="s">
        <v>61</v>
      </c>
      <c r="AW7" s="160" t="s">
        <v>145</v>
      </c>
      <c r="AX7" s="161"/>
      <c r="AY7" s="161"/>
      <c r="AZ7" s="161"/>
      <c r="BA7" s="161"/>
      <c r="BB7" s="161"/>
      <c r="BC7" s="161"/>
      <c r="BD7" s="161"/>
      <c r="BE7" s="161"/>
      <c r="BF7" s="161"/>
    </row>
    <row r="8" spans="1:77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35" t="s">
        <v>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>
      <c r="A11" s="135" t="s">
        <v>111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7" customFormat="1" ht="14.25" customHeight="1">
      <c r="A13" s="18" t="s">
        <v>51</v>
      </c>
      <c r="B13" s="127" t="s">
        <v>104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27"/>
      <c r="N13" s="134" t="s">
        <v>114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8"/>
      <c r="AU13" s="127" t="s">
        <v>108</v>
      </c>
      <c r="AV13" s="128"/>
      <c r="AW13" s="128"/>
      <c r="AX13" s="128"/>
      <c r="AY13" s="128"/>
      <c r="AZ13" s="128"/>
      <c r="BA13" s="128"/>
      <c r="BB13" s="1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>
      <c r="A14" s="26"/>
      <c r="B14" s="129" t="s">
        <v>54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26"/>
      <c r="N14" s="132" t="s">
        <v>60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26"/>
      <c r="AU14" s="129" t="s">
        <v>53</v>
      </c>
      <c r="AV14" s="129"/>
      <c r="AW14" s="129"/>
      <c r="AX14" s="129"/>
      <c r="AY14" s="129"/>
      <c r="AZ14" s="129"/>
      <c r="BA14" s="129"/>
      <c r="BB14" s="129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>
      <c r="A16" s="29" t="s">
        <v>4</v>
      </c>
      <c r="B16" s="127" t="s">
        <v>115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27"/>
      <c r="N16" s="134" t="s">
        <v>114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8"/>
      <c r="AU16" s="127" t="s">
        <v>108</v>
      </c>
      <c r="AV16" s="128"/>
      <c r="AW16" s="128"/>
      <c r="AX16" s="128"/>
      <c r="AY16" s="128"/>
      <c r="AZ16" s="128"/>
      <c r="BA16" s="128"/>
      <c r="BB16" s="128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>
      <c r="A17" s="25"/>
      <c r="B17" s="129" t="s">
        <v>54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26"/>
      <c r="N17" s="132" t="s">
        <v>59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26"/>
      <c r="AU17" s="129" t="s">
        <v>53</v>
      </c>
      <c r="AV17" s="129"/>
      <c r="AW17" s="129"/>
      <c r="AX17" s="129"/>
      <c r="AY17" s="129"/>
      <c r="AZ17" s="129"/>
      <c r="BA17" s="129"/>
      <c r="BB17" s="129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/>
    <row r="19" spans="1:79" customFormat="1" ht="28.5" customHeight="1">
      <c r="A19" s="18" t="s">
        <v>52</v>
      </c>
      <c r="B19" s="127" t="s">
        <v>112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N19" s="127" t="s">
        <v>116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9"/>
      <c r="AA19" s="127" t="s">
        <v>117</v>
      </c>
      <c r="AB19" s="128"/>
      <c r="AC19" s="128"/>
      <c r="AD19" s="128"/>
      <c r="AE19" s="128"/>
      <c r="AF19" s="128"/>
      <c r="AG19" s="128"/>
      <c r="AH19" s="128"/>
      <c r="AI19" s="128"/>
      <c r="AJ19" s="19"/>
      <c r="AK19" s="133" t="s">
        <v>113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9"/>
      <c r="BE19" s="127" t="s">
        <v>109</v>
      </c>
      <c r="BF19" s="128"/>
      <c r="BG19" s="128"/>
      <c r="BH19" s="128"/>
      <c r="BI19" s="128"/>
      <c r="BJ19" s="128"/>
      <c r="BK19" s="128"/>
      <c r="BL19" s="128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>
      <c r="B20" s="129" t="s">
        <v>54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55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1"/>
      <c r="AA20" s="130" t="s">
        <v>56</v>
      </c>
      <c r="AB20" s="130"/>
      <c r="AC20" s="130"/>
      <c r="AD20" s="130"/>
      <c r="AE20" s="130"/>
      <c r="AF20" s="130"/>
      <c r="AG20" s="130"/>
      <c r="AH20" s="130"/>
      <c r="AI20" s="130"/>
      <c r="AJ20" s="21"/>
      <c r="AK20" s="131" t="s">
        <v>57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1"/>
      <c r="BE20" s="129" t="s">
        <v>58</v>
      </c>
      <c r="BF20" s="129"/>
      <c r="BG20" s="129"/>
      <c r="BH20" s="129"/>
      <c r="BI20" s="129"/>
      <c r="BJ20" s="129"/>
      <c r="BK20" s="129"/>
      <c r="BL20" s="129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4" t="s">
        <v>49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>
        <v>11520000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50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v>11520000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7" t="s">
        <v>22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>
      <c r="A23" s="107" t="s">
        <v>62</v>
      </c>
      <c r="B23" s="107"/>
      <c r="C23" s="107"/>
      <c r="D23" s="107"/>
      <c r="E23" s="107"/>
      <c r="F23" s="107"/>
      <c r="G23" s="107"/>
      <c r="H23" s="107"/>
      <c r="I23" s="125"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7" t="s">
        <v>23</v>
      </c>
      <c r="U23" s="107"/>
      <c r="V23" s="107"/>
      <c r="W23" s="10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>
      <c r="A24" s="45"/>
      <c r="B24" s="45"/>
      <c r="C24" s="45"/>
      <c r="D24" s="45"/>
      <c r="E24" s="45"/>
      <c r="F24" s="45"/>
      <c r="G24" s="45"/>
      <c r="H24" s="4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5"/>
      <c r="U24" s="45"/>
      <c r="V24" s="45"/>
      <c r="W24" s="45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75" customHeight="1">
      <c r="A25" s="115" t="s">
        <v>36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234.75" customHeight="1">
      <c r="A26" s="119" t="s">
        <v>143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>
      <c r="A28" s="107" t="s">
        <v>35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7.75" customHeight="1">
      <c r="A29" s="120" t="s">
        <v>27</v>
      </c>
      <c r="B29" s="120"/>
      <c r="C29" s="120"/>
      <c r="D29" s="120"/>
      <c r="E29" s="120"/>
      <c r="F29" s="120"/>
      <c r="G29" s="121" t="s">
        <v>39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hidden="1">
      <c r="A30" s="103">
        <v>1</v>
      </c>
      <c r="B30" s="103"/>
      <c r="C30" s="103"/>
      <c r="D30" s="103"/>
      <c r="E30" s="103"/>
      <c r="F30" s="103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>
      <c r="A31" s="61" t="s">
        <v>32</v>
      </c>
      <c r="B31" s="61"/>
      <c r="C31" s="61"/>
      <c r="D31" s="61"/>
      <c r="E31" s="61"/>
      <c r="F31" s="61"/>
      <c r="G31" s="96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32" t="s">
        <v>48</v>
      </c>
    </row>
    <row r="32" spans="1:79" ht="12.75" customHeight="1">
      <c r="A32" s="61">
        <v>1</v>
      </c>
      <c r="B32" s="61"/>
      <c r="C32" s="61"/>
      <c r="D32" s="61"/>
      <c r="E32" s="61"/>
      <c r="F32" s="61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32" t="s">
        <v>47</v>
      </c>
    </row>
    <row r="33" spans="1:79" ht="12.75" customHeight="1">
      <c r="A33" s="61">
        <v>2</v>
      </c>
      <c r="B33" s="61"/>
      <c r="C33" s="61"/>
      <c r="D33" s="61"/>
      <c r="E33" s="61"/>
      <c r="F33" s="61"/>
      <c r="G33" s="73" t="s">
        <v>118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15.95" customHeight="1">
      <c r="A35" s="107" t="s">
        <v>37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45" customHeight="1">
      <c r="A36" s="119" t="s">
        <v>103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2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79" ht="15.75" customHeight="1">
      <c r="A38" s="107" t="s">
        <v>38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</row>
    <row r="39" spans="1:79" ht="27.75" customHeight="1">
      <c r="A39" s="120" t="s">
        <v>27</v>
      </c>
      <c r="B39" s="120"/>
      <c r="C39" s="120"/>
      <c r="D39" s="120"/>
      <c r="E39" s="120"/>
      <c r="F39" s="120"/>
      <c r="G39" s="121" t="s">
        <v>24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5.75" hidden="1">
      <c r="A40" s="103">
        <v>1</v>
      </c>
      <c r="B40" s="103"/>
      <c r="C40" s="103"/>
      <c r="D40" s="103"/>
      <c r="E40" s="103"/>
      <c r="F40" s="103"/>
      <c r="G40" s="121">
        <v>2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ht="10.5" hidden="1" customHeight="1">
      <c r="A41" s="61" t="s">
        <v>6</v>
      </c>
      <c r="B41" s="61"/>
      <c r="C41" s="61"/>
      <c r="D41" s="61"/>
      <c r="E41" s="61"/>
      <c r="F41" s="61"/>
      <c r="G41" s="96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32" t="s">
        <v>11</v>
      </c>
    </row>
    <row r="42" spans="1:79" ht="12.75" customHeight="1">
      <c r="A42" s="61">
        <v>1</v>
      </c>
      <c r="B42" s="61"/>
      <c r="C42" s="61"/>
      <c r="D42" s="61"/>
      <c r="E42" s="61"/>
      <c r="F42" s="61"/>
      <c r="G42" s="73" t="s">
        <v>66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ht="12.75" customHeight="1">
      <c r="A43" s="61">
        <v>2</v>
      </c>
      <c r="B43" s="61"/>
      <c r="C43" s="61"/>
      <c r="D43" s="61"/>
      <c r="E43" s="61"/>
      <c r="F43" s="61"/>
      <c r="G43" s="73" t="s">
        <v>65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32" t="s">
        <v>12</v>
      </c>
    </row>
    <row r="44" spans="1:7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79" ht="15.75" customHeight="1">
      <c r="A45" s="107" t="s">
        <v>40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1:79" ht="15" customHeight="1">
      <c r="A46" s="108" t="s">
        <v>110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5"/>
      <c r="BB46" s="15"/>
      <c r="BC46" s="15"/>
      <c r="BD46" s="15"/>
      <c r="BE46" s="15"/>
      <c r="BF46" s="15"/>
      <c r="BG46" s="15"/>
      <c r="BH46" s="15"/>
      <c r="BI46" s="4"/>
      <c r="BJ46" s="4"/>
      <c r="BK46" s="4"/>
      <c r="BL46" s="4"/>
    </row>
    <row r="47" spans="1:79" ht="15.95" customHeight="1">
      <c r="A47" s="103" t="s">
        <v>27</v>
      </c>
      <c r="B47" s="103"/>
      <c r="C47" s="103"/>
      <c r="D47" s="109" t="s">
        <v>25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103" t="s">
        <v>28</v>
      </c>
      <c r="AD47" s="103"/>
      <c r="AE47" s="103"/>
      <c r="AF47" s="103"/>
      <c r="AG47" s="103"/>
      <c r="AH47" s="103"/>
      <c r="AI47" s="103"/>
      <c r="AJ47" s="103"/>
      <c r="AK47" s="103" t="s">
        <v>29</v>
      </c>
      <c r="AL47" s="103"/>
      <c r="AM47" s="103"/>
      <c r="AN47" s="103"/>
      <c r="AO47" s="103"/>
      <c r="AP47" s="103"/>
      <c r="AQ47" s="103"/>
      <c r="AR47" s="103"/>
      <c r="AS47" s="103" t="s">
        <v>26</v>
      </c>
      <c r="AT47" s="103"/>
      <c r="AU47" s="103"/>
      <c r="AV47" s="103"/>
      <c r="AW47" s="103"/>
      <c r="AX47" s="103"/>
      <c r="AY47" s="103"/>
      <c r="AZ47" s="103"/>
      <c r="BA47" s="11"/>
      <c r="BB47" s="11"/>
      <c r="BC47" s="11"/>
      <c r="BD47" s="11"/>
      <c r="BE47" s="11"/>
      <c r="BF47" s="11"/>
      <c r="BG47" s="11"/>
      <c r="BH47" s="11"/>
    </row>
    <row r="48" spans="1:79" ht="29.1" customHeight="1">
      <c r="A48" s="103"/>
      <c r="B48" s="103"/>
      <c r="C48" s="103"/>
      <c r="D48" s="11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1"/>
      <c r="BB48" s="11"/>
      <c r="BC48" s="11"/>
      <c r="BD48" s="11"/>
      <c r="BE48" s="11"/>
      <c r="BF48" s="11"/>
      <c r="BG48" s="11"/>
      <c r="BH48" s="11"/>
    </row>
    <row r="49" spans="1:79" ht="15.75">
      <c r="A49" s="103">
        <v>1</v>
      </c>
      <c r="B49" s="103"/>
      <c r="C49" s="103"/>
      <c r="D49" s="100">
        <v>2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3</v>
      </c>
      <c r="AD49" s="103"/>
      <c r="AE49" s="103"/>
      <c r="AF49" s="103"/>
      <c r="AG49" s="103"/>
      <c r="AH49" s="103"/>
      <c r="AI49" s="103"/>
      <c r="AJ49" s="103"/>
      <c r="AK49" s="103">
        <v>4</v>
      </c>
      <c r="AL49" s="103"/>
      <c r="AM49" s="103"/>
      <c r="AN49" s="103"/>
      <c r="AO49" s="103"/>
      <c r="AP49" s="103"/>
      <c r="AQ49" s="103"/>
      <c r="AR49" s="103"/>
      <c r="AS49" s="103">
        <v>5</v>
      </c>
      <c r="AT49" s="103"/>
      <c r="AU49" s="103"/>
      <c r="AV49" s="103"/>
      <c r="AW49" s="103"/>
      <c r="AX49" s="103"/>
      <c r="AY49" s="103"/>
      <c r="AZ49" s="103"/>
      <c r="BA49" s="11"/>
      <c r="BB49" s="11"/>
      <c r="BC49" s="11"/>
      <c r="BD49" s="11"/>
      <c r="BE49" s="11"/>
      <c r="BF49" s="11"/>
      <c r="BG49" s="11"/>
      <c r="BH49" s="11"/>
    </row>
    <row r="50" spans="1:79" s="33" customFormat="1" ht="12.75" hidden="1" customHeight="1">
      <c r="A50" s="61" t="s">
        <v>6</v>
      </c>
      <c r="B50" s="61"/>
      <c r="C50" s="61"/>
      <c r="D50" s="116" t="s">
        <v>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93" t="s">
        <v>8</v>
      </c>
      <c r="AD50" s="93"/>
      <c r="AE50" s="93"/>
      <c r="AF50" s="93"/>
      <c r="AG50" s="93"/>
      <c r="AH50" s="93"/>
      <c r="AI50" s="93"/>
      <c r="AJ50" s="93"/>
      <c r="AK50" s="93" t="s">
        <v>9</v>
      </c>
      <c r="AL50" s="93"/>
      <c r="AM50" s="93"/>
      <c r="AN50" s="93"/>
      <c r="AO50" s="93"/>
      <c r="AP50" s="93"/>
      <c r="AQ50" s="93"/>
      <c r="AR50" s="93"/>
      <c r="AS50" s="65" t="s">
        <v>10</v>
      </c>
      <c r="AT50" s="93"/>
      <c r="AU50" s="93"/>
      <c r="AV50" s="93"/>
      <c r="AW50" s="93"/>
      <c r="AX50" s="93"/>
      <c r="AY50" s="93"/>
      <c r="AZ50" s="93"/>
      <c r="BA50" s="12"/>
      <c r="BB50" s="13"/>
      <c r="BC50" s="13"/>
      <c r="BD50" s="13"/>
      <c r="BE50" s="13"/>
      <c r="BF50" s="13"/>
      <c r="BG50" s="13"/>
      <c r="BH50" s="13"/>
      <c r="CA50" s="33" t="s">
        <v>13</v>
      </c>
    </row>
    <row r="51" spans="1:79" ht="47.25" customHeight="1">
      <c r="A51" s="61">
        <v>1</v>
      </c>
      <c r="B51" s="61"/>
      <c r="C51" s="61"/>
      <c r="D51" s="73" t="s">
        <v>64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60">
        <v>10800000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10800000</v>
      </c>
      <c r="AT51" s="60"/>
      <c r="AU51" s="60"/>
      <c r="AV51" s="60"/>
      <c r="AW51" s="60"/>
      <c r="AX51" s="60"/>
      <c r="AY51" s="60"/>
      <c r="AZ51" s="60"/>
      <c r="BA51" s="14"/>
      <c r="BB51" s="14"/>
      <c r="BC51" s="14"/>
      <c r="BD51" s="14"/>
      <c r="BE51" s="14"/>
      <c r="BF51" s="14"/>
      <c r="BG51" s="14"/>
      <c r="BH51" s="14"/>
      <c r="CA51" s="32" t="s">
        <v>14</v>
      </c>
    </row>
    <row r="52" spans="1:79" ht="39" customHeight="1">
      <c r="A52" s="61">
        <v>2</v>
      </c>
      <c r="B52" s="61"/>
      <c r="C52" s="61"/>
      <c r="D52" s="73" t="s">
        <v>120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60">
        <v>720000</v>
      </c>
      <c r="AD52" s="60"/>
      <c r="AE52" s="60"/>
      <c r="AF52" s="60"/>
      <c r="AG52" s="60"/>
      <c r="AH52" s="60"/>
      <c r="AI52" s="60"/>
      <c r="AJ52" s="60"/>
      <c r="AK52" s="60">
        <v>0</v>
      </c>
      <c r="AL52" s="60"/>
      <c r="AM52" s="60"/>
      <c r="AN52" s="60"/>
      <c r="AO52" s="60"/>
      <c r="AP52" s="60"/>
      <c r="AQ52" s="60"/>
      <c r="AR52" s="60"/>
      <c r="AS52" s="60">
        <f>AC52+AK52</f>
        <v>720000</v>
      </c>
      <c r="AT52" s="60"/>
      <c r="AU52" s="60"/>
      <c r="AV52" s="60"/>
      <c r="AW52" s="60"/>
      <c r="AX52" s="60"/>
      <c r="AY52" s="60"/>
      <c r="AZ52" s="60"/>
      <c r="BA52" s="14"/>
      <c r="BB52" s="14"/>
      <c r="BC52" s="14"/>
      <c r="BD52" s="14"/>
      <c r="BE52" s="14"/>
      <c r="BF52" s="14"/>
      <c r="BG52" s="14"/>
      <c r="BH52" s="14"/>
    </row>
    <row r="53" spans="1:79" s="33" customFormat="1">
      <c r="A53" s="67"/>
      <c r="B53" s="67"/>
      <c r="C53" s="67"/>
      <c r="D53" s="104" t="s">
        <v>67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72">
        <f>AC52+AC51</f>
        <v>11520000</v>
      </c>
      <c r="AD53" s="72"/>
      <c r="AE53" s="72"/>
      <c r="AF53" s="72"/>
      <c r="AG53" s="72"/>
      <c r="AH53" s="72"/>
      <c r="AI53" s="72"/>
      <c r="AJ53" s="72"/>
      <c r="AK53" s="72">
        <v>0</v>
      </c>
      <c r="AL53" s="72"/>
      <c r="AM53" s="72"/>
      <c r="AN53" s="72"/>
      <c r="AO53" s="72"/>
      <c r="AP53" s="72"/>
      <c r="AQ53" s="72"/>
      <c r="AR53" s="72"/>
      <c r="AS53" s="72">
        <f>AC53+AK53</f>
        <v>11520000</v>
      </c>
      <c r="AT53" s="72"/>
      <c r="AU53" s="72"/>
      <c r="AV53" s="72"/>
      <c r="AW53" s="72"/>
      <c r="AX53" s="72"/>
      <c r="AY53" s="72"/>
      <c r="AZ53" s="72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>
      <c r="A55" s="115" t="s">
        <v>41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</row>
    <row r="56" spans="1:79" ht="15" customHeight="1">
      <c r="A56" s="108" t="s">
        <v>110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79" ht="15.95" customHeight="1">
      <c r="A57" s="103" t="s">
        <v>27</v>
      </c>
      <c r="B57" s="103"/>
      <c r="C57" s="103"/>
      <c r="D57" s="109" t="s">
        <v>33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103" t="s">
        <v>28</v>
      </c>
      <c r="AC57" s="103"/>
      <c r="AD57" s="103"/>
      <c r="AE57" s="103"/>
      <c r="AF57" s="103"/>
      <c r="AG57" s="103"/>
      <c r="AH57" s="103"/>
      <c r="AI57" s="103"/>
      <c r="AJ57" s="103" t="s">
        <v>29</v>
      </c>
      <c r="AK57" s="103"/>
      <c r="AL57" s="103"/>
      <c r="AM57" s="103"/>
      <c r="AN57" s="103"/>
      <c r="AO57" s="103"/>
      <c r="AP57" s="103"/>
      <c r="AQ57" s="103"/>
      <c r="AR57" s="103" t="s">
        <v>26</v>
      </c>
      <c r="AS57" s="103"/>
      <c r="AT57" s="103"/>
      <c r="AU57" s="103"/>
      <c r="AV57" s="103"/>
      <c r="AW57" s="103"/>
      <c r="AX57" s="103"/>
      <c r="AY57" s="103"/>
    </row>
    <row r="58" spans="1:79" ht="29.1" customHeight="1">
      <c r="A58" s="103"/>
      <c r="B58" s="103"/>
      <c r="C58" s="103"/>
      <c r="D58" s="112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</row>
    <row r="59" spans="1:79" ht="15.75" customHeight="1">
      <c r="A59" s="103">
        <v>1</v>
      </c>
      <c r="B59" s="103"/>
      <c r="C59" s="103"/>
      <c r="D59" s="100">
        <v>2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v>3</v>
      </c>
      <c r="AC59" s="103"/>
      <c r="AD59" s="103"/>
      <c r="AE59" s="103"/>
      <c r="AF59" s="103"/>
      <c r="AG59" s="103"/>
      <c r="AH59" s="103"/>
      <c r="AI59" s="103"/>
      <c r="AJ59" s="103">
        <v>4</v>
      </c>
      <c r="AK59" s="103"/>
      <c r="AL59" s="103"/>
      <c r="AM59" s="103"/>
      <c r="AN59" s="103"/>
      <c r="AO59" s="103"/>
      <c r="AP59" s="103"/>
      <c r="AQ59" s="103"/>
      <c r="AR59" s="103">
        <v>5</v>
      </c>
      <c r="AS59" s="103"/>
      <c r="AT59" s="103"/>
      <c r="AU59" s="103"/>
      <c r="AV59" s="103"/>
      <c r="AW59" s="103"/>
      <c r="AX59" s="103"/>
      <c r="AY59" s="103"/>
    </row>
    <row r="60" spans="1:79" ht="12.75" hidden="1" customHeight="1">
      <c r="A60" s="61" t="s">
        <v>6</v>
      </c>
      <c r="B60" s="61"/>
      <c r="C60" s="61"/>
      <c r="D60" s="96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3" t="s">
        <v>8</v>
      </c>
      <c r="AC60" s="93"/>
      <c r="AD60" s="93"/>
      <c r="AE60" s="93"/>
      <c r="AF60" s="93"/>
      <c r="AG60" s="93"/>
      <c r="AH60" s="93"/>
      <c r="AI60" s="93"/>
      <c r="AJ60" s="93" t="s">
        <v>9</v>
      </c>
      <c r="AK60" s="93"/>
      <c r="AL60" s="93"/>
      <c r="AM60" s="93"/>
      <c r="AN60" s="93"/>
      <c r="AO60" s="93"/>
      <c r="AP60" s="93"/>
      <c r="AQ60" s="93"/>
      <c r="AR60" s="93" t="s">
        <v>10</v>
      </c>
      <c r="AS60" s="93"/>
      <c r="AT60" s="93"/>
      <c r="AU60" s="93"/>
      <c r="AV60" s="93"/>
      <c r="AW60" s="93"/>
      <c r="AX60" s="93"/>
      <c r="AY60" s="93"/>
      <c r="CA60" s="32" t="s">
        <v>15</v>
      </c>
    </row>
    <row r="61" spans="1:79" ht="25.5" customHeight="1">
      <c r="A61" s="61">
        <v>1</v>
      </c>
      <c r="B61" s="61"/>
      <c r="C61" s="61"/>
      <c r="D61" s="73" t="s">
        <v>68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60">
        <v>720000</v>
      </c>
      <c r="AC61" s="60"/>
      <c r="AD61" s="60"/>
      <c r="AE61" s="60"/>
      <c r="AF61" s="60"/>
      <c r="AG61" s="60"/>
      <c r="AH61" s="60"/>
      <c r="AI61" s="60"/>
      <c r="AJ61" s="60">
        <v>0</v>
      </c>
      <c r="AK61" s="60"/>
      <c r="AL61" s="60"/>
      <c r="AM61" s="60"/>
      <c r="AN61" s="60"/>
      <c r="AO61" s="60"/>
      <c r="AP61" s="60"/>
      <c r="AQ61" s="60"/>
      <c r="AR61" s="60">
        <f>AB61+AJ61</f>
        <v>720000</v>
      </c>
      <c r="AS61" s="60"/>
      <c r="AT61" s="60"/>
      <c r="AU61" s="60"/>
      <c r="AV61" s="60"/>
      <c r="AW61" s="60"/>
      <c r="AX61" s="60"/>
      <c r="AY61" s="60"/>
      <c r="CA61" s="32" t="s">
        <v>16</v>
      </c>
    </row>
    <row r="62" spans="1:79" ht="12.75" customHeight="1">
      <c r="A62" s="61">
        <v>2</v>
      </c>
      <c r="B62" s="61"/>
      <c r="C62" s="61"/>
      <c r="D62" s="73" t="s">
        <v>69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0">
        <v>10800000</v>
      </c>
      <c r="AC62" s="60"/>
      <c r="AD62" s="60"/>
      <c r="AE62" s="60"/>
      <c r="AF62" s="60"/>
      <c r="AG62" s="60"/>
      <c r="AH62" s="60"/>
      <c r="AI62" s="60"/>
      <c r="AJ62" s="60">
        <v>0</v>
      </c>
      <c r="AK62" s="60"/>
      <c r="AL62" s="60"/>
      <c r="AM62" s="60"/>
      <c r="AN62" s="60"/>
      <c r="AO62" s="60"/>
      <c r="AP62" s="60"/>
      <c r="AQ62" s="60"/>
      <c r="AR62" s="60">
        <f>AB62+AJ62</f>
        <v>10800000</v>
      </c>
      <c r="AS62" s="60"/>
      <c r="AT62" s="60"/>
      <c r="AU62" s="60"/>
      <c r="AV62" s="60"/>
      <c r="AW62" s="60"/>
      <c r="AX62" s="60"/>
      <c r="AY62" s="60"/>
    </row>
    <row r="63" spans="1:79" s="33" customFormat="1" ht="12.75" customHeight="1">
      <c r="A63" s="67"/>
      <c r="B63" s="67"/>
      <c r="C63" s="67"/>
      <c r="D63" s="104" t="s">
        <v>26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  <c r="AB63" s="72">
        <f>AB62+AB61</f>
        <v>11520000</v>
      </c>
      <c r="AC63" s="72"/>
      <c r="AD63" s="72"/>
      <c r="AE63" s="72"/>
      <c r="AF63" s="72"/>
      <c r="AG63" s="72"/>
      <c r="AH63" s="72"/>
      <c r="AI63" s="72"/>
      <c r="AJ63" s="72">
        <v>0</v>
      </c>
      <c r="AK63" s="72"/>
      <c r="AL63" s="72"/>
      <c r="AM63" s="72"/>
      <c r="AN63" s="72"/>
      <c r="AO63" s="72"/>
      <c r="AP63" s="72"/>
      <c r="AQ63" s="72"/>
      <c r="AR63" s="72">
        <f>AB63+AJ63</f>
        <v>11520000</v>
      </c>
      <c r="AS63" s="72"/>
      <c r="AT63" s="72"/>
      <c r="AU63" s="72"/>
      <c r="AV63" s="72"/>
      <c r="AW63" s="72"/>
      <c r="AX63" s="72"/>
      <c r="AY63" s="72"/>
    </row>
    <row r="65" spans="1:79" ht="15.75" customHeight="1">
      <c r="A65" s="107" t="s">
        <v>42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</row>
    <row r="66" spans="1:79" ht="30" customHeight="1">
      <c r="A66" s="103" t="s">
        <v>27</v>
      </c>
      <c r="B66" s="103"/>
      <c r="C66" s="103"/>
      <c r="D66" s="103"/>
      <c r="E66" s="103"/>
      <c r="F66" s="103"/>
      <c r="G66" s="100" t="s">
        <v>43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 t="s">
        <v>2</v>
      </c>
      <c r="AA66" s="103"/>
      <c r="AB66" s="103"/>
      <c r="AC66" s="103"/>
      <c r="AD66" s="103"/>
      <c r="AE66" s="103" t="s">
        <v>1</v>
      </c>
      <c r="AF66" s="103"/>
      <c r="AG66" s="103"/>
      <c r="AH66" s="103"/>
      <c r="AI66" s="103"/>
      <c r="AJ66" s="103"/>
      <c r="AK66" s="103"/>
      <c r="AL66" s="103"/>
      <c r="AM66" s="103"/>
      <c r="AN66" s="103"/>
      <c r="AO66" s="100" t="s">
        <v>28</v>
      </c>
      <c r="AP66" s="101"/>
      <c r="AQ66" s="101"/>
      <c r="AR66" s="101"/>
      <c r="AS66" s="101"/>
      <c r="AT66" s="101"/>
      <c r="AU66" s="101"/>
      <c r="AV66" s="102"/>
      <c r="AW66" s="100" t="s">
        <v>29</v>
      </c>
      <c r="AX66" s="101"/>
      <c r="AY66" s="101"/>
      <c r="AZ66" s="101"/>
      <c r="BA66" s="101"/>
      <c r="BB66" s="101"/>
      <c r="BC66" s="101"/>
      <c r="BD66" s="102"/>
      <c r="BE66" s="100" t="s">
        <v>26</v>
      </c>
      <c r="BF66" s="101"/>
      <c r="BG66" s="101"/>
      <c r="BH66" s="101"/>
      <c r="BI66" s="101"/>
      <c r="BJ66" s="101"/>
      <c r="BK66" s="101"/>
      <c r="BL66" s="102"/>
    </row>
    <row r="67" spans="1:79" ht="15.75" customHeight="1">
      <c r="A67" s="103">
        <v>1</v>
      </c>
      <c r="B67" s="103"/>
      <c r="C67" s="103"/>
      <c r="D67" s="103"/>
      <c r="E67" s="103"/>
      <c r="F67" s="103"/>
      <c r="G67" s="100">
        <v>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>
        <v>3</v>
      </c>
      <c r="AA67" s="103"/>
      <c r="AB67" s="103"/>
      <c r="AC67" s="103"/>
      <c r="AD67" s="103"/>
      <c r="AE67" s="103">
        <v>4</v>
      </c>
      <c r="AF67" s="103"/>
      <c r="AG67" s="103"/>
      <c r="AH67" s="103"/>
      <c r="AI67" s="103"/>
      <c r="AJ67" s="103"/>
      <c r="AK67" s="103"/>
      <c r="AL67" s="103"/>
      <c r="AM67" s="103"/>
      <c r="AN67" s="103"/>
      <c r="AO67" s="103">
        <v>5</v>
      </c>
      <c r="AP67" s="103"/>
      <c r="AQ67" s="103"/>
      <c r="AR67" s="103"/>
      <c r="AS67" s="103"/>
      <c r="AT67" s="103"/>
      <c r="AU67" s="103"/>
      <c r="AV67" s="103"/>
      <c r="AW67" s="103">
        <v>6</v>
      </c>
      <c r="AX67" s="103"/>
      <c r="AY67" s="103"/>
      <c r="AZ67" s="103"/>
      <c r="BA67" s="103"/>
      <c r="BB67" s="103"/>
      <c r="BC67" s="103"/>
      <c r="BD67" s="103"/>
      <c r="BE67" s="103">
        <v>7</v>
      </c>
      <c r="BF67" s="103"/>
      <c r="BG67" s="103"/>
      <c r="BH67" s="103"/>
      <c r="BI67" s="103"/>
      <c r="BJ67" s="103"/>
      <c r="BK67" s="103"/>
      <c r="BL67" s="103"/>
    </row>
    <row r="68" spans="1:79" ht="12.75" hidden="1" customHeight="1">
      <c r="A68" s="61" t="s">
        <v>32</v>
      </c>
      <c r="B68" s="61"/>
      <c r="C68" s="61"/>
      <c r="D68" s="61"/>
      <c r="E68" s="61"/>
      <c r="F68" s="61"/>
      <c r="G68" s="96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1" t="s">
        <v>19</v>
      </c>
      <c r="AA68" s="61"/>
      <c r="AB68" s="61"/>
      <c r="AC68" s="61"/>
      <c r="AD68" s="61"/>
      <c r="AE68" s="99" t="s">
        <v>31</v>
      </c>
      <c r="AF68" s="99"/>
      <c r="AG68" s="99"/>
      <c r="AH68" s="99"/>
      <c r="AI68" s="99"/>
      <c r="AJ68" s="99"/>
      <c r="AK68" s="99"/>
      <c r="AL68" s="99"/>
      <c r="AM68" s="99"/>
      <c r="AN68" s="96"/>
      <c r="AO68" s="93" t="s">
        <v>8</v>
      </c>
      <c r="AP68" s="93"/>
      <c r="AQ68" s="93"/>
      <c r="AR68" s="93"/>
      <c r="AS68" s="93"/>
      <c r="AT68" s="93"/>
      <c r="AU68" s="93"/>
      <c r="AV68" s="93"/>
      <c r="AW68" s="93" t="s">
        <v>30</v>
      </c>
      <c r="AX68" s="93"/>
      <c r="AY68" s="93"/>
      <c r="AZ68" s="93"/>
      <c r="BA68" s="93"/>
      <c r="BB68" s="93"/>
      <c r="BC68" s="93"/>
      <c r="BD68" s="93"/>
      <c r="BE68" s="93" t="s">
        <v>71</v>
      </c>
      <c r="BF68" s="93"/>
      <c r="BG68" s="93"/>
      <c r="BH68" s="93"/>
      <c r="BI68" s="93"/>
      <c r="BJ68" s="93"/>
      <c r="BK68" s="93"/>
      <c r="BL68" s="93"/>
      <c r="CA68" s="32" t="s">
        <v>17</v>
      </c>
    </row>
    <row r="69" spans="1:79" s="33" customFormat="1" ht="54.75" customHeight="1">
      <c r="A69" s="67">
        <v>0</v>
      </c>
      <c r="B69" s="67"/>
      <c r="C69" s="67"/>
      <c r="D69" s="67"/>
      <c r="E69" s="67"/>
      <c r="F69" s="67"/>
      <c r="G69" s="82" t="s">
        <v>119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1"/>
      <c r="AA69" s="71"/>
      <c r="AB69" s="71"/>
      <c r="AC69" s="71"/>
      <c r="AD69" s="71"/>
      <c r="AE69" s="81"/>
      <c r="AF69" s="81"/>
      <c r="AG69" s="81"/>
      <c r="AH69" s="81"/>
      <c r="AI69" s="81"/>
      <c r="AJ69" s="81"/>
      <c r="AK69" s="81"/>
      <c r="AL69" s="81"/>
      <c r="AM69" s="81"/>
      <c r="AN69" s="8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CA69" s="33" t="s">
        <v>18</v>
      </c>
    </row>
    <row r="70" spans="1:79" s="33" customFormat="1" ht="12.75" customHeight="1">
      <c r="A70" s="67">
        <v>0</v>
      </c>
      <c r="B70" s="67"/>
      <c r="C70" s="67"/>
      <c r="D70" s="67"/>
      <c r="E70" s="67"/>
      <c r="F70" s="67"/>
      <c r="G70" s="78" t="s">
        <v>70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71"/>
      <c r="AA70" s="71"/>
      <c r="AB70" s="71"/>
      <c r="AC70" s="71"/>
      <c r="AD70" s="71"/>
      <c r="AE70" s="81"/>
      <c r="AF70" s="81"/>
      <c r="AG70" s="81"/>
      <c r="AH70" s="81"/>
      <c r="AI70" s="81"/>
      <c r="AJ70" s="81"/>
      <c r="AK70" s="81"/>
      <c r="AL70" s="81"/>
      <c r="AM70" s="81"/>
      <c r="AN70" s="8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CA70" s="33" t="s">
        <v>18</v>
      </c>
    </row>
    <row r="71" spans="1:79" ht="33" customHeight="1">
      <c r="A71" s="61">
        <v>1</v>
      </c>
      <c r="B71" s="61"/>
      <c r="C71" s="61"/>
      <c r="D71" s="61"/>
      <c r="E71" s="61"/>
      <c r="F71" s="61"/>
      <c r="G71" s="73" t="s">
        <v>74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5" t="s">
        <v>73</v>
      </c>
      <c r="AA71" s="65"/>
      <c r="AB71" s="65"/>
      <c r="AC71" s="65"/>
      <c r="AD71" s="65"/>
      <c r="AE71" s="62" t="s">
        <v>75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0">
        <v>10800000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v>10800000</v>
      </c>
      <c r="BF71" s="60"/>
      <c r="BG71" s="60"/>
      <c r="BH71" s="60"/>
      <c r="BI71" s="60"/>
      <c r="BJ71" s="60"/>
      <c r="BK71" s="60"/>
      <c r="BL71" s="60"/>
    </row>
    <row r="72" spans="1:79" s="33" customFormat="1" ht="12.75" customHeight="1">
      <c r="A72" s="67">
        <v>0</v>
      </c>
      <c r="B72" s="67"/>
      <c r="C72" s="67"/>
      <c r="D72" s="67"/>
      <c r="E72" s="67"/>
      <c r="F72" s="67"/>
      <c r="G72" s="68" t="s">
        <v>76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1"/>
      <c r="AA72" s="71"/>
      <c r="AB72" s="71"/>
      <c r="AC72" s="71"/>
      <c r="AD72" s="71"/>
      <c r="AE72" s="68"/>
      <c r="AF72" s="69"/>
      <c r="AG72" s="69"/>
      <c r="AH72" s="69"/>
      <c r="AI72" s="69"/>
      <c r="AJ72" s="69"/>
      <c r="AK72" s="69"/>
      <c r="AL72" s="69"/>
      <c r="AM72" s="69"/>
      <c r="AN72" s="70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</row>
    <row r="73" spans="1:79" ht="48.75" customHeight="1">
      <c r="A73" s="61" t="s">
        <v>129</v>
      </c>
      <c r="B73" s="61"/>
      <c r="C73" s="61"/>
      <c r="D73" s="61"/>
      <c r="E73" s="61"/>
      <c r="F73" s="61"/>
      <c r="G73" s="73" t="s">
        <v>85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65" t="s">
        <v>83</v>
      </c>
      <c r="AA73" s="65"/>
      <c r="AB73" s="65"/>
      <c r="AC73" s="65"/>
      <c r="AD73" s="65"/>
      <c r="AE73" s="62" t="s">
        <v>79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91">
        <v>20</v>
      </c>
      <c r="AP73" s="91"/>
      <c r="AQ73" s="91"/>
      <c r="AR73" s="91"/>
      <c r="AS73" s="91"/>
      <c r="AT73" s="91"/>
      <c r="AU73" s="91"/>
      <c r="AV73" s="91"/>
      <c r="AW73" s="66">
        <v>0</v>
      </c>
      <c r="AX73" s="66"/>
      <c r="AY73" s="66"/>
      <c r="AZ73" s="66"/>
      <c r="BA73" s="66"/>
      <c r="BB73" s="66"/>
      <c r="BC73" s="66"/>
      <c r="BD73" s="66"/>
      <c r="BE73" s="91">
        <v>20</v>
      </c>
      <c r="BF73" s="91"/>
      <c r="BG73" s="91"/>
      <c r="BH73" s="91"/>
      <c r="BI73" s="91"/>
      <c r="BJ73" s="91"/>
      <c r="BK73" s="91"/>
      <c r="BL73" s="91"/>
    </row>
    <row r="74" spans="1:79" ht="34.5" customHeight="1">
      <c r="A74" s="61" t="s">
        <v>130</v>
      </c>
      <c r="B74" s="61"/>
      <c r="C74" s="61"/>
      <c r="D74" s="61"/>
      <c r="E74" s="61"/>
      <c r="F74" s="61"/>
      <c r="G74" s="73" t="s">
        <v>86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65" t="s">
        <v>87</v>
      </c>
      <c r="AA74" s="65"/>
      <c r="AB74" s="65"/>
      <c r="AC74" s="65"/>
      <c r="AD74" s="65"/>
      <c r="AE74" s="62" t="s">
        <v>79</v>
      </c>
      <c r="AF74" s="63"/>
      <c r="AG74" s="63"/>
      <c r="AH74" s="63"/>
      <c r="AI74" s="63"/>
      <c r="AJ74" s="63"/>
      <c r="AK74" s="63"/>
      <c r="AL74" s="63"/>
      <c r="AM74" s="63"/>
      <c r="AN74" s="64"/>
      <c r="AO74" s="91">
        <v>98</v>
      </c>
      <c r="AP74" s="91"/>
      <c r="AQ74" s="91"/>
      <c r="AR74" s="91"/>
      <c r="AS74" s="91"/>
      <c r="AT74" s="91"/>
      <c r="AU74" s="91"/>
      <c r="AV74" s="91"/>
      <c r="AW74" s="66">
        <v>0</v>
      </c>
      <c r="AX74" s="66"/>
      <c r="AY74" s="66"/>
      <c r="AZ74" s="66"/>
      <c r="BA74" s="66"/>
      <c r="BB74" s="66"/>
      <c r="BC74" s="66"/>
      <c r="BD74" s="66"/>
      <c r="BE74" s="91">
        <v>98</v>
      </c>
      <c r="BF74" s="91"/>
      <c r="BG74" s="91"/>
      <c r="BH74" s="91"/>
      <c r="BI74" s="91"/>
      <c r="BJ74" s="91"/>
      <c r="BK74" s="91"/>
      <c r="BL74" s="91"/>
    </row>
    <row r="75" spans="1:79" ht="32.25" customHeight="1">
      <c r="A75" s="61" t="s">
        <v>131</v>
      </c>
      <c r="B75" s="61"/>
      <c r="C75" s="61"/>
      <c r="D75" s="61"/>
      <c r="E75" s="61"/>
      <c r="F75" s="61"/>
      <c r="G75" s="73" t="s">
        <v>88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65" t="s">
        <v>87</v>
      </c>
      <c r="AA75" s="65"/>
      <c r="AB75" s="65"/>
      <c r="AC75" s="65"/>
      <c r="AD75" s="65"/>
      <c r="AE75" s="62" t="s">
        <v>79</v>
      </c>
      <c r="AF75" s="63"/>
      <c r="AG75" s="63"/>
      <c r="AH75" s="63"/>
      <c r="AI75" s="63"/>
      <c r="AJ75" s="63"/>
      <c r="AK75" s="63"/>
      <c r="AL75" s="63"/>
      <c r="AM75" s="63"/>
      <c r="AN75" s="64"/>
      <c r="AO75" s="91">
        <v>100</v>
      </c>
      <c r="AP75" s="91"/>
      <c r="AQ75" s="91"/>
      <c r="AR75" s="91"/>
      <c r="AS75" s="91"/>
      <c r="AT75" s="91"/>
      <c r="AU75" s="91"/>
      <c r="AV75" s="91"/>
      <c r="AW75" s="66">
        <v>0</v>
      </c>
      <c r="AX75" s="66"/>
      <c r="AY75" s="66"/>
      <c r="AZ75" s="66"/>
      <c r="BA75" s="66"/>
      <c r="BB75" s="66"/>
      <c r="BC75" s="66"/>
      <c r="BD75" s="66"/>
      <c r="BE75" s="91">
        <v>100</v>
      </c>
      <c r="BF75" s="91"/>
      <c r="BG75" s="91"/>
      <c r="BH75" s="91"/>
      <c r="BI75" s="91"/>
      <c r="BJ75" s="91"/>
      <c r="BK75" s="91"/>
      <c r="BL75" s="91"/>
    </row>
    <row r="76" spans="1:79" ht="30.75" customHeight="1">
      <c r="A76" s="61" t="s">
        <v>132</v>
      </c>
      <c r="B76" s="61"/>
      <c r="C76" s="61"/>
      <c r="D76" s="61"/>
      <c r="E76" s="61"/>
      <c r="F76" s="61"/>
      <c r="G76" s="73" t="s">
        <v>82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65" t="s">
        <v>83</v>
      </c>
      <c r="AA76" s="65"/>
      <c r="AB76" s="65"/>
      <c r="AC76" s="65"/>
      <c r="AD76" s="65"/>
      <c r="AE76" s="62" t="s">
        <v>79</v>
      </c>
      <c r="AF76" s="63"/>
      <c r="AG76" s="63"/>
      <c r="AH76" s="63"/>
      <c r="AI76" s="63"/>
      <c r="AJ76" s="63"/>
      <c r="AK76" s="63"/>
      <c r="AL76" s="63"/>
      <c r="AM76" s="63"/>
      <c r="AN76" s="64"/>
      <c r="AO76" s="91">
        <v>6</v>
      </c>
      <c r="AP76" s="91"/>
      <c r="AQ76" s="91"/>
      <c r="AR76" s="91"/>
      <c r="AS76" s="91"/>
      <c r="AT76" s="91"/>
      <c r="AU76" s="91"/>
      <c r="AV76" s="91"/>
      <c r="AW76" s="66">
        <v>0</v>
      </c>
      <c r="AX76" s="66"/>
      <c r="AY76" s="66"/>
      <c r="AZ76" s="66"/>
      <c r="BA76" s="66"/>
      <c r="BB76" s="66"/>
      <c r="BC76" s="66"/>
      <c r="BD76" s="66"/>
      <c r="BE76" s="91">
        <v>6</v>
      </c>
      <c r="BF76" s="91"/>
      <c r="BG76" s="91"/>
      <c r="BH76" s="91"/>
      <c r="BI76" s="91"/>
      <c r="BJ76" s="91"/>
      <c r="BK76" s="91"/>
      <c r="BL76" s="91"/>
    </row>
    <row r="77" spans="1:79" ht="55.5" customHeight="1">
      <c r="A77" s="61" t="s">
        <v>133</v>
      </c>
      <c r="B77" s="61"/>
      <c r="C77" s="61"/>
      <c r="D77" s="61"/>
      <c r="E77" s="61"/>
      <c r="F77" s="61"/>
      <c r="G77" s="73" t="s">
        <v>125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65" t="s">
        <v>83</v>
      </c>
      <c r="AA77" s="65"/>
      <c r="AB77" s="65"/>
      <c r="AC77" s="65"/>
      <c r="AD77" s="65"/>
      <c r="AE77" s="62" t="s">
        <v>79</v>
      </c>
      <c r="AF77" s="63"/>
      <c r="AG77" s="63"/>
      <c r="AH77" s="63"/>
      <c r="AI77" s="63"/>
      <c r="AJ77" s="63"/>
      <c r="AK77" s="63"/>
      <c r="AL77" s="63"/>
      <c r="AM77" s="63"/>
      <c r="AN77" s="64"/>
      <c r="AO77" s="91">
        <v>1</v>
      </c>
      <c r="AP77" s="91"/>
      <c r="AQ77" s="91"/>
      <c r="AR77" s="91"/>
      <c r="AS77" s="91"/>
      <c r="AT77" s="91"/>
      <c r="AU77" s="91"/>
      <c r="AV77" s="91"/>
      <c r="AW77" s="66">
        <v>0</v>
      </c>
      <c r="AX77" s="66"/>
      <c r="AY77" s="66"/>
      <c r="AZ77" s="66"/>
      <c r="BA77" s="66"/>
      <c r="BB77" s="66"/>
      <c r="BC77" s="66"/>
      <c r="BD77" s="66"/>
      <c r="BE77" s="91">
        <v>1</v>
      </c>
      <c r="BF77" s="91"/>
      <c r="BG77" s="91"/>
      <c r="BH77" s="91"/>
      <c r="BI77" s="91"/>
      <c r="BJ77" s="91"/>
      <c r="BK77" s="91"/>
      <c r="BL77" s="91"/>
    </row>
    <row r="78" spans="1:79" ht="25.5" customHeight="1">
      <c r="A78" s="61" t="s">
        <v>134</v>
      </c>
      <c r="B78" s="61"/>
      <c r="C78" s="61"/>
      <c r="D78" s="61"/>
      <c r="E78" s="61"/>
      <c r="F78" s="61"/>
      <c r="G78" s="73" t="s">
        <v>89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65" t="s">
        <v>83</v>
      </c>
      <c r="AA78" s="65"/>
      <c r="AB78" s="65"/>
      <c r="AC78" s="65"/>
      <c r="AD78" s="65"/>
      <c r="AE78" s="62" t="s">
        <v>79</v>
      </c>
      <c r="AF78" s="63"/>
      <c r="AG78" s="63"/>
      <c r="AH78" s="63"/>
      <c r="AI78" s="63"/>
      <c r="AJ78" s="63"/>
      <c r="AK78" s="63"/>
      <c r="AL78" s="63"/>
      <c r="AM78" s="63"/>
      <c r="AN78" s="64"/>
      <c r="AO78" s="91">
        <v>3</v>
      </c>
      <c r="AP78" s="91"/>
      <c r="AQ78" s="91"/>
      <c r="AR78" s="91"/>
      <c r="AS78" s="91"/>
      <c r="AT78" s="91"/>
      <c r="AU78" s="91"/>
      <c r="AV78" s="91"/>
      <c r="AW78" s="66">
        <v>0</v>
      </c>
      <c r="AX78" s="66"/>
      <c r="AY78" s="66"/>
      <c r="AZ78" s="66"/>
      <c r="BA78" s="66"/>
      <c r="BB78" s="66"/>
      <c r="BC78" s="66"/>
      <c r="BD78" s="66"/>
      <c r="BE78" s="91">
        <v>3</v>
      </c>
      <c r="BF78" s="91"/>
      <c r="BG78" s="91"/>
      <c r="BH78" s="91"/>
      <c r="BI78" s="91"/>
      <c r="BJ78" s="91"/>
      <c r="BK78" s="91"/>
      <c r="BL78" s="91"/>
    </row>
    <row r="79" spans="1:79" ht="33" customHeight="1">
      <c r="A79" s="61" t="s">
        <v>137</v>
      </c>
      <c r="B79" s="61"/>
      <c r="C79" s="61"/>
      <c r="D79" s="61"/>
      <c r="E79" s="61"/>
      <c r="F79" s="61"/>
      <c r="G79" s="73" t="s">
        <v>139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65" t="s">
        <v>83</v>
      </c>
      <c r="AA79" s="65"/>
      <c r="AB79" s="65"/>
      <c r="AC79" s="65"/>
      <c r="AD79" s="65"/>
      <c r="AE79" s="62" t="s">
        <v>79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91">
        <v>8</v>
      </c>
      <c r="AP79" s="91"/>
      <c r="AQ79" s="91"/>
      <c r="AR79" s="91"/>
      <c r="AS79" s="91"/>
      <c r="AT79" s="91"/>
      <c r="AU79" s="91"/>
      <c r="AV79" s="91"/>
      <c r="AW79" s="66">
        <v>0</v>
      </c>
      <c r="AX79" s="66"/>
      <c r="AY79" s="66"/>
      <c r="AZ79" s="66"/>
      <c r="BA79" s="66"/>
      <c r="BB79" s="66"/>
      <c r="BC79" s="66"/>
      <c r="BD79" s="66"/>
      <c r="BE79" s="91">
        <f>AW79+AO79</f>
        <v>8</v>
      </c>
      <c r="BF79" s="91"/>
      <c r="BG79" s="91"/>
      <c r="BH79" s="91"/>
      <c r="BI79" s="91"/>
      <c r="BJ79" s="91"/>
      <c r="BK79" s="91"/>
      <c r="BL79" s="91"/>
    </row>
    <row r="80" spans="1:79" ht="56.25" customHeight="1">
      <c r="A80" s="61" t="s">
        <v>138</v>
      </c>
      <c r="B80" s="61"/>
      <c r="C80" s="61"/>
      <c r="D80" s="61"/>
      <c r="E80" s="61"/>
      <c r="F80" s="61"/>
      <c r="G80" s="73" t="s">
        <v>141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65" t="s">
        <v>83</v>
      </c>
      <c r="AA80" s="65"/>
      <c r="AB80" s="65"/>
      <c r="AC80" s="65"/>
      <c r="AD80" s="65"/>
      <c r="AE80" s="62" t="s">
        <v>79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91">
        <v>8</v>
      </c>
      <c r="AP80" s="91"/>
      <c r="AQ80" s="91"/>
      <c r="AR80" s="91"/>
      <c r="AS80" s="91"/>
      <c r="AT80" s="91"/>
      <c r="AU80" s="91"/>
      <c r="AV80" s="91"/>
      <c r="AW80" s="66">
        <v>0</v>
      </c>
      <c r="AX80" s="66"/>
      <c r="AY80" s="66"/>
      <c r="AZ80" s="66"/>
      <c r="BA80" s="66"/>
      <c r="BB80" s="66"/>
      <c r="BC80" s="66"/>
      <c r="BD80" s="66"/>
      <c r="BE80" s="91">
        <f>AW80+AO80</f>
        <v>8</v>
      </c>
      <c r="BF80" s="91"/>
      <c r="BG80" s="91"/>
      <c r="BH80" s="91"/>
      <c r="BI80" s="91"/>
      <c r="BJ80" s="91"/>
      <c r="BK80" s="91"/>
      <c r="BL80" s="91"/>
    </row>
    <row r="81" spans="1:79" s="33" customFormat="1" ht="12.75" customHeight="1">
      <c r="A81" s="67">
        <v>0</v>
      </c>
      <c r="B81" s="67"/>
      <c r="C81" s="67"/>
      <c r="D81" s="67"/>
      <c r="E81" s="67"/>
      <c r="F81" s="67"/>
      <c r="G81" s="68" t="s">
        <v>90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1"/>
      <c r="AA81" s="71"/>
      <c r="AB81" s="71"/>
      <c r="AC81" s="71"/>
      <c r="AD81" s="71"/>
      <c r="AE81" s="68"/>
      <c r="AF81" s="69"/>
      <c r="AG81" s="69"/>
      <c r="AH81" s="69"/>
      <c r="AI81" s="69"/>
      <c r="AJ81" s="69"/>
      <c r="AK81" s="69"/>
      <c r="AL81" s="69"/>
      <c r="AM81" s="69"/>
      <c r="AN81" s="70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79" ht="15.75" customHeight="1">
      <c r="A82" s="61" t="s">
        <v>129</v>
      </c>
      <c r="B82" s="61"/>
      <c r="C82" s="61"/>
      <c r="D82" s="61"/>
      <c r="E82" s="61"/>
      <c r="F82" s="61"/>
      <c r="G82" s="73" t="s">
        <v>92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65" t="s">
        <v>73</v>
      </c>
      <c r="AA82" s="65"/>
      <c r="AB82" s="65"/>
      <c r="AC82" s="65"/>
      <c r="AD82" s="65"/>
      <c r="AE82" s="62" t="s">
        <v>93</v>
      </c>
      <c r="AF82" s="63"/>
      <c r="AG82" s="63"/>
      <c r="AH82" s="63"/>
      <c r="AI82" s="63"/>
      <c r="AJ82" s="63"/>
      <c r="AK82" s="63"/>
      <c r="AL82" s="63"/>
      <c r="AM82" s="63"/>
      <c r="AN82" s="64"/>
      <c r="AO82" s="66">
        <v>10000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10000</v>
      </c>
      <c r="BF82" s="66"/>
      <c r="BG82" s="66"/>
      <c r="BH82" s="66"/>
      <c r="BI82" s="66"/>
      <c r="BJ82" s="66"/>
      <c r="BK82" s="66"/>
      <c r="BL82" s="66"/>
    </row>
    <row r="83" spans="1:79" ht="15.75" customHeight="1">
      <c r="A83" s="61" t="s">
        <v>130</v>
      </c>
      <c r="B83" s="61"/>
      <c r="C83" s="61"/>
      <c r="D83" s="61"/>
      <c r="E83" s="61"/>
      <c r="F83" s="61"/>
      <c r="G83" s="73" t="s">
        <v>94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65" t="s">
        <v>73</v>
      </c>
      <c r="AA83" s="65"/>
      <c r="AB83" s="65"/>
      <c r="AC83" s="65"/>
      <c r="AD83" s="65"/>
      <c r="AE83" s="62" t="s">
        <v>93</v>
      </c>
      <c r="AF83" s="63"/>
      <c r="AG83" s="63"/>
      <c r="AH83" s="63"/>
      <c r="AI83" s="63"/>
      <c r="AJ83" s="63"/>
      <c r="AK83" s="63"/>
      <c r="AL83" s="63"/>
      <c r="AM83" s="63"/>
      <c r="AN83" s="64"/>
      <c r="AO83" s="66">
        <v>2040.82</v>
      </c>
      <c r="AP83" s="66"/>
      <c r="AQ83" s="66"/>
      <c r="AR83" s="66"/>
      <c r="AS83" s="66"/>
      <c r="AT83" s="66"/>
      <c r="AU83" s="66"/>
      <c r="AV83" s="66"/>
      <c r="AW83" s="66">
        <v>0</v>
      </c>
      <c r="AX83" s="66"/>
      <c r="AY83" s="66"/>
      <c r="AZ83" s="66"/>
      <c r="BA83" s="66"/>
      <c r="BB83" s="66"/>
      <c r="BC83" s="66"/>
      <c r="BD83" s="66"/>
      <c r="BE83" s="66">
        <v>2040.82</v>
      </c>
      <c r="BF83" s="66"/>
      <c r="BG83" s="66"/>
      <c r="BH83" s="66"/>
      <c r="BI83" s="66"/>
      <c r="BJ83" s="66"/>
      <c r="BK83" s="66"/>
      <c r="BL83" s="66"/>
    </row>
    <row r="84" spans="1:79" ht="20.25" customHeight="1">
      <c r="A84" s="61" t="s">
        <v>131</v>
      </c>
      <c r="B84" s="61"/>
      <c r="C84" s="61"/>
      <c r="D84" s="61"/>
      <c r="E84" s="61"/>
      <c r="F84" s="61"/>
      <c r="G84" s="73" t="s">
        <v>95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65" t="s">
        <v>73</v>
      </c>
      <c r="AA84" s="65"/>
      <c r="AB84" s="65"/>
      <c r="AC84" s="65"/>
      <c r="AD84" s="65"/>
      <c r="AE84" s="62" t="s">
        <v>93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66">
        <v>500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500</v>
      </c>
      <c r="BF84" s="66"/>
      <c r="BG84" s="66"/>
      <c r="BH84" s="66"/>
      <c r="BI84" s="66"/>
      <c r="BJ84" s="66"/>
      <c r="BK84" s="66"/>
      <c r="BL84" s="66"/>
    </row>
    <row r="85" spans="1:79" ht="34.5" customHeight="1">
      <c r="A85" s="61" t="s">
        <v>132</v>
      </c>
      <c r="B85" s="61"/>
      <c r="C85" s="61"/>
      <c r="D85" s="61"/>
      <c r="E85" s="61"/>
      <c r="F85" s="61"/>
      <c r="G85" s="73" t="s">
        <v>96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65" t="s">
        <v>73</v>
      </c>
      <c r="AA85" s="65"/>
      <c r="AB85" s="65"/>
      <c r="AC85" s="65"/>
      <c r="AD85" s="65"/>
      <c r="AE85" s="62" t="s">
        <v>93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66">
        <v>16666.669999999998</v>
      </c>
      <c r="AP85" s="66"/>
      <c r="AQ85" s="66"/>
      <c r="AR85" s="66"/>
      <c r="AS85" s="66"/>
      <c r="AT85" s="66"/>
      <c r="AU85" s="66"/>
      <c r="AV85" s="66"/>
      <c r="AW85" s="66">
        <v>0</v>
      </c>
      <c r="AX85" s="66"/>
      <c r="AY85" s="66"/>
      <c r="AZ85" s="66"/>
      <c r="BA85" s="66"/>
      <c r="BB85" s="66"/>
      <c r="BC85" s="66"/>
      <c r="BD85" s="66"/>
      <c r="BE85" s="66">
        <v>16666.669999999998</v>
      </c>
      <c r="BF85" s="66"/>
      <c r="BG85" s="66"/>
      <c r="BH85" s="66"/>
      <c r="BI85" s="66"/>
      <c r="BJ85" s="66"/>
      <c r="BK85" s="66"/>
      <c r="BL85" s="66"/>
    </row>
    <row r="86" spans="1:79" ht="16.5" customHeight="1">
      <c r="A86" s="61" t="s">
        <v>133</v>
      </c>
      <c r="B86" s="61"/>
      <c r="C86" s="61"/>
      <c r="D86" s="61"/>
      <c r="E86" s="61"/>
      <c r="F86" s="61"/>
      <c r="G86" s="73" t="s">
        <v>98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65" t="s">
        <v>73</v>
      </c>
      <c r="AA86" s="65"/>
      <c r="AB86" s="65"/>
      <c r="AC86" s="65"/>
      <c r="AD86" s="65"/>
      <c r="AE86" s="62" t="s">
        <v>93</v>
      </c>
      <c r="AF86" s="63"/>
      <c r="AG86" s="63"/>
      <c r="AH86" s="63"/>
      <c r="AI86" s="63"/>
      <c r="AJ86" s="63"/>
      <c r="AK86" s="63"/>
      <c r="AL86" s="63"/>
      <c r="AM86" s="63"/>
      <c r="AN86" s="64"/>
      <c r="AO86" s="60">
        <v>50000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v>50000</v>
      </c>
      <c r="BF86" s="60"/>
      <c r="BG86" s="60"/>
      <c r="BH86" s="60"/>
      <c r="BI86" s="60"/>
      <c r="BJ86" s="60"/>
      <c r="BK86" s="60"/>
      <c r="BL86" s="60"/>
    </row>
    <row r="87" spans="1:79" ht="16.5" customHeight="1">
      <c r="A87" s="61" t="s">
        <v>134</v>
      </c>
      <c r="B87" s="61"/>
      <c r="C87" s="61"/>
      <c r="D87" s="61"/>
      <c r="E87" s="61"/>
      <c r="F87" s="61"/>
      <c r="G87" s="73" t="s">
        <v>97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65" t="s">
        <v>73</v>
      </c>
      <c r="AA87" s="65"/>
      <c r="AB87" s="65"/>
      <c r="AC87" s="65"/>
      <c r="AD87" s="65"/>
      <c r="AE87" s="62" t="s">
        <v>93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60">
        <v>66666.67</v>
      </c>
      <c r="AP87" s="60"/>
      <c r="AQ87" s="60"/>
      <c r="AR87" s="60"/>
      <c r="AS87" s="60"/>
      <c r="AT87" s="60"/>
      <c r="AU87" s="60"/>
      <c r="AV87" s="60"/>
      <c r="AW87" s="60">
        <v>0</v>
      </c>
      <c r="AX87" s="60"/>
      <c r="AY87" s="60"/>
      <c r="AZ87" s="60"/>
      <c r="BA87" s="60"/>
      <c r="BB87" s="60"/>
      <c r="BC87" s="60"/>
      <c r="BD87" s="60"/>
      <c r="BE87" s="60">
        <v>66666.67</v>
      </c>
      <c r="BF87" s="60"/>
      <c r="BG87" s="60"/>
      <c r="BH87" s="60"/>
      <c r="BI87" s="60"/>
      <c r="BJ87" s="60"/>
      <c r="BK87" s="60"/>
      <c r="BL87" s="60"/>
    </row>
    <row r="88" spans="1:79" ht="30.75" customHeight="1">
      <c r="A88" s="61" t="s">
        <v>137</v>
      </c>
      <c r="B88" s="61"/>
      <c r="C88" s="61"/>
      <c r="D88" s="61"/>
      <c r="E88" s="61"/>
      <c r="F88" s="61"/>
      <c r="G88" s="73" t="s">
        <v>140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5"/>
      <c r="Z88" s="65" t="s">
        <v>73</v>
      </c>
      <c r="AA88" s="65"/>
      <c r="AB88" s="65"/>
      <c r="AC88" s="65"/>
      <c r="AD88" s="65"/>
      <c r="AE88" s="62" t="s">
        <v>93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60">
        <f>500000/AO79</f>
        <v>62500</v>
      </c>
      <c r="AP88" s="60"/>
      <c r="AQ88" s="60"/>
      <c r="AR88" s="60"/>
      <c r="AS88" s="60"/>
      <c r="AT88" s="60"/>
      <c r="AU88" s="60"/>
      <c r="AV88" s="60"/>
      <c r="AW88" s="60">
        <v>0</v>
      </c>
      <c r="AX88" s="60"/>
      <c r="AY88" s="60"/>
      <c r="AZ88" s="60"/>
      <c r="BA88" s="60"/>
      <c r="BB88" s="60"/>
      <c r="BC88" s="60"/>
      <c r="BD88" s="60"/>
      <c r="BE88" s="60">
        <f>AO88+AW88</f>
        <v>62500</v>
      </c>
      <c r="BF88" s="60"/>
      <c r="BG88" s="60"/>
      <c r="BH88" s="60"/>
      <c r="BI88" s="60"/>
      <c r="BJ88" s="60"/>
      <c r="BK88" s="60"/>
      <c r="BL88" s="60"/>
    </row>
    <row r="89" spans="1:79" ht="60" customHeight="1">
      <c r="A89" s="61" t="s">
        <v>138</v>
      </c>
      <c r="B89" s="61"/>
      <c r="C89" s="61"/>
      <c r="D89" s="61"/>
      <c r="E89" s="61"/>
      <c r="F89" s="61"/>
      <c r="G89" s="73" t="s">
        <v>142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65" t="s">
        <v>73</v>
      </c>
      <c r="AA89" s="65"/>
      <c r="AB89" s="65"/>
      <c r="AC89" s="65"/>
      <c r="AD89" s="65"/>
      <c r="AE89" s="62" t="s">
        <v>93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60">
        <f>9500000/AO80</f>
        <v>1187500</v>
      </c>
      <c r="AP89" s="60"/>
      <c r="AQ89" s="60"/>
      <c r="AR89" s="60"/>
      <c r="AS89" s="60"/>
      <c r="AT89" s="60"/>
      <c r="AU89" s="60"/>
      <c r="AV89" s="60"/>
      <c r="AW89" s="60">
        <v>0</v>
      </c>
      <c r="AX89" s="60"/>
      <c r="AY89" s="60"/>
      <c r="AZ89" s="60"/>
      <c r="BA89" s="60"/>
      <c r="BB89" s="60"/>
      <c r="BC89" s="60"/>
      <c r="BD89" s="60"/>
      <c r="BE89" s="60">
        <f>AO89+AW89</f>
        <v>1187500</v>
      </c>
      <c r="BF89" s="60"/>
      <c r="BG89" s="60"/>
      <c r="BH89" s="60"/>
      <c r="BI89" s="60"/>
      <c r="BJ89" s="60"/>
      <c r="BK89" s="60"/>
      <c r="BL89" s="60"/>
    </row>
    <row r="90" spans="1:79" s="33" customFormat="1" ht="12.75" customHeight="1">
      <c r="A90" s="86">
        <v>0</v>
      </c>
      <c r="B90" s="87"/>
      <c r="C90" s="87"/>
      <c r="D90" s="87"/>
      <c r="E90" s="87"/>
      <c r="F90" s="88"/>
      <c r="G90" s="68" t="s">
        <v>99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78"/>
      <c r="AA90" s="79"/>
      <c r="AB90" s="79"/>
      <c r="AC90" s="79"/>
      <c r="AD90" s="80"/>
      <c r="AE90" s="68"/>
      <c r="AF90" s="89"/>
      <c r="AG90" s="89"/>
      <c r="AH90" s="89"/>
      <c r="AI90" s="89"/>
      <c r="AJ90" s="89"/>
      <c r="AK90" s="89"/>
      <c r="AL90" s="89"/>
      <c r="AM90" s="89"/>
      <c r="AN90" s="90"/>
      <c r="AO90" s="83"/>
      <c r="AP90" s="84"/>
      <c r="AQ90" s="84"/>
      <c r="AR90" s="84"/>
      <c r="AS90" s="84"/>
      <c r="AT90" s="84"/>
      <c r="AU90" s="84"/>
      <c r="AV90" s="85"/>
      <c r="AW90" s="83"/>
      <c r="AX90" s="84"/>
      <c r="AY90" s="84"/>
      <c r="AZ90" s="84"/>
      <c r="BA90" s="84"/>
      <c r="BB90" s="84"/>
      <c r="BC90" s="84"/>
      <c r="BD90" s="85"/>
      <c r="BE90" s="83"/>
      <c r="BF90" s="84"/>
      <c r="BG90" s="84"/>
      <c r="BH90" s="84"/>
      <c r="BI90" s="84"/>
      <c r="BJ90" s="84"/>
      <c r="BK90" s="84"/>
      <c r="BL90" s="85"/>
    </row>
    <row r="91" spans="1:79" ht="25.5" customHeight="1">
      <c r="A91" s="61">
        <v>1</v>
      </c>
      <c r="B91" s="61"/>
      <c r="C91" s="61"/>
      <c r="D91" s="61"/>
      <c r="E91" s="61"/>
      <c r="F91" s="61"/>
      <c r="G91" s="73" t="s">
        <v>102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65" t="s">
        <v>101</v>
      </c>
      <c r="AA91" s="65"/>
      <c r="AB91" s="65"/>
      <c r="AC91" s="65"/>
      <c r="AD91" s="65"/>
      <c r="AE91" s="62" t="s">
        <v>91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60">
        <v>100</v>
      </c>
      <c r="AP91" s="60"/>
      <c r="AQ91" s="60"/>
      <c r="AR91" s="60"/>
      <c r="AS91" s="60"/>
      <c r="AT91" s="60"/>
      <c r="AU91" s="60"/>
      <c r="AV91" s="60"/>
      <c r="AW91" s="60">
        <v>0</v>
      </c>
      <c r="AX91" s="60"/>
      <c r="AY91" s="60"/>
      <c r="AZ91" s="60"/>
      <c r="BA91" s="60"/>
      <c r="BB91" s="60"/>
      <c r="BC91" s="60"/>
      <c r="BD91" s="60"/>
      <c r="BE91" s="60">
        <v>100</v>
      </c>
      <c r="BF91" s="60"/>
      <c r="BG91" s="60"/>
      <c r="BH91" s="60"/>
      <c r="BI91" s="60"/>
      <c r="BJ91" s="60"/>
      <c r="BK91" s="60"/>
      <c r="BL91" s="60"/>
    </row>
    <row r="92" spans="1:79" s="33" customFormat="1" ht="12.75" customHeight="1">
      <c r="A92" s="67">
        <v>0</v>
      </c>
      <c r="B92" s="67"/>
      <c r="C92" s="67"/>
      <c r="D92" s="67"/>
      <c r="E92" s="67"/>
      <c r="F92" s="67"/>
      <c r="G92" s="78" t="s">
        <v>121</v>
      </c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80"/>
      <c r="Z92" s="71"/>
      <c r="AA92" s="71"/>
      <c r="AB92" s="71"/>
      <c r="AC92" s="71"/>
      <c r="AD92" s="71"/>
      <c r="AE92" s="81"/>
      <c r="AF92" s="81"/>
      <c r="AG92" s="81"/>
      <c r="AH92" s="81"/>
      <c r="AI92" s="81"/>
      <c r="AJ92" s="81"/>
      <c r="AK92" s="81"/>
      <c r="AL92" s="81"/>
      <c r="AM92" s="81"/>
      <c r="AN92" s="8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CA92" s="33" t="s">
        <v>18</v>
      </c>
    </row>
    <row r="93" spans="1:79" s="33" customFormat="1" ht="12.75" customHeight="1">
      <c r="A93" s="67">
        <v>0</v>
      </c>
      <c r="B93" s="67"/>
      <c r="C93" s="67"/>
      <c r="D93" s="67"/>
      <c r="E93" s="67"/>
      <c r="F93" s="67"/>
      <c r="G93" s="78" t="s">
        <v>122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0"/>
      <c r="Z93" s="71"/>
      <c r="AA93" s="71"/>
      <c r="AB93" s="71"/>
      <c r="AC93" s="71"/>
      <c r="AD93" s="71"/>
      <c r="AE93" s="81"/>
      <c r="AF93" s="81"/>
      <c r="AG93" s="81"/>
      <c r="AH93" s="81"/>
      <c r="AI93" s="81"/>
      <c r="AJ93" s="81"/>
      <c r="AK93" s="81"/>
      <c r="AL93" s="81"/>
      <c r="AM93" s="81"/>
      <c r="AN93" s="8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CA93" s="33" t="s">
        <v>18</v>
      </c>
    </row>
    <row r="94" spans="1:79" ht="58.5" customHeight="1">
      <c r="A94" s="61">
        <v>2</v>
      </c>
      <c r="B94" s="61"/>
      <c r="C94" s="61"/>
      <c r="D94" s="61"/>
      <c r="E94" s="61"/>
      <c r="F94" s="61"/>
      <c r="G94" s="73" t="s">
        <v>72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  <c r="Z94" s="65" t="s">
        <v>73</v>
      </c>
      <c r="AA94" s="65"/>
      <c r="AB94" s="65"/>
      <c r="AC94" s="65"/>
      <c r="AD94" s="65"/>
      <c r="AE94" s="62" t="s">
        <v>75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60">
        <v>720000</v>
      </c>
      <c r="AP94" s="60"/>
      <c r="AQ94" s="60"/>
      <c r="AR94" s="60"/>
      <c r="AS94" s="60"/>
      <c r="AT94" s="60"/>
      <c r="AU94" s="60"/>
      <c r="AV94" s="60"/>
      <c r="AW94" s="60">
        <v>0</v>
      </c>
      <c r="AX94" s="60"/>
      <c r="AY94" s="60"/>
      <c r="AZ94" s="60"/>
      <c r="BA94" s="60"/>
      <c r="BB94" s="60"/>
      <c r="BC94" s="60"/>
      <c r="BD94" s="60"/>
      <c r="BE94" s="60">
        <f>AO94</f>
        <v>720000</v>
      </c>
      <c r="BF94" s="60"/>
      <c r="BG94" s="60"/>
      <c r="BH94" s="60"/>
      <c r="BI94" s="60"/>
      <c r="BJ94" s="60"/>
      <c r="BK94" s="60"/>
      <c r="BL94" s="60"/>
    </row>
    <row r="95" spans="1:79" s="33" customFormat="1" ht="12.75" customHeight="1">
      <c r="A95" s="67">
        <v>0</v>
      </c>
      <c r="B95" s="67"/>
      <c r="C95" s="67"/>
      <c r="D95" s="67"/>
      <c r="E95" s="67"/>
      <c r="F95" s="67"/>
      <c r="G95" s="68" t="s">
        <v>76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71"/>
      <c r="AA95" s="71"/>
      <c r="AB95" s="71"/>
      <c r="AC95" s="71"/>
      <c r="AD95" s="71"/>
      <c r="AE95" s="68"/>
      <c r="AF95" s="69"/>
      <c r="AG95" s="69"/>
      <c r="AH95" s="69"/>
      <c r="AI95" s="69"/>
      <c r="AJ95" s="69"/>
      <c r="AK95" s="69"/>
      <c r="AL95" s="69"/>
      <c r="AM95" s="69"/>
      <c r="AN95" s="70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</row>
    <row r="96" spans="1:79" ht="18" customHeight="1">
      <c r="A96" s="61" t="s">
        <v>135</v>
      </c>
      <c r="B96" s="61"/>
      <c r="C96" s="61"/>
      <c r="D96" s="61"/>
      <c r="E96" s="61"/>
      <c r="F96" s="61"/>
      <c r="G96" s="73" t="s">
        <v>77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65" t="s">
        <v>81</v>
      </c>
      <c r="AA96" s="65"/>
      <c r="AB96" s="65"/>
      <c r="AC96" s="65"/>
      <c r="AD96" s="65"/>
      <c r="AE96" s="62" t="s">
        <v>79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60">
        <v>106800</v>
      </c>
      <c r="AP96" s="60"/>
      <c r="AQ96" s="60"/>
      <c r="AR96" s="60"/>
      <c r="AS96" s="60"/>
      <c r="AT96" s="60"/>
      <c r="AU96" s="60"/>
      <c r="AV96" s="60"/>
      <c r="AW96" s="60">
        <v>0</v>
      </c>
      <c r="AX96" s="60"/>
      <c r="AY96" s="60"/>
      <c r="AZ96" s="60"/>
      <c r="BA96" s="60"/>
      <c r="BB96" s="60"/>
      <c r="BC96" s="60"/>
      <c r="BD96" s="60"/>
      <c r="BE96" s="60">
        <f t="shared" ref="BE96:BE97" si="0">AW96+AO96</f>
        <v>106800</v>
      </c>
      <c r="BF96" s="60"/>
      <c r="BG96" s="60"/>
      <c r="BH96" s="60"/>
      <c r="BI96" s="60"/>
      <c r="BJ96" s="60"/>
      <c r="BK96" s="60"/>
      <c r="BL96" s="60"/>
    </row>
    <row r="97" spans="1:82" ht="30.75" customHeight="1">
      <c r="A97" s="61" t="s">
        <v>136</v>
      </c>
      <c r="B97" s="61"/>
      <c r="C97" s="61"/>
      <c r="D97" s="61"/>
      <c r="E97" s="61"/>
      <c r="F97" s="61"/>
      <c r="G97" s="73" t="s">
        <v>80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5"/>
      <c r="Z97" s="65" t="s">
        <v>81</v>
      </c>
      <c r="AA97" s="65"/>
      <c r="AB97" s="65"/>
      <c r="AC97" s="65"/>
      <c r="AD97" s="65"/>
      <c r="AE97" s="62" t="s">
        <v>79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60">
        <v>600000</v>
      </c>
      <c r="AP97" s="60"/>
      <c r="AQ97" s="60"/>
      <c r="AR97" s="60"/>
      <c r="AS97" s="60"/>
      <c r="AT97" s="60"/>
      <c r="AU97" s="60"/>
      <c r="AV97" s="60"/>
      <c r="AW97" s="60">
        <v>0</v>
      </c>
      <c r="AX97" s="60"/>
      <c r="AY97" s="60"/>
      <c r="AZ97" s="60"/>
      <c r="BA97" s="60"/>
      <c r="BB97" s="60"/>
      <c r="BC97" s="60"/>
      <c r="BD97" s="60"/>
      <c r="BE97" s="60">
        <f t="shared" si="0"/>
        <v>600000</v>
      </c>
      <c r="BF97" s="60"/>
      <c r="BG97" s="60"/>
      <c r="BH97" s="60"/>
      <c r="BI97" s="60"/>
      <c r="BJ97" s="60"/>
      <c r="BK97" s="60"/>
      <c r="BL97" s="60"/>
    </row>
    <row r="98" spans="1:82" s="33" customFormat="1" ht="12.75" customHeight="1">
      <c r="A98" s="67">
        <v>0</v>
      </c>
      <c r="B98" s="67"/>
      <c r="C98" s="67"/>
      <c r="D98" s="67"/>
      <c r="E98" s="67"/>
      <c r="F98" s="67"/>
      <c r="G98" s="68" t="s">
        <v>90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  <c r="Z98" s="71"/>
      <c r="AA98" s="71"/>
      <c r="AB98" s="71"/>
      <c r="AC98" s="71"/>
      <c r="AD98" s="71"/>
      <c r="AE98" s="68"/>
      <c r="AF98" s="69"/>
      <c r="AG98" s="69"/>
      <c r="AH98" s="69"/>
      <c r="AI98" s="69"/>
      <c r="AJ98" s="69"/>
      <c r="AK98" s="69"/>
      <c r="AL98" s="69"/>
      <c r="AM98" s="69"/>
      <c r="AN98" s="70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82" ht="18.75" customHeight="1">
      <c r="A99" s="61" t="s">
        <v>135</v>
      </c>
      <c r="B99" s="61"/>
      <c r="C99" s="61"/>
      <c r="D99" s="61"/>
      <c r="E99" s="61"/>
      <c r="F99" s="61"/>
      <c r="G99" s="73" t="s">
        <v>123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5"/>
      <c r="Z99" s="65" t="s">
        <v>73</v>
      </c>
      <c r="AA99" s="65"/>
      <c r="AB99" s="65"/>
      <c r="AC99" s="65"/>
      <c r="AD99" s="65"/>
      <c r="AE99" s="62" t="s">
        <v>91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66">
        <v>1.1299999999999999</v>
      </c>
      <c r="AP99" s="66"/>
      <c r="AQ99" s="66"/>
      <c r="AR99" s="66"/>
      <c r="AS99" s="66"/>
      <c r="AT99" s="66"/>
      <c r="AU99" s="66"/>
      <c r="AV99" s="66"/>
      <c r="AW99" s="66">
        <v>0</v>
      </c>
      <c r="AX99" s="66"/>
      <c r="AY99" s="66"/>
      <c r="AZ99" s="66"/>
      <c r="BA99" s="66"/>
      <c r="BB99" s="66"/>
      <c r="BC99" s="66"/>
      <c r="BD99" s="66"/>
      <c r="BE99" s="66">
        <v>1.1299999999999999</v>
      </c>
      <c r="BF99" s="66"/>
      <c r="BG99" s="66"/>
      <c r="BH99" s="66"/>
      <c r="BI99" s="66"/>
      <c r="BJ99" s="66"/>
      <c r="BK99" s="66"/>
      <c r="BL99" s="66"/>
    </row>
    <row r="100" spans="1:82" ht="28.5" customHeight="1">
      <c r="A100" s="61" t="s">
        <v>136</v>
      </c>
      <c r="B100" s="61"/>
      <c r="C100" s="61"/>
      <c r="D100" s="61"/>
      <c r="E100" s="61"/>
      <c r="F100" s="61"/>
      <c r="G100" s="73" t="s">
        <v>124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65" t="s">
        <v>73</v>
      </c>
      <c r="AA100" s="65"/>
      <c r="AB100" s="65"/>
      <c r="AC100" s="65"/>
      <c r="AD100" s="65"/>
      <c r="AE100" s="62" t="s">
        <v>91</v>
      </c>
      <c r="AF100" s="63"/>
      <c r="AG100" s="63"/>
      <c r="AH100" s="63"/>
      <c r="AI100" s="63"/>
      <c r="AJ100" s="63"/>
      <c r="AK100" s="63"/>
      <c r="AL100" s="63"/>
      <c r="AM100" s="63"/>
      <c r="AN100" s="64"/>
      <c r="AO100" s="66">
        <v>1</v>
      </c>
      <c r="AP100" s="66"/>
      <c r="AQ100" s="66"/>
      <c r="AR100" s="66"/>
      <c r="AS100" s="66"/>
      <c r="AT100" s="66"/>
      <c r="AU100" s="66"/>
      <c r="AV100" s="66"/>
      <c r="AW100" s="66">
        <v>0</v>
      </c>
      <c r="AX100" s="66"/>
      <c r="AY100" s="66"/>
      <c r="AZ100" s="66"/>
      <c r="BA100" s="66"/>
      <c r="BB100" s="66"/>
      <c r="BC100" s="66"/>
      <c r="BD100" s="66"/>
      <c r="BE100" s="66">
        <v>1</v>
      </c>
      <c r="BF100" s="66"/>
      <c r="BG100" s="66"/>
      <c r="BH100" s="66"/>
      <c r="BI100" s="66"/>
      <c r="BJ100" s="66"/>
      <c r="BK100" s="66"/>
      <c r="BL100" s="66"/>
    </row>
    <row r="101" spans="1:82" s="33" customFormat="1" ht="12.75" customHeight="1">
      <c r="A101" s="67">
        <v>0</v>
      </c>
      <c r="B101" s="67"/>
      <c r="C101" s="67"/>
      <c r="D101" s="67"/>
      <c r="E101" s="67"/>
      <c r="F101" s="67"/>
      <c r="G101" s="68" t="s">
        <v>99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  <c r="Z101" s="71"/>
      <c r="AA101" s="71"/>
      <c r="AB101" s="71"/>
      <c r="AC101" s="71"/>
      <c r="AD101" s="71"/>
      <c r="AE101" s="68"/>
      <c r="AF101" s="69"/>
      <c r="AG101" s="69"/>
      <c r="AH101" s="69"/>
      <c r="AI101" s="69"/>
      <c r="AJ101" s="69"/>
      <c r="AK101" s="69"/>
      <c r="AL101" s="69"/>
      <c r="AM101" s="69"/>
      <c r="AN101" s="70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</row>
    <row r="102" spans="1:82" ht="21" customHeight="1">
      <c r="A102" s="61">
        <v>2</v>
      </c>
      <c r="B102" s="61"/>
      <c r="C102" s="61"/>
      <c r="D102" s="61"/>
      <c r="E102" s="61"/>
      <c r="F102" s="61"/>
      <c r="G102" s="62" t="s">
        <v>100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4"/>
      <c r="Z102" s="65" t="s">
        <v>101</v>
      </c>
      <c r="AA102" s="65"/>
      <c r="AB102" s="65"/>
      <c r="AC102" s="65"/>
      <c r="AD102" s="65"/>
      <c r="AE102" s="62" t="s">
        <v>91</v>
      </c>
      <c r="AF102" s="63"/>
      <c r="AG102" s="63"/>
      <c r="AH102" s="63"/>
      <c r="AI102" s="63"/>
      <c r="AJ102" s="63"/>
      <c r="AK102" s="63"/>
      <c r="AL102" s="63"/>
      <c r="AM102" s="63"/>
      <c r="AN102" s="64"/>
      <c r="AO102" s="60">
        <v>100</v>
      </c>
      <c r="AP102" s="60"/>
      <c r="AQ102" s="60"/>
      <c r="AR102" s="60"/>
      <c r="AS102" s="60"/>
      <c r="AT102" s="60"/>
      <c r="AU102" s="60"/>
      <c r="AV102" s="60"/>
      <c r="AW102" s="60">
        <v>0</v>
      </c>
      <c r="AX102" s="60"/>
      <c r="AY102" s="60"/>
      <c r="AZ102" s="60"/>
      <c r="BA102" s="60"/>
      <c r="BB102" s="60"/>
      <c r="BC102" s="60"/>
      <c r="BD102" s="60"/>
      <c r="BE102" s="60">
        <v>100</v>
      </c>
      <c r="BF102" s="60"/>
      <c r="BG102" s="60"/>
      <c r="BH102" s="60"/>
      <c r="BI102" s="60"/>
      <c r="BJ102" s="60"/>
      <c r="BK102" s="60"/>
      <c r="BL102" s="60"/>
    </row>
    <row r="103" spans="1:82"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CD103" s="47"/>
    </row>
    <row r="104" spans="1:82" ht="32.25" customHeight="1"/>
    <row r="105" spans="1:82" ht="16.5" customHeight="1">
      <c r="A105" s="55" t="s">
        <v>128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3"/>
      <c r="AO105" s="58" t="s">
        <v>106</v>
      </c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</row>
    <row r="106" spans="1:82">
      <c r="W106" s="48" t="s">
        <v>5</v>
      </c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O106" s="48" t="s">
        <v>63</v>
      </c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</row>
    <row r="107" spans="1:82" ht="15.75" customHeight="1">
      <c r="A107" s="51" t="s">
        <v>3</v>
      </c>
      <c r="B107" s="51"/>
      <c r="C107" s="51"/>
      <c r="D107" s="51"/>
      <c r="E107" s="51"/>
      <c r="F107" s="51"/>
    </row>
    <row r="108" spans="1:82" ht="13.15" customHeight="1">
      <c r="A108" s="52" t="s">
        <v>105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</row>
    <row r="109" spans="1:82">
      <c r="A109" s="54" t="s">
        <v>46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82" ht="10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1:82" ht="33" customHeight="1">
      <c r="A111" s="55" t="s">
        <v>126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3"/>
      <c r="AO111" s="58" t="s">
        <v>107</v>
      </c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</row>
    <row r="112" spans="1:82">
      <c r="W112" s="48" t="s">
        <v>5</v>
      </c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O112" s="48" t="s">
        <v>63</v>
      </c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</row>
    <row r="113" spans="1:17">
      <c r="A113" s="49"/>
      <c r="B113" s="50"/>
      <c r="C113" s="50"/>
      <c r="D113" s="50"/>
      <c r="E113" s="50"/>
      <c r="F113" s="50"/>
      <c r="G113" s="50"/>
      <c r="H113" s="50"/>
    </row>
    <row r="114" spans="1:17">
      <c r="A114" s="48" t="s">
        <v>44</v>
      </c>
      <c r="B114" s="48"/>
      <c r="C114" s="48"/>
      <c r="D114" s="48"/>
      <c r="E114" s="48"/>
      <c r="F114" s="48"/>
      <c r="G114" s="48"/>
      <c r="H114" s="48"/>
      <c r="I114" s="46"/>
      <c r="J114" s="46"/>
      <c r="K114" s="46"/>
      <c r="L114" s="46"/>
      <c r="M114" s="46"/>
      <c r="N114" s="46"/>
      <c r="O114" s="46"/>
      <c r="P114" s="46"/>
      <c r="Q114" s="46"/>
    </row>
    <row r="115" spans="1:17">
      <c r="A115" s="17" t="s">
        <v>45</v>
      </c>
    </row>
  </sheetData>
  <mergeCells count="40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5:V105"/>
    <mergeCell ref="W105:AM105"/>
    <mergeCell ref="AO105:BG105"/>
    <mergeCell ref="W106:AM106"/>
    <mergeCell ref="AO106:BG106"/>
    <mergeCell ref="A102:F102"/>
    <mergeCell ref="G102:Y102"/>
    <mergeCell ref="Z102:AD102"/>
    <mergeCell ref="AE102:AN102"/>
    <mergeCell ref="AO102:AV102"/>
    <mergeCell ref="AW102:BD102"/>
    <mergeCell ref="W112:AM112"/>
    <mergeCell ref="AO112:BG112"/>
    <mergeCell ref="A113:H113"/>
    <mergeCell ref="A114:H114"/>
    <mergeCell ref="A107:F107"/>
    <mergeCell ref="A108:AS108"/>
    <mergeCell ref="A109:AS109"/>
    <mergeCell ref="A111:V111"/>
    <mergeCell ref="W111:AM111"/>
    <mergeCell ref="AO111:BG111"/>
  </mergeCells>
  <conditionalFormatting sqref="G96:G97 G99:G100 G102 G74:G75 G83:G85">
    <cfRule type="cellIs" dxfId="84" priority="25" stopIfTrue="1" operator="equal">
      <formula>$G73</formula>
    </cfRule>
  </conditionalFormatting>
  <conditionalFormatting sqref="D51:D53 E53:I53">
    <cfRule type="cellIs" dxfId="83" priority="24" stopIfTrue="1" operator="equal">
      <formula>$D50</formula>
    </cfRule>
  </conditionalFormatting>
  <conditionalFormatting sqref="A69:F102">
    <cfRule type="cellIs" dxfId="82" priority="23" stopIfTrue="1" operator="equal">
      <formula>0</formula>
    </cfRule>
  </conditionalFormatting>
  <conditionalFormatting sqref="G70:L71 G87:G89">
    <cfRule type="cellIs" dxfId="81" priority="22" stopIfTrue="1" operator="equal">
      <formula>$G68</formula>
    </cfRule>
  </conditionalFormatting>
  <conditionalFormatting sqref="G69:L69">
    <cfRule type="cellIs" dxfId="80" priority="21" stopIfTrue="1" operator="equal">
      <formula>$G67</formula>
    </cfRule>
  </conditionalFormatting>
  <conditionalFormatting sqref="G93:L93">
    <cfRule type="cellIs" dxfId="79" priority="20" stopIfTrue="1" operator="equal">
      <formula>$G70</formula>
    </cfRule>
  </conditionalFormatting>
  <conditionalFormatting sqref="G92">
    <cfRule type="cellIs" dxfId="78" priority="19" stopIfTrue="1" operator="equal">
      <formula>$G70</formula>
    </cfRule>
  </conditionalFormatting>
  <conditionalFormatting sqref="G92:L92">
    <cfRule type="cellIs" dxfId="77" priority="18" stopIfTrue="1" operator="equal">
      <formula>$G69</formula>
    </cfRule>
  </conditionalFormatting>
  <conditionalFormatting sqref="G72:L72">
    <cfRule type="cellIs" dxfId="76" priority="17" stopIfTrue="1" operator="equal">
      <formula>$G94</formula>
    </cfRule>
  </conditionalFormatting>
  <conditionalFormatting sqref="G94">
    <cfRule type="cellIs" dxfId="75" priority="16" stopIfTrue="1" operator="equal">
      <formula>$G70</formula>
    </cfRule>
  </conditionalFormatting>
  <conditionalFormatting sqref="G92">
    <cfRule type="cellIs" dxfId="74" priority="15" stopIfTrue="1" operator="equal">
      <formula>$G94</formula>
    </cfRule>
  </conditionalFormatting>
  <conditionalFormatting sqref="G93 G86">
    <cfRule type="cellIs" dxfId="73" priority="14" stopIfTrue="1" operator="equal">
      <formula>$G87</formula>
    </cfRule>
  </conditionalFormatting>
  <conditionalFormatting sqref="G71">
    <cfRule type="cellIs" dxfId="72" priority="13" stopIfTrue="1" operator="equal">
      <formula>$G72</formula>
    </cfRule>
  </conditionalFormatting>
  <conditionalFormatting sqref="G95:L95">
    <cfRule type="cellIs" dxfId="71" priority="12" stopIfTrue="1" operator="equal">
      <formula>#REF!</formula>
    </cfRule>
  </conditionalFormatting>
  <conditionalFormatting sqref="G98:L98">
    <cfRule type="cellIs" dxfId="70" priority="11" stopIfTrue="1" operator="equal">
      <formula>$G78</formula>
    </cfRule>
  </conditionalFormatting>
  <conditionalFormatting sqref="G76:G77">
    <cfRule type="cellIs" dxfId="69" priority="10" stopIfTrue="1" operator="equal">
      <formula>$G97</formula>
    </cfRule>
  </conditionalFormatting>
  <conditionalFormatting sqref="G81:L81">
    <cfRule type="cellIs" dxfId="68" priority="9" stopIfTrue="1" operator="equal">
      <formula>$G70</formula>
    </cfRule>
  </conditionalFormatting>
  <conditionalFormatting sqref="G82">
    <cfRule type="cellIs" dxfId="67" priority="8" stopIfTrue="1" operator="equal">
      <formula>$G100</formula>
    </cfRule>
  </conditionalFormatting>
  <conditionalFormatting sqref="G90">
    <cfRule type="cellIs" dxfId="66" priority="7" stopIfTrue="1" operator="equal">
      <formula>$G73</formula>
    </cfRule>
  </conditionalFormatting>
  <conditionalFormatting sqref="G91">
    <cfRule type="cellIs" dxfId="65" priority="6" stopIfTrue="1" operator="equal">
      <formula>$G102</formula>
    </cfRule>
  </conditionalFormatting>
  <conditionalFormatting sqref="G73">
    <cfRule type="cellIs" dxfId="64" priority="5" stopIfTrue="1" operator="equal">
      <formula>$G76</formula>
    </cfRule>
  </conditionalFormatting>
  <conditionalFormatting sqref="G90">
    <cfRule type="cellIs" dxfId="63" priority="4" stopIfTrue="1" operator="equal">
      <formula>$G86</formula>
    </cfRule>
  </conditionalFormatting>
  <conditionalFormatting sqref="G101:L101">
    <cfRule type="cellIs" dxfId="62" priority="3" stopIfTrue="1" operator="equal">
      <formula>$G86</formula>
    </cfRule>
  </conditionalFormatting>
  <conditionalFormatting sqref="G78:G81">
    <cfRule type="cellIs" dxfId="61" priority="2" stopIfTrue="1" operator="equal">
      <formula>$G75</formula>
    </cfRule>
  </conditionalFormatting>
  <conditionalFormatting sqref="G77">
    <cfRule type="cellIs" dxfId="6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D34"/>
  <sheetViews>
    <sheetView workbookViewId="0">
      <selection activeCell="BG28" sqref="BG28:DL35"/>
    </sheetView>
  </sheetViews>
  <sheetFormatPr defaultRowHeight="12.75"/>
  <cols>
    <col min="1" max="1" width="31.7109375" customWidth="1"/>
    <col min="2" max="19" width="0" hidden="1" customWidth="1"/>
    <col min="20" max="20" width="5.5703125" customWidth="1"/>
    <col min="21" max="50" width="0" hidden="1" customWidth="1"/>
    <col min="51" max="51" width="11.140625" customWidth="1"/>
    <col min="52" max="58" width="0" hidden="1" customWidth="1"/>
    <col min="59" max="59" width="32.7109375" customWidth="1"/>
    <col min="60" max="77" width="0" hidden="1" customWidth="1"/>
    <col min="78" max="78" width="7.7109375" customWidth="1"/>
    <col min="79" max="108" width="0" hidden="1" customWidth="1"/>
    <col min="109" max="109" width="12.42578125" customWidth="1"/>
    <col min="110" max="116" width="0" hidden="1" customWidth="1"/>
    <col min="117" max="117" width="25" customWidth="1"/>
    <col min="118" max="140" width="0" hidden="1" customWidth="1"/>
    <col min="141" max="141" width="10" customWidth="1"/>
    <col min="142" max="148" width="0" hidden="1" customWidth="1"/>
    <col min="149" max="149" width="7.42578125" customWidth="1"/>
    <col min="150" max="156" width="0" hidden="1" customWidth="1"/>
    <col min="157" max="157" width="10.28515625" customWidth="1"/>
    <col min="158" max="164" width="0" hidden="1" customWidth="1"/>
    <col min="165" max="165" width="24.140625" customWidth="1"/>
    <col min="166" max="188" width="0" hidden="1" customWidth="1"/>
    <col min="189" max="189" width="11.28515625" customWidth="1"/>
    <col min="190" max="196" width="0" hidden="1" customWidth="1"/>
    <col min="197" max="197" width="7.42578125" customWidth="1"/>
    <col min="198" max="204" width="0" hidden="1" customWidth="1"/>
    <col min="205" max="205" width="10.7109375" customWidth="1"/>
    <col min="206" max="212" width="0" hidden="1" customWidth="1"/>
  </cols>
  <sheetData>
    <row r="1" spans="1:116">
      <c r="A1" s="81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71"/>
      <c r="U1" s="71"/>
      <c r="V1" s="71"/>
      <c r="W1" s="71"/>
      <c r="X1" s="7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81" t="s">
        <v>119</v>
      </c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71"/>
      <c r="CA1" s="71"/>
      <c r="CB1" s="71"/>
      <c r="CC1" s="71"/>
      <c r="CD1" s="7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</row>
    <row r="2" spans="1:116" ht="12.75" customHeight="1">
      <c r="A2" s="71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1" t="s">
        <v>70</v>
      </c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</row>
    <row r="3" spans="1:116" ht="12.75" customHeight="1">
      <c r="A3" s="153" t="s">
        <v>74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65" t="s">
        <v>73</v>
      </c>
      <c r="U3" s="65"/>
      <c r="V3" s="65"/>
      <c r="W3" s="65"/>
      <c r="X3" s="65"/>
      <c r="Y3" s="155" t="s">
        <v>75</v>
      </c>
      <c r="Z3" s="156"/>
      <c r="AA3" s="156"/>
      <c r="AB3" s="156"/>
      <c r="AC3" s="156"/>
      <c r="AD3" s="156"/>
      <c r="AE3" s="156"/>
      <c r="AF3" s="156"/>
      <c r="AG3" s="156"/>
      <c r="AH3" s="156"/>
      <c r="AI3" s="60">
        <v>800000</v>
      </c>
      <c r="AJ3" s="60"/>
      <c r="AK3" s="60"/>
      <c r="AL3" s="60"/>
      <c r="AM3" s="60"/>
      <c r="AN3" s="60"/>
      <c r="AO3" s="60"/>
      <c r="AP3" s="60"/>
      <c r="AQ3" s="60">
        <v>0</v>
      </c>
      <c r="AR3" s="60"/>
      <c r="AS3" s="60"/>
      <c r="AT3" s="60"/>
      <c r="AU3" s="60"/>
      <c r="AV3" s="60"/>
      <c r="AW3" s="60"/>
      <c r="AX3" s="60"/>
      <c r="AY3" s="60">
        <v>800000</v>
      </c>
      <c r="AZ3" s="60"/>
      <c r="BA3" s="60"/>
      <c r="BB3" s="60"/>
      <c r="BC3" s="60"/>
      <c r="BD3" s="60"/>
      <c r="BE3" s="60"/>
      <c r="BF3" s="60"/>
      <c r="BG3" s="153" t="s">
        <v>74</v>
      </c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65" t="s">
        <v>73</v>
      </c>
      <c r="CA3" s="65"/>
      <c r="CB3" s="65"/>
      <c r="CC3" s="65"/>
      <c r="CD3" s="65"/>
      <c r="CE3" s="155" t="s">
        <v>75</v>
      </c>
      <c r="CF3" s="156"/>
      <c r="CG3" s="156"/>
      <c r="CH3" s="156"/>
      <c r="CI3" s="156"/>
      <c r="CJ3" s="156"/>
      <c r="CK3" s="156"/>
      <c r="CL3" s="156"/>
      <c r="CM3" s="156"/>
      <c r="CN3" s="156"/>
      <c r="CO3" s="60">
        <v>800000</v>
      </c>
      <c r="CP3" s="60"/>
      <c r="CQ3" s="60"/>
      <c r="CR3" s="60"/>
      <c r="CS3" s="60"/>
      <c r="CT3" s="60"/>
      <c r="CU3" s="60"/>
      <c r="CV3" s="60"/>
      <c r="CW3" s="60">
        <v>0</v>
      </c>
      <c r="CX3" s="60"/>
      <c r="CY3" s="60"/>
      <c r="CZ3" s="60"/>
      <c r="DA3" s="60"/>
      <c r="DB3" s="60"/>
      <c r="DC3" s="60"/>
      <c r="DD3" s="60"/>
      <c r="DE3" s="60">
        <v>800000</v>
      </c>
      <c r="DF3" s="60"/>
      <c r="DG3" s="60"/>
      <c r="DH3" s="60"/>
      <c r="DI3" s="60"/>
      <c r="DJ3" s="60"/>
      <c r="DK3" s="60"/>
      <c r="DL3" s="60"/>
    </row>
    <row r="4" spans="1:116">
      <c r="A4" s="157" t="s">
        <v>76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71"/>
      <c r="U4" s="71"/>
      <c r="V4" s="71"/>
      <c r="W4" s="71"/>
      <c r="X4" s="71"/>
      <c r="Y4" s="157"/>
      <c r="Z4" s="158"/>
      <c r="AA4" s="158"/>
      <c r="AB4" s="158"/>
      <c r="AC4" s="158"/>
      <c r="AD4" s="158"/>
      <c r="AE4" s="158"/>
      <c r="AF4" s="158"/>
      <c r="AG4" s="158"/>
      <c r="AH4" s="158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157" t="s">
        <v>76</v>
      </c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71"/>
      <c r="CA4" s="71"/>
      <c r="CB4" s="71"/>
      <c r="CC4" s="71"/>
      <c r="CD4" s="71"/>
      <c r="CE4" s="157"/>
      <c r="CF4" s="158"/>
      <c r="CG4" s="158"/>
      <c r="CH4" s="158"/>
      <c r="CI4" s="158"/>
      <c r="CJ4" s="158"/>
      <c r="CK4" s="158"/>
      <c r="CL4" s="158"/>
      <c r="CM4" s="158"/>
      <c r="CN4" s="158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</row>
    <row r="5" spans="1:116" ht="12.75" customHeight="1">
      <c r="A5" s="153" t="s">
        <v>85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65" t="s">
        <v>83</v>
      </c>
      <c r="U5" s="65"/>
      <c r="V5" s="65"/>
      <c r="W5" s="65"/>
      <c r="X5" s="65"/>
      <c r="Y5" s="155" t="s">
        <v>84</v>
      </c>
      <c r="Z5" s="156"/>
      <c r="AA5" s="156"/>
      <c r="AB5" s="156"/>
      <c r="AC5" s="156"/>
      <c r="AD5" s="156"/>
      <c r="AE5" s="156"/>
      <c r="AF5" s="156"/>
      <c r="AG5" s="156"/>
      <c r="AH5" s="156"/>
      <c r="AI5" s="91">
        <v>20</v>
      </c>
      <c r="AJ5" s="91"/>
      <c r="AK5" s="91"/>
      <c r="AL5" s="91"/>
      <c r="AM5" s="91"/>
      <c r="AN5" s="91"/>
      <c r="AO5" s="91"/>
      <c r="AP5" s="91"/>
      <c r="AQ5" s="66">
        <v>0</v>
      </c>
      <c r="AR5" s="66"/>
      <c r="AS5" s="66"/>
      <c r="AT5" s="66"/>
      <c r="AU5" s="66"/>
      <c r="AV5" s="66"/>
      <c r="AW5" s="66"/>
      <c r="AX5" s="66"/>
      <c r="AY5" s="91">
        <v>20</v>
      </c>
      <c r="AZ5" s="91"/>
      <c r="BA5" s="91"/>
      <c r="BB5" s="91"/>
      <c r="BC5" s="91"/>
      <c r="BD5" s="91"/>
      <c r="BE5" s="91"/>
      <c r="BF5" s="91"/>
      <c r="BG5" s="153" t="s">
        <v>85</v>
      </c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65" t="s">
        <v>83</v>
      </c>
      <c r="CA5" s="65"/>
      <c r="CB5" s="65"/>
      <c r="CC5" s="65"/>
      <c r="CD5" s="65"/>
      <c r="CE5" s="155" t="s">
        <v>84</v>
      </c>
      <c r="CF5" s="156"/>
      <c r="CG5" s="156"/>
      <c r="CH5" s="156"/>
      <c r="CI5" s="156"/>
      <c r="CJ5" s="156"/>
      <c r="CK5" s="156"/>
      <c r="CL5" s="156"/>
      <c r="CM5" s="156"/>
      <c r="CN5" s="156"/>
      <c r="CO5" s="91">
        <v>20</v>
      </c>
      <c r="CP5" s="91"/>
      <c r="CQ5" s="91"/>
      <c r="CR5" s="91"/>
      <c r="CS5" s="91"/>
      <c r="CT5" s="91"/>
      <c r="CU5" s="91"/>
      <c r="CV5" s="91"/>
      <c r="CW5" s="66">
        <v>0</v>
      </c>
      <c r="CX5" s="66"/>
      <c r="CY5" s="66"/>
      <c r="CZ5" s="66"/>
      <c r="DA5" s="66"/>
      <c r="DB5" s="66"/>
      <c r="DC5" s="66"/>
      <c r="DD5" s="66"/>
      <c r="DE5" s="91">
        <v>20</v>
      </c>
      <c r="DF5" s="91"/>
      <c r="DG5" s="91"/>
      <c r="DH5" s="91"/>
      <c r="DI5" s="91"/>
      <c r="DJ5" s="91"/>
      <c r="DK5" s="91"/>
      <c r="DL5" s="91"/>
    </row>
    <row r="6" spans="1:116" ht="12.75" customHeight="1">
      <c r="A6" s="153" t="s">
        <v>86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65" t="s">
        <v>87</v>
      </c>
      <c r="U6" s="65"/>
      <c r="V6" s="65"/>
      <c r="W6" s="65"/>
      <c r="X6" s="65"/>
      <c r="Y6" s="155" t="s">
        <v>84</v>
      </c>
      <c r="Z6" s="156"/>
      <c r="AA6" s="156"/>
      <c r="AB6" s="156"/>
      <c r="AC6" s="156"/>
      <c r="AD6" s="156"/>
      <c r="AE6" s="156"/>
      <c r="AF6" s="156"/>
      <c r="AG6" s="156"/>
      <c r="AH6" s="156"/>
      <c r="AI6" s="91">
        <v>98</v>
      </c>
      <c r="AJ6" s="91"/>
      <c r="AK6" s="91"/>
      <c r="AL6" s="91"/>
      <c r="AM6" s="91"/>
      <c r="AN6" s="91"/>
      <c r="AO6" s="91"/>
      <c r="AP6" s="91"/>
      <c r="AQ6" s="66">
        <v>0</v>
      </c>
      <c r="AR6" s="66"/>
      <c r="AS6" s="66"/>
      <c r="AT6" s="66"/>
      <c r="AU6" s="66"/>
      <c r="AV6" s="66"/>
      <c r="AW6" s="66"/>
      <c r="AX6" s="66"/>
      <c r="AY6" s="91">
        <v>98</v>
      </c>
      <c r="AZ6" s="91"/>
      <c r="BA6" s="91"/>
      <c r="BB6" s="91"/>
      <c r="BC6" s="91"/>
      <c r="BD6" s="91"/>
      <c r="BE6" s="91"/>
      <c r="BF6" s="91"/>
      <c r="BG6" s="153" t="s">
        <v>86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65" t="s">
        <v>87</v>
      </c>
      <c r="CA6" s="65"/>
      <c r="CB6" s="65"/>
      <c r="CC6" s="65"/>
      <c r="CD6" s="65"/>
      <c r="CE6" s="155" t="s">
        <v>84</v>
      </c>
      <c r="CF6" s="156"/>
      <c r="CG6" s="156"/>
      <c r="CH6" s="156"/>
      <c r="CI6" s="156"/>
      <c r="CJ6" s="156"/>
      <c r="CK6" s="156"/>
      <c r="CL6" s="156"/>
      <c r="CM6" s="156"/>
      <c r="CN6" s="156"/>
      <c r="CO6" s="91">
        <v>98</v>
      </c>
      <c r="CP6" s="91"/>
      <c r="CQ6" s="91"/>
      <c r="CR6" s="91"/>
      <c r="CS6" s="91"/>
      <c r="CT6" s="91"/>
      <c r="CU6" s="91"/>
      <c r="CV6" s="91"/>
      <c r="CW6" s="66">
        <v>0</v>
      </c>
      <c r="CX6" s="66"/>
      <c r="CY6" s="66"/>
      <c r="CZ6" s="66"/>
      <c r="DA6" s="66"/>
      <c r="DB6" s="66"/>
      <c r="DC6" s="66"/>
      <c r="DD6" s="66"/>
      <c r="DE6" s="91">
        <v>98</v>
      </c>
      <c r="DF6" s="91"/>
      <c r="DG6" s="91"/>
      <c r="DH6" s="91"/>
      <c r="DI6" s="91"/>
      <c r="DJ6" s="91"/>
      <c r="DK6" s="91"/>
      <c r="DL6" s="91"/>
    </row>
    <row r="7" spans="1:116" ht="12.75" customHeight="1">
      <c r="A7" s="153" t="s">
        <v>88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65" t="s">
        <v>87</v>
      </c>
      <c r="U7" s="65"/>
      <c r="V7" s="65"/>
      <c r="W7" s="65"/>
      <c r="X7" s="65"/>
      <c r="Y7" s="155" t="s">
        <v>84</v>
      </c>
      <c r="Z7" s="156"/>
      <c r="AA7" s="156"/>
      <c r="AB7" s="156"/>
      <c r="AC7" s="156"/>
      <c r="AD7" s="156"/>
      <c r="AE7" s="156"/>
      <c r="AF7" s="156"/>
      <c r="AG7" s="156"/>
      <c r="AH7" s="156"/>
      <c r="AI7" s="91">
        <v>100</v>
      </c>
      <c r="AJ7" s="91"/>
      <c r="AK7" s="91"/>
      <c r="AL7" s="91"/>
      <c r="AM7" s="91"/>
      <c r="AN7" s="91"/>
      <c r="AO7" s="91"/>
      <c r="AP7" s="91"/>
      <c r="AQ7" s="66">
        <v>0</v>
      </c>
      <c r="AR7" s="66"/>
      <c r="AS7" s="66"/>
      <c r="AT7" s="66"/>
      <c r="AU7" s="66"/>
      <c r="AV7" s="66"/>
      <c r="AW7" s="66"/>
      <c r="AX7" s="66"/>
      <c r="AY7" s="91">
        <v>100</v>
      </c>
      <c r="AZ7" s="91"/>
      <c r="BA7" s="91"/>
      <c r="BB7" s="91"/>
      <c r="BC7" s="91"/>
      <c r="BD7" s="91"/>
      <c r="BE7" s="91"/>
      <c r="BF7" s="91"/>
      <c r="BG7" s="153" t="s">
        <v>88</v>
      </c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65" t="s">
        <v>87</v>
      </c>
      <c r="CA7" s="65"/>
      <c r="CB7" s="65"/>
      <c r="CC7" s="65"/>
      <c r="CD7" s="65"/>
      <c r="CE7" s="155" t="s">
        <v>84</v>
      </c>
      <c r="CF7" s="156"/>
      <c r="CG7" s="156"/>
      <c r="CH7" s="156"/>
      <c r="CI7" s="156"/>
      <c r="CJ7" s="156"/>
      <c r="CK7" s="156"/>
      <c r="CL7" s="156"/>
      <c r="CM7" s="156"/>
      <c r="CN7" s="156"/>
      <c r="CO7" s="91">
        <v>100</v>
      </c>
      <c r="CP7" s="91"/>
      <c r="CQ7" s="91"/>
      <c r="CR7" s="91"/>
      <c r="CS7" s="91"/>
      <c r="CT7" s="91"/>
      <c r="CU7" s="91"/>
      <c r="CV7" s="91"/>
      <c r="CW7" s="66">
        <v>0</v>
      </c>
      <c r="CX7" s="66"/>
      <c r="CY7" s="66"/>
      <c r="CZ7" s="66"/>
      <c r="DA7" s="66"/>
      <c r="DB7" s="66"/>
      <c r="DC7" s="66"/>
      <c r="DD7" s="66"/>
      <c r="DE7" s="91">
        <v>100</v>
      </c>
      <c r="DF7" s="91"/>
      <c r="DG7" s="91"/>
      <c r="DH7" s="91"/>
      <c r="DI7" s="91"/>
      <c r="DJ7" s="91"/>
      <c r="DK7" s="91"/>
      <c r="DL7" s="91"/>
    </row>
    <row r="8" spans="1:116">
      <c r="A8" s="153" t="s">
        <v>82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65" t="s">
        <v>83</v>
      </c>
      <c r="U8" s="65"/>
      <c r="V8" s="65"/>
      <c r="W8" s="65"/>
      <c r="X8" s="65"/>
      <c r="Y8" s="155" t="s">
        <v>84</v>
      </c>
      <c r="Z8" s="156"/>
      <c r="AA8" s="156"/>
      <c r="AB8" s="156"/>
      <c r="AC8" s="156"/>
      <c r="AD8" s="156"/>
      <c r="AE8" s="156"/>
      <c r="AF8" s="156"/>
      <c r="AG8" s="156"/>
      <c r="AH8" s="156"/>
      <c r="AI8" s="91">
        <v>6</v>
      </c>
      <c r="AJ8" s="91"/>
      <c r="AK8" s="91"/>
      <c r="AL8" s="91"/>
      <c r="AM8" s="91"/>
      <c r="AN8" s="91"/>
      <c r="AO8" s="91"/>
      <c r="AP8" s="91"/>
      <c r="AQ8" s="66">
        <v>0</v>
      </c>
      <c r="AR8" s="66"/>
      <c r="AS8" s="66"/>
      <c r="AT8" s="66"/>
      <c r="AU8" s="66"/>
      <c r="AV8" s="66"/>
      <c r="AW8" s="66"/>
      <c r="AX8" s="66"/>
      <c r="AY8" s="91">
        <v>6</v>
      </c>
      <c r="AZ8" s="91"/>
      <c r="BA8" s="91"/>
      <c r="BB8" s="91"/>
      <c r="BC8" s="91"/>
      <c r="BD8" s="91"/>
      <c r="BE8" s="91"/>
      <c r="BF8" s="91"/>
      <c r="BG8" s="153" t="s">
        <v>82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65" t="s">
        <v>83</v>
      </c>
      <c r="CA8" s="65"/>
      <c r="CB8" s="65"/>
      <c r="CC8" s="65"/>
      <c r="CD8" s="65"/>
      <c r="CE8" s="155" t="s">
        <v>84</v>
      </c>
      <c r="CF8" s="156"/>
      <c r="CG8" s="156"/>
      <c r="CH8" s="156"/>
      <c r="CI8" s="156"/>
      <c r="CJ8" s="156"/>
      <c r="CK8" s="156"/>
      <c r="CL8" s="156"/>
      <c r="CM8" s="156"/>
      <c r="CN8" s="156"/>
      <c r="CO8" s="91">
        <v>6</v>
      </c>
      <c r="CP8" s="91"/>
      <c r="CQ8" s="91"/>
      <c r="CR8" s="91"/>
      <c r="CS8" s="91"/>
      <c r="CT8" s="91"/>
      <c r="CU8" s="91"/>
      <c r="CV8" s="91"/>
      <c r="CW8" s="66">
        <v>0</v>
      </c>
      <c r="CX8" s="66"/>
      <c r="CY8" s="66"/>
      <c r="CZ8" s="66"/>
      <c r="DA8" s="66"/>
      <c r="DB8" s="66"/>
      <c r="DC8" s="66"/>
      <c r="DD8" s="66"/>
      <c r="DE8" s="91">
        <v>6</v>
      </c>
      <c r="DF8" s="91"/>
      <c r="DG8" s="91"/>
      <c r="DH8" s="91"/>
      <c r="DI8" s="91"/>
      <c r="DJ8" s="91"/>
      <c r="DK8" s="91"/>
      <c r="DL8" s="91"/>
    </row>
    <row r="9" spans="1:116">
      <c r="A9" s="153" t="s">
        <v>125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65" t="s">
        <v>83</v>
      </c>
      <c r="U9" s="65"/>
      <c r="V9" s="65"/>
      <c r="W9" s="65"/>
      <c r="X9" s="65"/>
      <c r="Y9" s="155" t="s">
        <v>84</v>
      </c>
      <c r="Z9" s="156"/>
      <c r="AA9" s="156"/>
      <c r="AB9" s="156"/>
      <c r="AC9" s="156"/>
      <c r="AD9" s="156"/>
      <c r="AE9" s="156"/>
      <c r="AF9" s="156"/>
      <c r="AG9" s="156"/>
      <c r="AH9" s="156"/>
      <c r="AI9" s="91">
        <v>1</v>
      </c>
      <c r="AJ9" s="91"/>
      <c r="AK9" s="91"/>
      <c r="AL9" s="91"/>
      <c r="AM9" s="91"/>
      <c r="AN9" s="91"/>
      <c r="AO9" s="91"/>
      <c r="AP9" s="91"/>
      <c r="AQ9" s="66">
        <v>0</v>
      </c>
      <c r="AR9" s="66"/>
      <c r="AS9" s="66"/>
      <c r="AT9" s="66"/>
      <c r="AU9" s="66"/>
      <c r="AV9" s="66"/>
      <c r="AW9" s="66"/>
      <c r="AX9" s="66"/>
      <c r="AY9" s="91">
        <v>1</v>
      </c>
      <c r="AZ9" s="91"/>
      <c r="BA9" s="91"/>
      <c r="BB9" s="91"/>
      <c r="BC9" s="91"/>
      <c r="BD9" s="91"/>
      <c r="BE9" s="91"/>
      <c r="BF9" s="91"/>
      <c r="BG9" s="153" t="s">
        <v>125</v>
      </c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65" t="s">
        <v>83</v>
      </c>
      <c r="CA9" s="65"/>
      <c r="CB9" s="65"/>
      <c r="CC9" s="65"/>
      <c r="CD9" s="65"/>
      <c r="CE9" s="155" t="s">
        <v>84</v>
      </c>
      <c r="CF9" s="156"/>
      <c r="CG9" s="156"/>
      <c r="CH9" s="156"/>
      <c r="CI9" s="156"/>
      <c r="CJ9" s="156"/>
      <c r="CK9" s="156"/>
      <c r="CL9" s="156"/>
      <c r="CM9" s="156"/>
      <c r="CN9" s="156"/>
      <c r="CO9" s="91">
        <v>1</v>
      </c>
      <c r="CP9" s="91"/>
      <c r="CQ9" s="91"/>
      <c r="CR9" s="91"/>
      <c r="CS9" s="91"/>
      <c r="CT9" s="91"/>
      <c r="CU9" s="91"/>
      <c r="CV9" s="91"/>
      <c r="CW9" s="66">
        <v>0</v>
      </c>
      <c r="CX9" s="66"/>
      <c r="CY9" s="66"/>
      <c r="CZ9" s="66"/>
      <c r="DA9" s="66"/>
      <c r="DB9" s="66"/>
      <c r="DC9" s="66"/>
      <c r="DD9" s="66"/>
      <c r="DE9" s="91">
        <v>1</v>
      </c>
      <c r="DF9" s="91"/>
      <c r="DG9" s="91"/>
      <c r="DH9" s="91"/>
      <c r="DI9" s="91"/>
      <c r="DJ9" s="91"/>
      <c r="DK9" s="91"/>
      <c r="DL9" s="91"/>
    </row>
    <row r="10" spans="1:116">
      <c r="A10" s="153" t="s">
        <v>89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65" t="s">
        <v>83</v>
      </c>
      <c r="U10" s="65"/>
      <c r="V10" s="65"/>
      <c r="W10" s="65"/>
      <c r="X10" s="65"/>
      <c r="Y10" s="155" t="s">
        <v>84</v>
      </c>
      <c r="Z10" s="156"/>
      <c r="AA10" s="156"/>
      <c r="AB10" s="156"/>
      <c r="AC10" s="156"/>
      <c r="AD10" s="156"/>
      <c r="AE10" s="156"/>
      <c r="AF10" s="156"/>
      <c r="AG10" s="156"/>
      <c r="AH10" s="156"/>
      <c r="AI10" s="91">
        <v>3</v>
      </c>
      <c r="AJ10" s="91"/>
      <c r="AK10" s="91"/>
      <c r="AL10" s="91"/>
      <c r="AM10" s="91"/>
      <c r="AN10" s="91"/>
      <c r="AO10" s="91"/>
      <c r="AP10" s="91"/>
      <c r="AQ10" s="66">
        <v>0</v>
      </c>
      <c r="AR10" s="66"/>
      <c r="AS10" s="66"/>
      <c r="AT10" s="66"/>
      <c r="AU10" s="66"/>
      <c r="AV10" s="66"/>
      <c r="AW10" s="66"/>
      <c r="AX10" s="66"/>
      <c r="AY10" s="91">
        <v>3</v>
      </c>
      <c r="AZ10" s="91"/>
      <c r="BA10" s="91"/>
      <c r="BB10" s="91"/>
      <c r="BC10" s="91"/>
      <c r="BD10" s="91"/>
      <c r="BE10" s="91"/>
      <c r="BF10" s="91"/>
      <c r="BG10" s="153" t="s">
        <v>89</v>
      </c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65" t="s">
        <v>83</v>
      </c>
      <c r="CA10" s="65"/>
      <c r="CB10" s="65"/>
      <c r="CC10" s="65"/>
      <c r="CD10" s="65"/>
      <c r="CE10" s="155" t="s">
        <v>84</v>
      </c>
      <c r="CF10" s="156"/>
      <c r="CG10" s="156"/>
      <c r="CH10" s="156"/>
      <c r="CI10" s="156"/>
      <c r="CJ10" s="156"/>
      <c r="CK10" s="156"/>
      <c r="CL10" s="156"/>
      <c r="CM10" s="156"/>
      <c r="CN10" s="156"/>
      <c r="CO10" s="91">
        <v>3</v>
      </c>
      <c r="CP10" s="91"/>
      <c r="CQ10" s="91"/>
      <c r="CR10" s="91"/>
      <c r="CS10" s="91"/>
      <c r="CT10" s="91"/>
      <c r="CU10" s="91"/>
      <c r="CV10" s="91"/>
      <c r="CW10" s="66">
        <v>0</v>
      </c>
      <c r="CX10" s="66"/>
      <c r="CY10" s="66"/>
      <c r="CZ10" s="66"/>
      <c r="DA10" s="66"/>
      <c r="DB10" s="66"/>
      <c r="DC10" s="66"/>
      <c r="DD10" s="66"/>
      <c r="DE10" s="91">
        <v>3</v>
      </c>
      <c r="DF10" s="91"/>
      <c r="DG10" s="91"/>
      <c r="DH10" s="91"/>
      <c r="DI10" s="91"/>
      <c r="DJ10" s="91"/>
      <c r="DK10" s="91"/>
      <c r="DL10" s="91"/>
    </row>
    <row r="11" spans="1:116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5"/>
      <c r="U11" s="35"/>
      <c r="V11" s="35"/>
      <c r="W11" s="35"/>
      <c r="X11" s="35"/>
      <c r="Y11" s="41"/>
      <c r="Z11" s="42"/>
      <c r="AA11" s="42"/>
      <c r="AB11" s="42"/>
      <c r="AC11" s="42"/>
      <c r="AD11" s="42"/>
      <c r="AE11" s="42"/>
      <c r="AF11" s="42"/>
      <c r="AG11" s="42"/>
      <c r="AH11" s="42"/>
      <c r="AI11" s="38"/>
      <c r="AJ11" s="38"/>
      <c r="AK11" s="38"/>
      <c r="AL11" s="38"/>
      <c r="AM11" s="38"/>
      <c r="AN11" s="38"/>
      <c r="AO11" s="38"/>
      <c r="AP11" s="38"/>
      <c r="AQ11" s="37"/>
      <c r="AR11" s="37"/>
      <c r="AS11" s="37"/>
      <c r="AT11" s="37"/>
      <c r="AU11" s="37"/>
      <c r="AV11" s="37"/>
      <c r="AW11" s="37"/>
      <c r="AX11" s="37"/>
      <c r="AY11" s="38"/>
      <c r="AZ11" s="38"/>
      <c r="BA11" s="38"/>
      <c r="BB11" s="38"/>
      <c r="BC11" s="38"/>
      <c r="BD11" s="38"/>
      <c r="BE11" s="38"/>
      <c r="BF11" s="38"/>
      <c r="BG11" s="153" t="s">
        <v>139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65" t="s">
        <v>83</v>
      </c>
      <c r="CA11" s="65"/>
      <c r="CB11" s="65"/>
      <c r="CC11" s="65"/>
      <c r="CD11" s="65"/>
      <c r="CE11" s="155" t="s">
        <v>84</v>
      </c>
      <c r="CF11" s="156"/>
      <c r="CG11" s="156"/>
      <c r="CH11" s="156"/>
      <c r="CI11" s="156"/>
      <c r="CJ11" s="156"/>
      <c r="CK11" s="156"/>
      <c r="CL11" s="156"/>
      <c r="CM11" s="156"/>
      <c r="CN11" s="156"/>
      <c r="CO11" s="91">
        <v>8</v>
      </c>
      <c r="CP11" s="91"/>
      <c r="CQ11" s="91"/>
      <c r="CR11" s="91"/>
      <c r="CS11" s="91"/>
      <c r="CT11" s="91"/>
      <c r="CU11" s="91"/>
      <c r="CV11" s="91"/>
      <c r="CW11" s="66">
        <v>0</v>
      </c>
      <c r="CX11" s="66"/>
      <c r="CY11" s="66"/>
      <c r="CZ11" s="66"/>
      <c r="DA11" s="66"/>
      <c r="DB11" s="66"/>
      <c r="DC11" s="66"/>
      <c r="DD11" s="66"/>
      <c r="DE11" s="91">
        <f>CW11+CO11</f>
        <v>8</v>
      </c>
      <c r="DF11" s="91"/>
      <c r="DG11" s="91"/>
      <c r="DH11" s="91"/>
      <c r="DI11" s="91"/>
      <c r="DJ11" s="91"/>
      <c r="DK11" s="91"/>
      <c r="DL11" s="91"/>
    </row>
    <row r="12" spans="1:116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35"/>
      <c r="U12" s="35"/>
      <c r="V12" s="35"/>
      <c r="W12" s="35"/>
      <c r="X12" s="35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38"/>
      <c r="AJ12" s="38"/>
      <c r="AK12" s="38"/>
      <c r="AL12" s="38"/>
      <c r="AM12" s="38"/>
      <c r="AN12" s="38"/>
      <c r="AO12" s="38"/>
      <c r="AP12" s="38"/>
      <c r="AQ12" s="37"/>
      <c r="AR12" s="37"/>
      <c r="AS12" s="37"/>
      <c r="AT12" s="37"/>
      <c r="AU12" s="37"/>
      <c r="AV12" s="37"/>
      <c r="AW12" s="37"/>
      <c r="AX12" s="37"/>
      <c r="AY12" s="38"/>
      <c r="AZ12" s="38"/>
      <c r="BA12" s="38"/>
      <c r="BB12" s="38"/>
      <c r="BC12" s="38"/>
      <c r="BD12" s="38"/>
      <c r="BE12" s="38"/>
      <c r="BF12" s="38"/>
      <c r="BG12" s="153" t="s">
        <v>141</v>
      </c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65" t="s">
        <v>83</v>
      </c>
      <c r="CA12" s="65"/>
      <c r="CB12" s="65"/>
      <c r="CC12" s="65"/>
      <c r="CD12" s="65"/>
      <c r="CE12" s="155" t="s">
        <v>84</v>
      </c>
      <c r="CF12" s="156"/>
      <c r="CG12" s="156"/>
      <c r="CH12" s="156"/>
      <c r="CI12" s="156"/>
      <c r="CJ12" s="156"/>
      <c r="CK12" s="156"/>
      <c r="CL12" s="156"/>
      <c r="CM12" s="156"/>
      <c r="CN12" s="156"/>
      <c r="CO12" s="91">
        <v>8</v>
      </c>
      <c r="CP12" s="91"/>
      <c r="CQ12" s="91"/>
      <c r="CR12" s="91"/>
      <c r="CS12" s="91"/>
      <c r="CT12" s="91"/>
      <c r="CU12" s="91"/>
      <c r="CV12" s="91"/>
      <c r="CW12" s="66">
        <v>0</v>
      </c>
      <c r="CX12" s="66"/>
      <c r="CY12" s="66"/>
      <c r="CZ12" s="66"/>
      <c r="DA12" s="66"/>
      <c r="DB12" s="66"/>
      <c r="DC12" s="66"/>
      <c r="DD12" s="66"/>
      <c r="DE12" s="91">
        <f>CW12+CO12</f>
        <v>8</v>
      </c>
      <c r="DF12" s="91"/>
      <c r="DG12" s="91"/>
      <c r="DH12" s="91"/>
      <c r="DI12" s="91"/>
      <c r="DJ12" s="91"/>
      <c r="DK12" s="91"/>
      <c r="DL12" s="91"/>
    </row>
    <row r="13" spans="1:116">
      <c r="A13" s="157" t="s">
        <v>90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71"/>
      <c r="U13" s="71"/>
      <c r="V13" s="71"/>
      <c r="W13" s="71"/>
      <c r="X13" s="71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157" t="s">
        <v>90</v>
      </c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71"/>
      <c r="CA13" s="71"/>
      <c r="CB13" s="71"/>
      <c r="CC13" s="71"/>
      <c r="CD13" s="71"/>
      <c r="CE13" s="157"/>
      <c r="CF13" s="158"/>
      <c r="CG13" s="158"/>
      <c r="CH13" s="158"/>
      <c r="CI13" s="158"/>
      <c r="CJ13" s="158"/>
      <c r="CK13" s="158"/>
      <c r="CL13" s="158"/>
      <c r="CM13" s="158"/>
      <c r="CN13" s="158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</row>
    <row r="14" spans="1:116">
      <c r="A14" s="153" t="s">
        <v>92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65" t="s">
        <v>73</v>
      </c>
      <c r="U14" s="65"/>
      <c r="V14" s="65"/>
      <c r="W14" s="65"/>
      <c r="X14" s="65"/>
      <c r="Y14" s="155" t="s">
        <v>93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66">
        <v>10000</v>
      </c>
      <c r="AJ14" s="66"/>
      <c r="AK14" s="66"/>
      <c r="AL14" s="66"/>
      <c r="AM14" s="66"/>
      <c r="AN14" s="66"/>
      <c r="AO14" s="66"/>
      <c r="AP14" s="66"/>
      <c r="AQ14" s="66">
        <v>0</v>
      </c>
      <c r="AR14" s="66"/>
      <c r="AS14" s="66"/>
      <c r="AT14" s="66"/>
      <c r="AU14" s="66"/>
      <c r="AV14" s="66"/>
      <c r="AW14" s="66"/>
      <c r="AX14" s="66"/>
      <c r="AY14" s="66">
        <v>10000</v>
      </c>
      <c r="AZ14" s="66"/>
      <c r="BA14" s="66"/>
      <c r="BB14" s="66"/>
      <c r="BC14" s="66"/>
      <c r="BD14" s="66"/>
      <c r="BE14" s="66"/>
      <c r="BF14" s="66"/>
      <c r="BG14" s="153" t="s">
        <v>92</v>
      </c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65" t="s">
        <v>73</v>
      </c>
      <c r="CA14" s="65"/>
      <c r="CB14" s="65"/>
      <c r="CC14" s="65"/>
      <c r="CD14" s="65"/>
      <c r="CE14" s="155" t="s">
        <v>93</v>
      </c>
      <c r="CF14" s="156"/>
      <c r="CG14" s="156"/>
      <c r="CH14" s="156"/>
      <c r="CI14" s="156"/>
      <c r="CJ14" s="156"/>
      <c r="CK14" s="156"/>
      <c r="CL14" s="156"/>
      <c r="CM14" s="156"/>
      <c r="CN14" s="156"/>
      <c r="CO14" s="66">
        <v>10000</v>
      </c>
      <c r="CP14" s="66"/>
      <c r="CQ14" s="66"/>
      <c r="CR14" s="66"/>
      <c r="CS14" s="66"/>
      <c r="CT14" s="66"/>
      <c r="CU14" s="66"/>
      <c r="CV14" s="66"/>
      <c r="CW14" s="66">
        <v>0</v>
      </c>
      <c r="CX14" s="66"/>
      <c r="CY14" s="66"/>
      <c r="CZ14" s="66"/>
      <c r="DA14" s="66"/>
      <c r="DB14" s="66"/>
      <c r="DC14" s="66"/>
      <c r="DD14" s="66"/>
      <c r="DE14" s="66">
        <v>10000</v>
      </c>
      <c r="DF14" s="66"/>
      <c r="DG14" s="66"/>
      <c r="DH14" s="66"/>
      <c r="DI14" s="66"/>
      <c r="DJ14" s="66"/>
      <c r="DK14" s="66"/>
      <c r="DL14" s="66"/>
    </row>
    <row r="15" spans="1:116">
      <c r="A15" s="153" t="s">
        <v>94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65" t="s">
        <v>73</v>
      </c>
      <c r="U15" s="65"/>
      <c r="V15" s="65"/>
      <c r="W15" s="65"/>
      <c r="X15" s="65"/>
      <c r="Y15" s="155" t="s">
        <v>93</v>
      </c>
      <c r="Z15" s="156"/>
      <c r="AA15" s="156"/>
      <c r="AB15" s="156"/>
      <c r="AC15" s="156"/>
      <c r="AD15" s="156"/>
      <c r="AE15" s="156"/>
      <c r="AF15" s="156"/>
      <c r="AG15" s="156"/>
      <c r="AH15" s="156"/>
      <c r="AI15" s="66">
        <v>2040.82</v>
      </c>
      <c r="AJ15" s="66"/>
      <c r="AK15" s="66"/>
      <c r="AL15" s="66"/>
      <c r="AM15" s="66"/>
      <c r="AN15" s="66"/>
      <c r="AO15" s="66"/>
      <c r="AP15" s="66"/>
      <c r="AQ15" s="66">
        <v>0</v>
      </c>
      <c r="AR15" s="66"/>
      <c r="AS15" s="66"/>
      <c r="AT15" s="66"/>
      <c r="AU15" s="66"/>
      <c r="AV15" s="66"/>
      <c r="AW15" s="66"/>
      <c r="AX15" s="66"/>
      <c r="AY15" s="66">
        <v>2040.82</v>
      </c>
      <c r="AZ15" s="66"/>
      <c r="BA15" s="66"/>
      <c r="BB15" s="66"/>
      <c r="BC15" s="66"/>
      <c r="BD15" s="66"/>
      <c r="BE15" s="66"/>
      <c r="BF15" s="66"/>
      <c r="BG15" s="153" t="s">
        <v>94</v>
      </c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65" t="s">
        <v>73</v>
      </c>
      <c r="CA15" s="65"/>
      <c r="CB15" s="65"/>
      <c r="CC15" s="65"/>
      <c r="CD15" s="65"/>
      <c r="CE15" s="155" t="s">
        <v>93</v>
      </c>
      <c r="CF15" s="156"/>
      <c r="CG15" s="156"/>
      <c r="CH15" s="156"/>
      <c r="CI15" s="156"/>
      <c r="CJ15" s="156"/>
      <c r="CK15" s="156"/>
      <c r="CL15" s="156"/>
      <c r="CM15" s="156"/>
      <c r="CN15" s="156"/>
      <c r="CO15" s="66">
        <v>2040.82</v>
      </c>
      <c r="CP15" s="66"/>
      <c r="CQ15" s="66"/>
      <c r="CR15" s="66"/>
      <c r="CS15" s="66"/>
      <c r="CT15" s="66"/>
      <c r="CU15" s="66"/>
      <c r="CV15" s="66"/>
      <c r="CW15" s="66">
        <v>0</v>
      </c>
      <c r="CX15" s="66"/>
      <c r="CY15" s="66"/>
      <c r="CZ15" s="66"/>
      <c r="DA15" s="66"/>
      <c r="DB15" s="66"/>
      <c r="DC15" s="66"/>
      <c r="DD15" s="66"/>
      <c r="DE15" s="66">
        <v>2040.82</v>
      </c>
      <c r="DF15" s="66"/>
      <c r="DG15" s="66"/>
      <c r="DH15" s="66"/>
      <c r="DI15" s="66"/>
      <c r="DJ15" s="66"/>
      <c r="DK15" s="66"/>
      <c r="DL15" s="66"/>
    </row>
    <row r="16" spans="1:116">
      <c r="A16" s="153" t="s">
        <v>95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65" t="s">
        <v>73</v>
      </c>
      <c r="U16" s="65"/>
      <c r="V16" s="65"/>
      <c r="W16" s="65"/>
      <c r="X16" s="65"/>
      <c r="Y16" s="155" t="s">
        <v>93</v>
      </c>
      <c r="Z16" s="156"/>
      <c r="AA16" s="156"/>
      <c r="AB16" s="156"/>
      <c r="AC16" s="156"/>
      <c r="AD16" s="156"/>
      <c r="AE16" s="156"/>
      <c r="AF16" s="156"/>
      <c r="AG16" s="156"/>
      <c r="AH16" s="156"/>
      <c r="AI16" s="66">
        <v>500</v>
      </c>
      <c r="AJ16" s="66"/>
      <c r="AK16" s="66"/>
      <c r="AL16" s="66"/>
      <c r="AM16" s="66"/>
      <c r="AN16" s="66"/>
      <c r="AO16" s="66"/>
      <c r="AP16" s="66"/>
      <c r="AQ16" s="66">
        <v>0</v>
      </c>
      <c r="AR16" s="66"/>
      <c r="AS16" s="66"/>
      <c r="AT16" s="66"/>
      <c r="AU16" s="66"/>
      <c r="AV16" s="66"/>
      <c r="AW16" s="66"/>
      <c r="AX16" s="66"/>
      <c r="AY16" s="66">
        <v>500</v>
      </c>
      <c r="AZ16" s="66"/>
      <c r="BA16" s="66"/>
      <c r="BB16" s="66"/>
      <c r="BC16" s="66"/>
      <c r="BD16" s="66"/>
      <c r="BE16" s="66"/>
      <c r="BF16" s="66"/>
      <c r="BG16" s="153" t="s">
        <v>95</v>
      </c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65" t="s">
        <v>73</v>
      </c>
      <c r="CA16" s="65"/>
      <c r="CB16" s="65"/>
      <c r="CC16" s="65"/>
      <c r="CD16" s="65"/>
      <c r="CE16" s="155" t="s">
        <v>93</v>
      </c>
      <c r="CF16" s="156"/>
      <c r="CG16" s="156"/>
      <c r="CH16" s="156"/>
      <c r="CI16" s="156"/>
      <c r="CJ16" s="156"/>
      <c r="CK16" s="156"/>
      <c r="CL16" s="156"/>
      <c r="CM16" s="156"/>
      <c r="CN16" s="156"/>
      <c r="CO16" s="66">
        <v>500</v>
      </c>
      <c r="CP16" s="66"/>
      <c r="CQ16" s="66"/>
      <c r="CR16" s="66"/>
      <c r="CS16" s="66"/>
      <c r="CT16" s="66"/>
      <c r="CU16" s="66"/>
      <c r="CV16" s="66"/>
      <c r="CW16" s="66">
        <v>0</v>
      </c>
      <c r="CX16" s="66"/>
      <c r="CY16" s="66"/>
      <c r="CZ16" s="66"/>
      <c r="DA16" s="66"/>
      <c r="DB16" s="66"/>
      <c r="DC16" s="66"/>
      <c r="DD16" s="66"/>
      <c r="DE16" s="66">
        <v>500</v>
      </c>
      <c r="DF16" s="66"/>
      <c r="DG16" s="66"/>
      <c r="DH16" s="66"/>
      <c r="DI16" s="66"/>
      <c r="DJ16" s="66"/>
      <c r="DK16" s="66"/>
      <c r="DL16" s="66"/>
    </row>
    <row r="17" spans="1:212">
      <c r="A17" s="153" t="s">
        <v>96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65" t="s">
        <v>73</v>
      </c>
      <c r="U17" s="65"/>
      <c r="V17" s="65"/>
      <c r="W17" s="65"/>
      <c r="X17" s="65"/>
      <c r="Y17" s="155" t="s">
        <v>93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66">
        <v>16666.669999999998</v>
      </c>
      <c r="AJ17" s="66"/>
      <c r="AK17" s="66"/>
      <c r="AL17" s="66"/>
      <c r="AM17" s="66"/>
      <c r="AN17" s="66"/>
      <c r="AO17" s="66"/>
      <c r="AP17" s="66"/>
      <c r="AQ17" s="66">
        <v>0</v>
      </c>
      <c r="AR17" s="66"/>
      <c r="AS17" s="66"/>
      <c r="AT17" s="66"/>
      <c r="AU17" s="66"/>
      <c r="AV17" s="66"/>
      <c r="AW17" s="66"/>
      <c r="AX17" s="66"/>
      <c r="AY17" s="66">
        <v>16666.669999999998</v>
      </c>
      <c r="AZ17" s="66"/>
      <c r="BA17" s="66"/>
      <c r="BB17" s="66"/>
      <c r="BC17" s="66"/>
      <c r="BD17" s="66"/>
      <c r="BE17" s="66"/>
      <c r="BF17" s="66"/>
      <c r="BG17" s="153" t="s">
        <v>96</v>
      </c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65" t="s">
        <v>73</v>
      </c>
      <c r="CA17" s="65"/>
      <c r="CB17" s="65"/>
      <c r="CC17" s="65"/>
      <c r="CD17" s="65"/>
      <c r="CE17" s="155" t="s">
        <v>93</v>
      </c>
      <c r="CF17" s="156"/>
      <c r="CG17" s="156"/>
      <c r="CH17" s="156"/>
      <c r="CI17" s="156"/>
      <c r="CJ17" s="156"/>
      <c r="CK17" s="156"/>
      <c r="CL17" s="156"/>
      <c r="CM17" s="156"/>
      <c r="CN17" s="156"/>
      <c r="CO17" s="66">
        <v>16666.669999999998</v>
      </c>
      <c r="CP17" s="66"/>
      <c r="CQ17" s="66"/>
      <c r="CR17" s="66"/>
      <c r="CS17" s="66"/>
      <c r="CT17" s="66"/>
      <c r="CU17" s="66"/>
      <c r="CV17" s="66"/>
      <c r="CW17" s="66">
        <v>0</v>
      </c>
      <c r="CX17" s="66"/>
      <c r="CY17" s="66"/>
      <c r="CZ17" s="66"/>
      <c r="DA17" s="66"/>
      <c r="DB17" s="66"/>
      <c r="DC17" s="66"/>
      <c r="DD17" s="66"/>
      <c r="DE17" s="66">
        <v>16666.669999999998</v>
      </c>
      <c r="DF17" s="66"/>
      <c r="DG17" s="66"/>
      <c r="DH17" s="66"/>
      <c r="DI17" s="66"/>
      <c r="DJ17" s="66"/>
      <c r="DK17" s="66"/>
      <c r="DL17" s="66"/>
    </row>
    <row r="18" spans="1:212">
      <c r="A18" s="153" t="s">
        <v>98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65" t="s">
        <v>73</v>
      </c>
      <c r="U18" s="65"/>
      <c r="V18" s="65"/>
      <c r="W18" s="65"/>
      <c r="X18" s="65"/>
      <c r="Y18" s="155" t="s">
        <v>93</v>
      </c>
      <c r="Z18" s="156"/>
      <c r="AA18" s="156"/>
      <c r="AB18" s="156"/>
      <c r="AC18" s="156"/>
      <c r="AD18" s="156"/>
      <c r="AE18" s="156"/>
      <c r="AF18" s="156"/>
      <c r="AG18" s="156"/>
      <c r="AH18" s="156"/>
      <c r="AI18" s="60">
        <v>50000</v>
      </c>
      <c r="AJ18" s="60"/>
      <c r="AK18" s="60"/>
      <c r="AL18" s="60"/>
      <c r="AM18" s="60"/>
      <c r="AN18" s="60"/>
      <c r="AO18" s="60"/>
      <c r="AP18" s="60"/>
      <c r="AQ18" s="60">
        <v>0</v>
      </c>
      <c r="AR18" s="60"/>
      <c r="AS18" s="60"/>
      <c r="AT18" s="60"/>
      <c r="AU18" s="60"/>
      <c r="AV18" s="60"/>
      <c r="AW18" s="60"/>
      <c r="AX18" s="60"/>
      <c r="AY18" s="60">
        <v>50000</v>
      </c>
      <c r="AZ18" s="60"/>
      <c r="BA18" s="60"/>
      <c r="BB18" s="60"/>
      <c r="BC18" s="60"/>
      <c r="BD18" s="60"/>
      <c r="BE18" s="60"/>
      <c r="BF18" s="60"/>
      <c r="BG18" s="153" t="s">
        <v>98</v>
      </c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65" t="s">
        <v>73</v>
      </c>
      <c r="CA18" s="65"/>
      <c r="CB18" s="65"/>
      <c r="CC18" s="65"/>
      <c r="CD18" s="65"/>
      <c r="CE18" s="155" t="s">
        <v>93</v>
      </c>
      <c r="CF18" s="156"/>
      <c r="CG18" s="156"/>
      <c r="CH18" s="156"/>
      <c r="CI18" s="156"/>
      <c r="CJ18" s="156"/>
      <c r="CK18" s="156"/>
      <c r="CL18" s="156"/>
      <c r="CM18" s="156"/>
      <c r="CN18" s="156"/>
      <c r="CO18" s="60">
        <v>50000</v>
      </c>
      <c r="CP18" s="60"/>
      <c r="CQ18" s="60"/>
      <c r="CR18" s="60"/>
      <c r="CS18" s="60"/>
      <c r="CT18" s="60"/>
      <c r="CU18" s="60"/>
      <c r="CV18" s="60"/>
      <c r="CW18" s="60">
        <v>0</v>
      </c>
      <c r="CX18" s="60"/>
      <c r="CY18" s="60"/>
      <c r="CZ18" s="60"/>
      <c r="DA18" s="60"/>
      <c r="DB18" s="60"/>
      <c r="DC18" s="60"/>
      <c r="DD18" s="60"/>
      <c r="DE18" s="60">
        <v>50000</v>
      </c>
      <c r="DF18" s="60"/>
      <c r="DG18" s="60"/>
      <c r="DH18" s="60"/>
      <c r="DI18" s="60"/>
      <c r="DJ18" s="60"/>
      <c r="DK18" s="60"/>
      <c r="DL18" s="60"/>
    </row>
    <row r="19" spans="1:212">
      <c r="A19" s="153" t="s">
        <v>97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65" t="s">
        <v>73</v>
      </c>
      <c r="U19" s="65"/>
      <c r="V19" s="65"/>
      <c r="W19" s="65"/>
      <c r="X19" s="65"/>
      <c r="Y19" s="155" t="s">
        <v>93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60">
        <v>66666.67</v>
      </c>
      <c r="AJ19" s="60"/>
      <c r="AK19" s="60"/>
      <c r="AL19" s="60"/>
      <c r="AM19" s="60"/>
      <c r="AN19" s="60"/>
      <c r="AO19" s="60"/>
      <c r="AP19" s="60"/>
      <c r="AQ19" s="60">
        <v>0</v>
      </c>
      <c r="AR19" s="60"/>
      <c r="AS19" s="60"/>
      <c r="AT19" s="60"/>
      <c r="AU19" s="60"/>
      <c r="AV19" s="60"/>
      <c r="AW19" s="60"/>
      <c r="AX19" s="60"/>
      <c r="AY19" s="60">
        <v>66666.67</v>
      </c>
      <c r="AZ19" s="60"/>
      <c r="BA19" s="60"/>
      <c r="BB19" s="60"/>
      <c r="BC19" s="60"/>
      <c r="BD19" s="60"/>
      <c r="BE19" s="60"/>
      <c r="BF19" s="60"/>
      <c r="BG19" s="153" t="s">
        <v>97</v>
      </c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65" t="s">
        <v>73</v>
      </c>
      <c r="CA19" s="65"/>
      <c r="CB19" s="65"/>
      <c r="CC19" s="65"/>
      <c r="CD19" s="65"/>
      <c r="CE19" s="155" t="s">
        <v>93</v>
      </c>
      <c r="CF19" s="156"/>
      <c r="CG19" s="156"/>
      <c r="CH19" s="156"/>
      <c r="CI19" s="156"/>
      <c r="CJ19" s="156"/>
      <c r="CK19" s="156"/>
      <c r="CL19" s="156"/>
      <c r="CM19" s="156"/>
      <c r="CN19" s="156"/>
      <c r="CO19" s="60">
        <v>66666.67</v>
      </c>
      <c r="CP19" s="60"/>
      <c r="CQ19" s="60"/>
      <c r="CR19" s="60"/>
      <c r="CS19" s="60"/>
      <c r="CT19" s="60"/>
      <c r="CU19" s="60"/>
      <c r="CV19" s="60"/>
      <c r="CW19" s="60">
        <v>0</v>
      </c>
      <c r="CX19" s="60"/>
      <c r="CY19" s="60"/>
      <c r="CZ19" s="60"/>
      <c r="DA19" s="60"/>
      <c r="DB19" s="60"/>
      <c r="DC19" s="60"/>
      <c r="DD19" s="60"/>
      <c r="DE19" s="60">
        <v>66666.67</v>
      </c>
      <c r="DF19" s="60"/>
      <c r="DG19" s="60"/>
      <c r="DH19" s="60"/>
      <c r="DI19" s="60"/>
      <c r="DJ19" s="60"/>
      <c r="DK19" s="60"/>
      <c r="DL19" s="60"/>
    </row>
    <row r="20" spans="1:212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5"/>
      <c r="U20" s="35"/>
      <c r="V20" s="35"/>
      <c r="W20" s="35"/>
      <c r="X20" s="35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153" t="s">
        <v>140</v>
      </c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65" t="s">
        <v>73</v>
      </c>
      <c r="CA20" s="65"/>
      <c r="CB20" s="65"/>
      <c r="CC20" s="65"/>
      <c r="CD20" s="65"/>
      <c r="CE20" s="155" t="s">
        <v>93</v>
      </c>
      <c r="CF20" s="156"/>
      <c r="CG20" s="156"/>
      <c r="CH20" s="156"/>
      <c r="CI20" s="156"/>
      <c r="CJ20" s="156"/>
      <c r="CK20" s="156"/>
      <c r="CL20" s="156"/>
      <c r="CM20" s="156"/>
      <c r="CN20" s="156"/>
      <c r="CO20" s="60">
        <f>500000/CO11</f>
        <v>62500</v>
      </c>
      <c r="CP20" s="60"/>
      <c r="CQ20" s="60"/>
      <c r="CR20" s="60"/>
      <c r="CS20" s="60"/>
      <c r="CT20" s="60"/>
      <c r="CU20" s="60"/>
      <c r="CV20" s="60"/>
      <c r="CW20" s="60">
        <v>0</v>
      </c>
      <c r="CX20" s="60"/>
      <c r="CY20" s="60"/>
      <c r="CZ20" s="60"/>
      <c r="DA20" s="60"/>
      <c r="DB20" s="60"/>
      <c r="DC20" s="60"/>
      <c r="DD20" s="60"/>
      <c r="DE20" s="60">
        <f>CO20+CW20</f>
        <v>62500</v>
      </c>
      <c r="DF20" s="60"/>
      <c r="DG20" s="60"/>
      <c r="DH20" s="60"/>
      <c r="DI20" s="60"/>
      <c r="DJ20" s="60"/>
      <c r="DK20" s="60"/>
      <c r="DL20" s="60"/>
    </row>
    <row r="21" spans="1:21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5"/>
      <c r="U21" s="35"/>
      <c r="V21" s="35"/>
      <c r="W21" s="35"/>
      <c r="X21" s="35"/>
      <c r="Y21" s="41"/>
      <c r="Z21" s="42"/>
      <c r="AA21" s="42"/>
      <c r="AB21" s="42"/>
      <c r="AC21" s="42"/>
      <c r="AD21" s="42"/>
      <c r="AE21" s="42"/>
      <c r="AF21" s="42"/>
      <c r="AG21" s="42"/>
      <c r="AH21" s="42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153" t="s">
        <v>142</v>
      </c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65" t="s">
        <v>73</v>
      </c>
      <c r="CA21" s="65"/>
      <c r="CB21" s="65"/>
      <c r="CC21" s="65"/>
      <c r="CD21" s="65"/>
      <c r="CE21" s="155" t="s">
        <v>93</v>
      </c>
      <c r="CF21" s="156"/>
      <c r="CG21" s="156"/>
      <c r="CH21" s="156"/>
      <c r="CI21" s="156"/>
      <c r="CJ21" s="156"/>
      <c r="CK21" s="156"/>
      <c r="CL21" s="156"/>
      <c r="CM21" s="156"/>
      <c r="CN21" s="156"/>
      <c r="CO21" s="60">
        <f>9500000/CO12</f>
        <v>1187500</v>
      </c>
      <c r="CP21" s="60"/>
      <c r="CQ21" s="60"/>
      <c r="CR21" s="60"/>
      <c r="CS21" s="60"/>
      <c r="CT21" s="60"/>
      <c r="CU21" s="60"/>
      <c r="CV21" s="60"/>
      <c r="CW21" s="60">
        <v>0</v>
      </c>
      <c r="CX21" s="60"/>
      <c r="CY21" s="60"/>
      <c r="CZ21" s="60"/>
      <c r="DA21" s="60"/>
      <c r="DB21" s="60"/>
      <c r="DC21" s="60"/>
      <c r="DD21" s="60"/>
      <c r="DE21" s="60">
        <f>CO21+CW21</f>
        <v>1187500</v>
      </c>
      <c r="DF21" s="60"/>
      <c r="DG21" s="60"/>
      <c r="DH21" s="60"/>
      <c r="DI21" s="60"/>
      <c r="DJ21" s="60"/>
      <c r="DK21" s="60"/>
      <c r="DL21" s="60"/>
    </row>
    <row r="22" spans="1:212">
      <c r="A22" s="157" t="s">
        <v>99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71"/>
      <c r="U22" s="71"/>
      <c r="V22" s="71"/>
      <c r="W22" s="71"/>
      <c r="X22" s="71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157" t="s">
        <v>99</v>
      </c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71"/>
      <c r="CA22" s="71"/>
      <c r="CB22" s="71"/>
      <c r="CC22" s="71"/>
      <c r="CD22" s="71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</row>
    <row r="23" spans="1:212">
      <c r="A23" s="153" t="s">
        <v>102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65" t="s">
        <v>101</v>
      </c>
      <c r="U23" s="65"/>
      <c r="V23" s="65"/>
      <c r="W23" s="65"/>
      <c r="X23" s="65"/>
      <c r="Y23" s="155" t="s">
        <v>91</v>
      </c>
      <c r="Z23" s="156"/>
      <c r="AA23" s="156"/>
      <c r="AB23" s="156"/>
      <c r="AC23" s="156"/>
      <c r="AD23" s="156"/>
      <c r="AE23" s="156"/>
      <c r="AF23" s="156"/>
      <c r="AG23" s="156"/>
      <c r="AH23" s="156"/>
      <c r="AI23" s="60">
        <v>100</v>
      </c>
      <c r="AJ23" s="60"/>
      <c r="AK23" s="60"/>
      <c r="AL23" s="60"/>
      <c r="AM23" s="60"/>
      <c r="AN23" s="60"/>
      <c r="AO23" s="60"/>
      <c r="AP23" s="60"/>
      <c r="AQ23" s="60">
        <v>0</v>
      </c>
      <c r="AR23" s="60"/>
      <c r="AS23" s="60"/>
      <c r="AT23" s="60"/>
      <c r="AU23" s="60"/>
      <c r="AV23" s="60"/>
      <c r="AW23" s="60"/>
      <c r="AX23" s="60"/>
      <c r="AY23" s="60">
        <v>100</v>
      </c>
      <c r="AZ23" s="60"/>
      <c r="BA23" s="60"/>
      <c r="BB23" s="60"/>
      <c r="BC23" s="60"/>
      <c r="BD23" s="60"/>
      <c r="BE23" s="60"/>
      <c r="BF23" s="60"/>
      <c r="BG23" s="153" t="s">
        <v>102</v>
      </c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65" t="s">
        <v>101</v>
      </c>
      <c r="CA23" s="65"/>
      <c r="CB23" s="65"/>
      <c r="CC23" s="65"/>
      <c r="CD23" s="65"/>
      <c r="CE23" s="155" t="s">
        <v>91</v>
      </c>
      <c r="CF23" s="156"/>
      <c r="CG23" s="156"/>
      <c r="CH23" s="156"/>
      <c r="CI23" s="156"/>
      <c r="CJ23" s="156"/>
      <c r="CK23" s="156"/>
      <c r="CL23" s="156"/>
      <c r="CM23" s="156"/>
      <c r="CN23" s="156"/>
      <c r="CO23" s="60">
        <v>100</v>
      </c>
      <c r="CP23" s="60"/>
      <c r="CQ23" s="60"/>
      <c r="CR23" s="60"/>
      <c r="CS23" s="60"/>
      <c r="CT23" s="60"/>
      <c r="CU23" s="60"/>
      <c r="CV23" s="60"/>
      <c r="CW23" s="60">
        <v>0</v>
      </c>
      <c r="CX23" s="60"/>
      <c r="CY23" s="60"/>
      <c r="CZ23" s="60"/>
      <c r="DA23" s="60"/>
      <c r="DB23" s="60"/>
      <c r="DC23" s="60"/>
      <c r="DD23" s="60"/>
      <c r="DE23" s="60">
        <v>100</v>
      </c>
      <c r="DF23" s="60"/>
      <c r="DG23" s="60"/>
      <c r="DH23" s="60"/>
      <c r="DI23" s="60"/>
      <c r="DJ23" s="60"/>
      <c r="DK23" s="60"/>
      <c r="DL23" s="60"/>
    </row>
    <row r="24" spans="1:212" ht="12.75" customHeight="1">
      <c r="A24" s="71" t="s">
        <v>121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8" t="s">
        <v>121</v>
      </c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80"/>
      <c r="BZ24" s="71"/>
      <c r="CA24" s="71"/>
      <c r="CB24" s="71"/>
      <c r="CC24" s="71"/>
      <c r="CD24" s="71"/>
      <c r="CE24" s="81"/>
      <c r="CF24" s="81"/>
      <c r="CG24" s="81"/>
      <c r="CH24" s="81"/>
      <c r="CI24" s="81"/>
      <c r="CJ24" s="81"/>
      <c r="CK24" s="81"/>
      <c r="CL24" s="81"/>
      <c r="CM24" s="81"/>
      <c r="CN24" s="8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</row>
    <row r="25" spans="1:212">
      <c r="A25" s="71" t="s">
        <v>122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8" t="s">
        <v>122</v>
      </c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80"/>
      <c r="BZ25" s="71"/>
      <c r="CA25" s="71"/>
      <c r="CB25" s="71"/>
      <c r="CC25" s="71"/>
      <c r="CD25" s="71"/>
      <c r="CE25" s="81"/>
      <c r="CF25" s="81"/>
      <c r="CG25" s="81"/>
      <c r="CH25" s="81"/>
      <c r="CI25" s="81"/>
      <c r="CJ25" s="81"/>
      <c r="CK25" s="81"/>
      <c r="CL25" s="81"/>
      <c r="CM25" s="81"/>
      <c r="CN25" s="8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</row>
    <row r="26" spans="1:212" ht="42" customHeight="1">
      <c r="A26" s="153" t="s">
        <v>72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65" t="s">
        <v>73</v>
      </c>
      <c r="U26" s="65"/>
      <c r="V26" s="65"/>
      <c r="W26" s="65"/>
      <c r="X26" s="65"/>
      <c r="Y26" s="155" t="s">
        <v>75</v>
      </c>
      <c r="Z26" s="156"/>
      <c r="AA26" s="156"/>
      <c r="AB26" s="156"/>
      <c r="AC26" s="156"/>
      <c r="AD26" s="156"/>
      <c r="AE26" s="156"/>
      <c r="AF26" s="156"/>
      <c r="AG26" s="156"/>
      <c r="AH26" s="156"/>
      <c r="AI26" s="60">
        <v>1000000</v>
      </c>
      <c r="AJ26" s="60"/>
      <c r="AK26" s="60"/>
      <c r="AL26" s="60"/>
      <c r="AM26" s="60"/>
      <c r="AN26" s="60"/>
      <c r="AO26" s="60"/>
      <c r="AP26" s="60"/>
      <c r="AQ26" s="60">
        <v>0</v>
      </c>
      <c r="AR26" s="60"/>
      <c r="AS26" s="60"/>
      <c r="AT26" s="60"/>
      <c r="AU26" s="60"/>
      <c r="AV26" s="60"/>
      <c r="AW26" s="60"/>
      <c r="AX26" s="60"/>
      <c r="AY26" s="60">
        <v>1000000</v>
      </c>
      <c r="AZ26" s="60"/>
      <c r="BA26" s="60"/>
      <c r="BB26" s="60"/>
      <c r="BC26" s="60"/>
      <c r="BD26" s="60"/>
      <c r="BE26" s="60"/>
      <c r="BF26" s="60"/>
      <c r="BG26" s="73" t="s">
        <v>72</v>
      </c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7"/>
      <c r="BZ26" s="65" t="s">
        <v>73</v>
      </c>
      <c r="CA26" s="65"/>
      <c r="CB26" s="65"/>
      <c r="CC26" s="65"/>
      <c r="CD26" s="65"/>
      <c r="CE26" s="62" t="s">
        <v>75</v>
      </c>
      <c r="CF26" s="63"/>
      <c r="CG26" s="63"/>
      <c r="CH26" s="63"/>
      <c r="CI26" s="63"/>
      <c r="CJ26" s="63"/>
      <c r="CK26" s="63"/>
      <c r="CL26" s="63"/>
      <c r="CM26" s="63"/>
      <c r="CN26" s="64"/>
      <c r="CO26" s="60">
        <v>1000000</v>
      </c>
      <c r="CP26" s="60"/>
      <c r="CQ26" s="60"/>
      <c r="CR26" s="60"/>
      <c r="CS26" s="60"/>
      <c r="CT26" s="60"/>
      <c r="CU26" s="60"/>
      <c r="CV26" s="60"/>
      <c r="CW26" s="60">
        <v>0</v>
      </c>
      <c r="CX26" s="60"/>
      <c r="CY26" s="60"/>
      <c r="CZ26" s="60"/>
      <c r="DA26" s="60"/>
      <c r="DB26" s="60"/>
      <c r="DC26" s="60"/>
      <c r="DD26" s="60"/>
      <c r="DE26" s="60">
        <v>1000000</v>
      </c>
      <c r="DF26" s="60"/>
      <c r="DG26" s="60"/>
      <c r="DH26" s="60"/>
      <c r="DI26" s="60"/>
      <c r="DJ26" s="60"/>
      <c r="DK26" s="60"/>
      <c r="DL26" s="60"/>
      <c r="DM26" s="144" t="s">
        <v>33</v>
      </c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6"/>
      <c r="EK26" s="142" t="s">
        <v>28</v>
      </c>
      <c r="EL26" s="142"/>
      <c r="EM26" s="142"/>
      <c r="EN26" s="142"/>
      <c r="EO26" s="142"/>
      <c r="EP26" s="142"/>
      <c r="EQ26" s="142"/>
      <c r="ER26" s="142"/>
      <c r="ES26" s="142" t="s">
        <v>29</v>
      </c>
      <c r="ET26" s="142"/>
      <c r="EU26" s="142"/>
      <c r="EV26" s="142"/>
      <c r="EW26" s="142"/>
      <c r="EX26" s="142"/>
      <c r="EY26" s="142"/>
      <c r="EZ26" s="142"/>
      <c r="FA26" s="142" t="s">
        <v>26</v>
      </c>
      <c r="FB26" s="142"/>
      <c r="FC26" s="142"/>
      <c r="FD26" s="142"/>
      <c r="FE26" s="142"/>
      <c r="FF26" s="142"/>
      <c r="FG26" s="142"/>
      <c r="FH26" s="142"/>
      <c r="FI26" s="144" t="s">
        <v>33</v>
      </c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6"/>
      <c r="GG26" s="142" t="s">
        <v>28</v>
      </c>
      <c r="GH26" s="142"/>
      <c r="GI26" s="142"/>
      <c r="GJ26" s="142"/>
      <c r="GK26" s="142"/>
      <c r="GL26" s="142"/>
      <c r="GM26" s="142"/>
      <c r="GN26" s="142"/>
      <c r="GO26" s="142" t="s">
        <v>29</v>
      </c>
      <c r="GP26" s="142"/>
      <c r="GQ26" s="142"/>
      <c r="GR26" s="142"/>
      <c r="GS26" s="142"/>
      <c r="GT26" s="142"/>
      <c r="GU26" s="142"/>
      <c r="GV26" s="142"/>
      <c r="GW26" s="142" t="s">
        <v>26</v>
      </c>
      <c r="GX26" s="142"/>
      <c r="GY26" s="142"/>
      <c r="GZ26" s="142"/>
      <c r="HA26" s="142"/>
      <c r="HB26" s="142"/>
      <c r="HC26" s="142"/>
      <c r="HD26" s="142"/>
    </row>
    <row r="27" spans="1:212" ht="12.75" customHeight="1">
      <c r="A27" s="157" t="s">
        <v>76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71"/>
      <c r="U27" s="71"/>
      <c r="V27" s="71"/>
      <c r="W27" s="71"/>
      <c r="X27" s="71"/>
      <c r="Y27" s="157"/>
      <c r="Z27" s="158"/>
      <c r="AA27" s="158"/>
      <c r="AB27" s="158"/>
      <c r="AC27" s="158"/>
      <c r="AD27" s="158"/>
      <c r="AE27" s="158"/>
      <c r="AF27" s="158"/>
      <c r="AG27" s="158"/>
      <c r="AH27" s="158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68" t="s">
        <v>76</v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70"/>
      <c r="BZ27" s="71"/>
      <c r="CA27" s="71"/>
      <c r="CB27" s="71"/>
      <c r="CC27" s="71"/>
      <c r="CD27" s="71"/>
      <c r="CE27" s="68"/>
      <c r="CF27" s="69"/>
      <c r="CG27" s="69"/>
      <c r="CH27" s="69"/>
      <c r="CI27" s="69"/>
      <c r="CJ27" s="69"/>
      <c r="CK27" s="69"/>
      <c r="CL27" s="69"/>
      <c r="CM27" s="69"/>
      <c r="CN27" s="70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147" t="s">
        <v>68</v>
      </c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9"/>
      <c r="EK27" s="143">
        <v>1000000</v>
      </c>
      <c r="EL27" s="143"/>
      <c r="EM27" s="143"/>
      <c r="EN27" s="143"/>
      <c r="EO27" s="143"/>
      <c r="EP27" s="143"/>
      <c r="EQ27" s="143"/>
      <c r="ER27" s="143"/>
      <c r="ES27" s="143">
        <v>0</v>
      </c>
      <c r="ET27" s="143"/>
      <c r="EU27" s="143"/>
      <c r="EV27" s="143"/>
      <c r="EW27" s="143"/>
      <c r="EX27" s="143"/>
      <c r="EY27" s="143"/>
      <c r="EZ27" s="143"/>
      <c r="FA27" s="143">
        <f>EK27+ES27</f>
        <v>1000000</v>
      </c>
      <c r="FB27" s="143"/>
      <c r="FC27" s="143"/>
      <c r="FD27" s="143"/>
      <c r="FE27" s="143"/>
      <c r="FF27" s="143"/>
      <c r="FG27" s="143"/>
      <c r="FH27" s="143"/>
      <c r="FI27" s="147" t="s">
        <v>68</v>
      </c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9"/>
      <c r="GG27" s="143">
        <v>1000000</v>
      </c>
      <c r="GH27" s="143"/>
      <c r="GI27" s="143"/>
      <c r="GJ27" s="143"/>
      <c r="GK27" s="143"/>
      <c r="GL27" s="143"/>
      <c r="GM27" s="143"/>
      <c r="GN27" s="143"/>
      <c r="GO27" s="143">
        <v>0</v>
      </c>
      <c r="GP27" s="143"/>
      <c r="GQ27" s="143"/>
      <c r="GR27" s="143"/>
      <c r="GS27" s="143"/>
      <c r="GT27" s="143"/>
      <c r="GU27" s="143"/>
      <c r="GV27" s="143"/>
      <c r="GW27" s="143">
        <f>GG27+GO27</f>
        <v>1000000</v>
      </c>
      <c r="GX27" s="143"/>
      <c r="GY27" s="143"/>
      <c r="GZ27" s="143"/>
      <c r="HA27" s="143"/>
      <c r="HB27" s="143"/>
      <c r="HC27" s="143"/>
      <c r="HD27" s="143"/>
    </row>
    <row r="28" spans="1:212" ht="12.75" customHeight="1">
      <c r="A28" s="153" t="s">
        <v>77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65" t="s">
        <v>78</v>
      </c>
      <c r="U28" s="65"/>
      <c r="V28" s="65"/>
      <c r="W28" s="65"/>
      <c r="X28" s="65"/>
      <c r="Y28" s="155" t="s">
        <v>79</v>
      </c>
      <c r="Z28" s="156"/>
      <c r="AA28" s="156"/>
      <c r="AB28" s="156"/>
      <c r="AC28" s="156"/>
      <c r="AD28" s="156"/>
      <c r="AE28" s="156"/>
      <c r="AF28" s="156"/>
      <c r="AG28" s="156"/>
      <c r="AH28" s="156"/>
      <c r="AI28" s="60">
        <v>139598</v>
      </c>
      <c r="AJ28" s="60"/>
      <c r="AK28" s="60"/>
      <c r="AL28" s="60"/>
      <c r="AM28" s="60"/>
      <c r="AN28" s="60"/>
      <c r="AO28" s="60"/>
      <c r="AP28" s="60"/>
      <c r="AQ28" s="60">
        <v>0</v>
      </c>
      <c r="AR28" s="60"/>
      <c r="AS28" s="60"/>
      <c r="AT28" s="60"/>
      <c r="AU28" s="60"/>
      <c r="AV28" s="60"/>
      <c r="AW28" s="60"/>
      <c r="AX28" s="60"/>
      <c r="AY28" s="60">
        <v>139598</v>
      </c>
      <c r="AZ28" s="60"/>
      <c r="BA28" s="60"/>
      <c r="BB28" s="60"/>
      <c r="BC28" s="60"/>
      <c r="BD28" s="60"/>
      <c r="BE28" s="60"/>
      <c r="BF28" s="60"/>
      <c r="BG28" s="73" t="s">
        <v>77</v>
      </c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5"/>
      <c r="BZ28" s="65" t="s">
        <v>81</v>
      </c>
      <c r="CA28" s="65"/>
      <c r="CB28" s="65"/>
      <c r="CC28" s="65"/>
      <c r="CD28" s="65"/>
      <c r="CE28" s="62" t="s">
        <v>79</v>
      </c>
      <c r="CF28" s="63"/>
      <c r="CG28" s="63"/>
      <c r="CH28" s="63"/>
      <c r="CI28" s="63"/>
      <c r="CJ28" s="63"/>
      <c r="CK28" s="63"/>
      <c r="CL28" s="63"/>
      <c r="CM28" s="63"/>
      <c r="CN28" s="64"/>
      <c r="CO28" s="60">
        <v>106800</v>
      </c>
      <c r="CP28" s="60"/>
      <c r="CQ28" s="60"/>
      <c r="CR28" s="60"/>
      <c r="CS28" s="60"/>
      <c r="CT28" s="60"/>
      <c r="CU28" s="60"/>
      <c r="CV28" s="60"/>
      <c r="CW28" s="60">
        <v>0</v>
      </c>
      <c r="CX28" s="60"/>
      <c r="CY28" s="60"/>
      <c r="CZ28" s="60"/>
      <c r="DA28" s="60"/>
      <c r="DB28" s="60"/>
      <c r="DC28" s="60"/>
      <c r="DD28" s="60"/>
      <c r="DE28" s="60">
        <f t="shared" ref="DE28:DE29" si="0">CW28+CO28</f>
        <v>106800</v>
      </c>
      <c r="DF28" s="60"/>
      <c r="DG28" s="60"/>
      <c r="DH28" s="60"/>
      <c r="DI28" s="60"/>
      <c r="DJ28" s="60"/>
      <c r="DK28" s="60"/>
      <c r="DL28" s="60"/>
      <c r="DM28" s="147" t="s">
        <v>69</v>
      </c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9"/>
      <c r="EK28" s="143">
        <v>800000</v>
      </c>
      <c r="EL28" s="143"/>
      <c r="EM28" s="143"/>
      <c r="EN28" s="143"/>
      <c r="EO28" s="143"/>
      <c r="EP28" s="143"/>
      <c r="EQ28" s="143"/>
      <c r="ER28" s="143"/>
      <c r="ES28" s="143">
        <v>0</v>
      </c>
      <c r="ET28" s="143"/>
      <c r="EU28" s="143"/>
      <c r="EV28" s="143"/>
      <c r="EW28" s="143"/>
      <c r="EX28" s="143"/>
      <c r="EY28" s="143"/>
      <c r="EZ28" s="143"/>
      <c r="FA28" s="143">
        <f>EK28+ES28</f>
        <v>800000</v>
      </c>
      <c r="FB28" s="143"/>
      <c r="FC28" s="143"/>
      <c r="FD28" s="143"/>
      <c r="FE28" s="143"/>
      <c r="FF28" s="143"/>
      <c r="FG28" s="143"/>
      <c r="FH28" s="143"/>
      <c r="FI28" s="147" t="s">
        <v>69</v>
      </c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9"/>
      <c r="GG28" s="143">
        <v>10800000</v>
      </c>
      <c r="GH28" s="143"/>
      <c r="GI28" s="143"/>
      <c r="GJ28" s="143"/>
      <c r="GK28" s="143"/>
      <c r="GL28" s="143"/>
      <c r="GM28" s="143"/>
      <c r="GN28" s="143"/>
      <c r="GO28" s="143">
        <v>0</v>
      </c>
      <c r="GP28" s="143"/>
      <c r="GQ28" s="143"/>
      <c r="GR28" s="143"/>
      <c r="GS28" s="143"/>
      <c r="GT28" s="143"/>
      <c r="GU28" s="143"/>
      <c r="GV28" s="143"/>
      <c r="GW28" s="143">
        <f>GG28+GO28</f>
        <v>10800000</v>
      </c>
      <c r="GX28" s="143"/>
      <c r="GY28" s="143"/>
      <c r="GZ28" s="143"/>
      <c r="HA28" s="143"/>
      <c r="HB28" s="143"/>
      <c r="HC28" s="143"/>
      <c r="HD28" s="143"/>
    </row>
    <row r="29" spans="1:212" ht="12.75" customHeight="1">
      <c r="A29" s="153" t="s">
        <v>80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65" t="s">
        <v>81</v>
      </c>
      <c r="U29" s="65"/>
      <c r="V29" s="65"/>
      <c r="W29" s="65"/>
      <c r="X29" s="65"/>
      <c r="Y29" s="155" t="s">
        <v>79</v>
      </c>
      <c r="Z29" s="156"/>
      <c r="AA29" s="156"/>
      <c r="AB29" s="156"/>
      <c r="AC29" s="156"/>
      <c r="AD29" s="156"/>
      <c r="AE29" s="156"/>
      <c r="AF29" s="156"/>
      <c r="AG29" s="156"/>
      <c r="AH29" s="156"/>
      <c r="AI29" s="60">
        <v>69928</v>
      </c>
      <c r="AJ29" s="60"/>
      <c r="AK29" s="60"/>
      <c r="AL29" s="60"/>
      <c r="AM29" s="60"/>
      <c r="AN29" s="60"/>
      <c r="AO29" s="60"/>
      <c r="AP29" s="60"/>
      <c r="AQ29" s="60">
        <v>0</v>
      </c>
      <c r="AR29" s="60"/>
      <c r="AS29" s="60"/>
      <c r="AT29" s="60"/>
      <c r="AU29" s="60"/>
      <c r="AV29" s="60"/>
      <c r="AW29" s="60"/>
      <c r="AX29" s="60"/>
      <c r="AY29" s="60">
        <v>69928</v>
      </c>
      <c r="AZ29" s="60"/>
      <c r="BA29" s="60"/>
      <c r="BB29" s="60"/>
      <c r="BC29" s="60"/>
      <c r="BD29" s="60"/>
      <c r="BE29" s="60"/>
      <c r="BF29" s="60"/>
      <c r="BG29" s="73" t="s">
        <v>80</v>
      </c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5"/>
      <c r="BZ29" s="65" t="s">
        <v>81</v>
      </c>
      <c r="CA29" s="65"/>
      <c r="CB29" s="65"/>
      <c r="CC29" s="65"/>
      <c r="CD29" s="65"/>
      <c r="CE29" s="62" t="s">
        <v>79</v>
      </c>
      <c r="CF29" s="63"/>
      <c r="CG29" s="63"/>
      <c r="CH29" s="63"/>
      <c r="CI29" s="63"/>
      <c r="CJ29" s="63"/>
      <c r="CK29" s="63"/>
      <c r="CL29" s="63"/>
      <c r="CM29" s="63"/>
      <c r="CN29" s="64"/>
      <c r="CO29" s="60">
        <v>600000</v>
      </c>
      <c r="CP29" s="60"/>
      <c r="CQ29" s="60"/>
      <c r="CR29" s="60"/>
      <c r="CS29" s="60"/>
      <c r="CT29" s="60"/>
      <c r="CU29" s="60"/>
      <c r="CV29" s="60"/>
      <c r="CW29" s="60">
        <v>0</v>
      </c>
      <c r="CX29" s="60"/>
      <c r="CY29" s="60"/>
      <c r="CZ29" s="60"/>
      <c r="DA29" s="60"/>
      <c r="DB29" s="60"/>
      <c r="DC29" s="60"/>
      <c r="DD29" s="60"/>
      <c r="DE29" s="60">
        <f t="shared" si="0"/>
        <v>600000</v>
      </c>
      <c r="DF29" s="60"/>
      <c r="DG29" s="60"/>
      <c r="DH29" s="60"/>
      <c r="DI29" s="60"/>
      <c r="DJ29" s="60"/>
      <c r="DK29" s="60"/>
      <c r="DL29" s="60"/>
      <c r="DM29" s="150" t="s">
        <v>26</v>
      </c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2"/>
      <c r="EK29" s="141">
        <f>EK28+EK27</f>
        <v>1800000</v>
      </c>
      <c r="EL29" s="141"/>
      <c r="EM29" s="141"/>
      <c r="EN29" s="141"/>
      <c r="EO29" s="141"/>
      <c r="EP29" s="141"/>
      <c r="EQ29" s="141"/>
      <c r="ER29" s="141"/>
      <c r="ES29" s="141">
        <v>0</v>
      </c>
      <c r="ET29" s="141"/>
      <c r="EU29" s="141"/>
      <c r="EV29" s="141"/>
      <c r="EW29" s="141"/>
      <c r="EX29" s="141"/>
      <c r="EY29" s="141"/>
      <c r="EZ29" s="141"/>
      <c r="FA29" s="141">
        <f>EK29+ES29</f>
        <v>1800000</v>
      </c>
      <c r="FB29" s="141"/>
      <c r="FC29" s="141"/>
      <c r="FD29" s="141"/>
      <c r="FE29" s="141"/>
      <c r="FF29" s="141"/>
      <c r="FG29" s="141"/>
      <c r="FH29" s="141"/>
      <c r="FI29" s="150" t="s">
        <v>26</v>
      </c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2"/>
      <c r="GG29" s="141">
        <f>GG28+GG27</f>
        <v>11800000</v>
      </c>
      <c r="GH29" s="141"/>
      <c r="GI29" s="141"/>
      <c r="GJ29" s="141"/>
      <c r="GK29" s="141"/>
      <c r="GL29" s="141"/>
      <c r="GM29" s="141"/>
      <c r="GN29" s="141"/>
      <c r="GO29" s="141">
        <v>0</v>
      </c>
      <c r="GP29" s="141"/>
      <c r="GQ29" s="141"/>
      <c r="GR29" s="141"/>
      <c r="GS29" s="141"/>
      <c r="GT29" s="141"/>
      <c r="GU29" s="141"/>
      <c r="GV29" s="141"/>
      <c r="GW29" s="141">
        <f>GG29+GO29</f>
        <v>11800000</v>
      </c>
      <c r="GX29" s="141"/>
      <c r="GY29" s="141"/>
      <c r="GZ29" s="141"/>
      <c r="HA29" s="141"/>
      <c r="HB29" s="141"/>
      <c r="HC29" s="141"/>
      <c r="HD29" s="141"/>
    </row>
    <row r="30" spans="1:212">
      <c r="A30" s="157" t="s">
        <v>90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71"/>
      <c r="U30" s="71"/>
      <c r="V30" s="71"/>
      <c r="W30" s="71"/>
      <c r="X30" s="71"/>
      <c r="Y30" s="157"/>
      <c r="Z30" s="158"/>
      <c r="AA30" s="158"/>
      <c r="AB30" s="158"/>
      <c r="AC30" s="158"/>
      <c r="AD30" s="158"/>
      <c r="AE30" s="158"/>
      <c r="AF30" s="158"/>
      <c r="AG30" s="158"/>
      <c r="AH30" s="158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68" t="s">
        <v>90</v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70"/>
      <c r="BZ30" s="71"/>
      <c r="CA30" s="71"/>
      <c r="CB30" s="71"/>
      <c r="CC30" s="71"/>
      <c r="CD30" s="71"/>
      <c r="CE30" s="68"/>
      <c r="CF30" s="69"/>
      <c r="CG30" s="69"/>
      <c r="CH30" s="69"/>
      <c r="CI30" s="69"/>
      <c r="CJ30" s="69"/>
      <c r="CK30" s="69"/>
      <c r="CL30" s="69"/>
      <c r="CM30" s="69"/>
      <c r="CN30" s="70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</row>
    <row r="31" spans="1:212" ht="12.75" customHeight="1">
      <c r="A31" s="153" t="s">
        <v>123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65" t="s">
        <v>73</v>
      </c>
      <c r="U31" s="65"/>
      <c r="V31" s="65"/>
      <c r="W31" s="65"/>
      <c r="X31" s="65"/>
      <c r="Y31" s="155" t="s">
        <v>91</v>
      </c>
      <c r="Z31" s="156"/>
      <c r="AA31" s="156"/>
      <c r="AB31" s="156"/>
      <c r="AC31" s="156"/>
      <c r="AD31" s="156"/>
      <c r="AE31" s="156"/>
      <c r="AF31" s="156"/>
      <c r="AG31" s="156"/>
      <c r="AH31" s="156"/>
      <c r="AI31" s="60">
        <v>5.31</v>
      </c>
      <c r="AJ31" s="60"/>
      <c r="AK31" s="60"/>
      <c r="AL31" s="60"/>
      <c r="AM31" s="60"/>
      <c r="AN31" s="60"/>
      <c r="AO31" s="60"/>
      <c r="AP31" s="60"/>
      <c r="AQ31" s="60">
        <v>0</v>
      </c>
      <c r="AR31" s="60"/>
      <c r="AS31" s="60"/>
      <c r="AT31" s="60"/>
      <c r="AU31" s="60"/>
      <c r="AV31" s="60"/>
      <c r="AW31" s="60"/>
      <c r="AX31" s="60"/>
      <c r="AY31" s="60">
        <v>5.31</v>
      </c>
      <c r="AZ31" s="60"/>
      <c r="BA31" s="60"/>
      <c r="BB31" s="60"/>
      <c r="BC31" s="60"/>
      <c r="BD31" s="60"/>
      <c r="BE31" s="60"/>
      <c r="BF31" s="60"/>
      <c r="BG31" s="73" t="s">
        <v>123</v>
      </c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5"/>
      <c r="BZ31" s="65" t="s">
        <v>73</v>
      </c>
      <c r="CA31" s="65"/>
      <c r="CB31" s="65"/>
      <c r="CC31" s="65"/>
      <c r="CD31" s="65"/>
      <c r="CE31" s="62" t="s">
        <v>91</v>
      </c>
      <c r="CF31" s="63"/>
      <c r="CG31" s="63"/>
      <c r="CH31" s="63"/>
      <c r="CI31" s="63"/>
      <c r="CJ31" s="63"/>
      <c r="CK31" s="63"/>
      <c r="CL31" s="63"/>
      <c r="CM31" s="63"/>
      <c r="CN31" s="64"/>
      <c r="CO31" s="60">
        <v>2.63</v>
      </c>
      <c r="CP31" s="60"/>
      <c r="CQ31" s="60"/>
      <c r="CR31" s="60"/>
      <c r="CS31" s="60"/>
      <c r="CT31" s="60"/>
      <c r="CU31" s="60"/>
      <c r="CV31" s="60"/>
      <c r="CW31" s="60">
        <v>0</v>
      </c>
      <c r="CX31" s="60"/>
      <c r="CY31" s="60"/>
      <c r="CZ31" s="60"/>
      <c r="DA31" s="60"/>
      <c r="DB31" s="60"/>
      <c r="DC31" s="60"/>
      <c r="DD31" s="60"/>
      <c r="DE31" s="60">
        <f>CW31+CO31</f>
        <v>2.63</v>
      </c>
      <c r="DF31" s="60"/>
      <c r="DG31" s="60"/>
      <c r="DH31" s="60"/>
      <c r="DI31" s="60"/>
      <c r="DJ31" s="60"/>
      <c r="DK31" s="60"/>
      <c r="DL31" s="60"/>
    </row>
    <row r="32" spans="1:212" ht="12.75" customHeight="1">
      <c r="A32" s="153" t="s">
        <v>124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65" t="s">
        <v>73</v>
      </c>
      <c r="U32" s="65"/>
      <c r="V32" s="65"/>
      <c r="W32" s="65"/>
      <c r="X32" s="65"/>
      <c r="Y32" s="155" t="s">
        <v>91</v>
      </c>
      <c r="Z32" s="156"/>
      <c r="AA32" s="156"/>
      <c r="AB32" s="156"/>
      <c r="AC32" s="156"/>
      <c r="AD32" s="156"/>
      <c r="AE32" s="156"/>
      <c r="AF32" s="156"/>
      <c r="AG32" s="156"/>
      <c r="AH32" s="156"/>
      <c r="AI32" s="60">
        <v>3.7</v>
      </c>
      <c r="AJ32" s="60"/>
      <c r="AK32" s="60"/>
      <c r="AL32" s="60"/>
      <c r="AM32" s="60"/>
      <c r="AN32" s="60"/>
      <c r="AO32" s="60"/>
      <c r="AP32" s="60"/>
      <c r="AQ32" s="60">
        <v>0</v>
      </c>
      <c r="AR32" s="60"/>
      <c r="AS32" s="60"/>
      <c r="AT32" s="60"/>
      <c r="AU32" s="60"/>
      <c r="AV32" s="60"/>
      <c r="AW32" s="60"/>
      <c r="AX32" s="60"/>
      <c r="AY32" s="60">
        <v>3.7</v>
      </c>
      <c r="AZ32" s="60"/>
      <c r="BA32" s="60"/>
      <c r="BB32" s="60"/>
      <c r="BC32" s="60"/>
      <c r="BD32" s="60"/>
      <c r="BE32" s="60"/>
      <c r="BF32" s="60"/>
      <c r="BG32" s="73" t="s">
        <v>124</v>
      </c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5"/>
      <c r="BZ32" s="65" t="s">
        <v>73</v>
      </c>
      <c r="CA32" s="65"/>
      <c r="CB32" s="65"/>
      <c r="CC32" s="65"/>
      <c r="CD32" s="65"/>
      <c r="CE32" s="62" t="s">
        <v>91</v>
      </c>
      <c r="CF32" s="63"/>
      <c r="CG32" s="63"/>
      <c r="CH32" s="63"/>
      <c r="CI32" s="63"/>
      <c r="CJ32" s="63"/>
      <c r="CK32" s="63"/>
      <c r="CL32" s="63"/>
      <c r="CM32" s="63"/>
      <c r="CN32" s="64"/>
      <c r="CO32" s="60">
        <v>1.2</v>
      </c>
      <c r="CP32" s="60"/>
      <c r="CQ32" s="60"/>
      <c r="CR32" s="60"/>
      <c r="CS32" s="60"/>
      <c r="CT32" s="60"/>
      <c r="CU32" s="60"/>
      <c r="CV32" s="60"/>
      <c r="CW32" s="60">
        <v>0</v>
      </c>
      <c r="CX32" s="60"/>
      <c r="CY32" s="60"/>
      <c r="CZ32" s="60"/>
      <c r="DA32" s="60"/>
      <c r="DB32" s="60"/>
      <c r="DC32" s="60"/>
      <c r="DD32" s="60"/>
      <c r="DE32" s="60">
        <f>CW32+CO32</f>
        <v>1.2</v>
      </c>
      <c r="DF32" s="60"/>
      <c r="DG32" s="60"/>
      <c r="DH32" s="60"/>
      <c r="DI32" s="60"/>
      <c r="DJ32" s="60"/>
      <c r="DK32" s="60"/>
      <c r="DL32" s="60"/>
    </row>
    <row r="33" spans="1:116">
      <c r="A33" s="157" t="s">
        <v>99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71"/>
      <c r="U33" s="71"/>
      <c r="V33" s="71"/>
      <c r="W33" s="71"/>
      <c r="X33" s="71"/>
      <c r="Y33" s="157"/>
      <c r="Z33" s="158"/>
      <c r="AA33" s="158"/>
      <c r="AB33" s="158"/>
      <c r="AC33" s="158"/>
      <c r="AD33" s="158"/>
      <c r="AE33" s="158"/>
      <c r="AF33" s="158"/>
      <c r="AG33" s="158"/>
      <c r="AH33" s="158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68" t="s">
        <v>99</v>
      </c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70"/>
      <c r="BZ33" s="71"/>
      <c r="CA33" s="71"/>
      <c r="CB33" s="71"/>
      <c r="CC33" s="71"/>
      <c r="CD33" s="71"/>
      <c r="CE33" s="68"/>
      <c r="CF33" s="69"/>
      <c r="CG33" s="69"/>
      <c r="CH33" s="69"/>
      <c r="CI33" s="69"/>
      <c r="CJ33" s="69"/>
      <c r="CK33" s="69"/>
      <c r="CL33" s="69"/>
      <c r="CM33" s="69"/>
      <c r="CN33" s="70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</row>
    <row r="34" spans="1:116" ht="12.75" customHeight="1">
      <c r="A34" s="155" t="s">
        <v>100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65" t="s">
        <v>101</v>
      </c>
      <c r="U34" s="65"/>
      <c r="V34" s="65"/>
      <c r="W34" s="65"/>
      <c r="X34" s="65"/>
      <c r="Y34" s="155" t="s">
        <v>91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60">
        <v>100</v>
      </c>
      <c r="AJ34" s="60"/>
      <c r="AK34" s="60"/>
      <c r="AL34" s="60"/>
      <c r="AM34" s="60"/>
      <c r="AN34" s="60"/>
      <c r="AO34" s="60"/>
      <c r="AP34" s="60"/>
      <c r="AQ34" s="60">
        <v>0</v>
      </c>
      <c r="AR34" s="60"/>
      <c r="AS34" s="60"/>
      <c r="AT34" s="60"/>
      <c r="AU34" s="60"/>
      <c r="AV34" s="60"/>
      <c r="AW34" s="60"/>
      <c r="AX34" s="60"/>
      <c r="AY34" s="60">
        <v>100</v>
      </c>
      <c r="AZ34" s="60"/>
      <c r="BA34" s="60"/>
      <c r="BB34" s="60"/>
      <c r="BC34" s="60"/>
      <c r="BD34" s="60"/>
      <c r="BE34" s="60"/>
      <c r="BF34" s="60"/>
      <c r="BG34" s="62" t="s">
        <v>100</v>
      </c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4"/>
      <c r="BZ34" s="65" t="s">
        <v>101</v>
      </c>
      <c r="CA34" s="65"/>
      <c r="CB34" s="65"/>
      <c r="CC34" s="65"/>
      <c r="CD34" s="65"/>
      <c r="CE34" s="62" t="s">
        <v>91</v>
      </c>
      <c r="CF34" s="63"/>
      <c r="CG34" s="63"/>
      <c r="CH34" s="63"/>
      <c r="CI34" s="63"/>
      <c r="CJ34" s="63"/>
      <c r="CK34" s="63"/>
      <c r="CL34" s="63"/>
      <c r="CM34" s="63"/>
      <c r="CN34" s="64"/>
      <c r="CO34" s="60">
        <v>100</v>
      </c>
      <c r="CP34" s="60"/>
      <c r="CQ34" s="60"/>
      <c r="CR34" s="60"/>
      <c r="CS34" s="60"/>
      <c r="CT34" s="60"/>
      <c r="CU34" s="60"/>
      <c r="CV34" s="60"/>
      <c r="CW34" s="60">
        <v>0</v>
      </c>
      <c r="CX34" s="60"/>
      <c r="CY34" s="60"/>
      <c r="CZ34" s="60"/>
      <c r="DA34" s="60"/>
      <c r="DB34" s="60"/>
      <c r="DC34" s="60"/>
      <c r="DD34" s="60"/>
      <c r="DE34" s="60">
        <v>100</v>
      </c>
      <c r="DF34" s="60"/>
      <c r="DG34" s="60"/>
      <c r="DH34" s="60"/>
      <c r="DI34" s="60"/>
      <c r="DJ34" s="60"/>
      <c r="DK34" s="60"/>
      <c r="DL34" s="60"/>
    </row>
  </sheetData>
  <mergeCells count="416">
    <mergeCell ref="BG33:BY33"/>
    <mergeCell ref="BZ33:CD33"/>
    <mergeCell ref="CE33:CN33"/>
    <mergeCell ref="CO33:CV33"/>
    <mergeCell ref="CW33:DD33"/>
    <mergeCell ref="DE33:DL33"/>
    <mergeCell ref="BG34:BY34"/>
    <mergeCell ref="BZ34:CD34"/>
    <mergeCell ref="CE34:CN34"/>
    <mergeCell ref="CO34:CV34"/>
    <mergeCell ref="CW34:DD34"/>
    <mergeCell ref="DE34:DL34"/>
    <mergeCell ref="CO31:CV31"/>
    <mergeCell ref="CW31:DD31"/>
    <mergeCell ref="DE31:DL31"/>
    <mergeCell ref="BG32:BY32"/>
    <mergeCell ref="BZ32:CD32"/>
    <mergeCell ref="CE32:CN32"/>
    <mergeCell ref="CO32:CV32"/>
    <mergeCell ref="CW32:DD32"/>
    <mergeCell ref="DE32:DL32"/>
    <mergeCell ref="CO29:CV29"/>
    <mergeCell ref="CW29:DD29"/>
    <mergeCell ref="DE29:DL29"/>
    <mergeCell ref="BG30:BY30"/>
    <mergeCell ref="BZ30:CD30"/>
    <mergeCell ref="CE30:CN30"/>
    <mergeCell ref="CO30:CV30"/>
    <mergeCell ref="CW30:DD30"/>
    <mergeCell ref="DE30:DL30"/>
    <mergeCell ref="CO27:CV27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A34:S34"/>
    <mergeCell ref="T34:X34"/>
    <mergeCell ref="Y34:AH34"/>
    <mergeCell ref="AI34:AP34"/>
    <mergeCell ref="AQ34:AX34"/>
    <mergeCell ref="AY34:BF34"/>
    <mergeCell ref="BG24:BY24"/>
    <mergeCell ref="BZ24:CD24"/>
    <mergeCell ref="CE24:CN24"/>
    <mergeCell ref="BG25:BY25"/>
    <mergeCell ref="BZ25:CD25"/>
    <mergeCell ref="CE25:CN25"/>
    <mergeCell ref="BG26:BY26"/>
    <mergeCell ref="BZ26:CD26"/>
    <mergeCell ref="CE26:CN26"/>
    <mergeCell ref="BG27:BY27"/>
    <mergeCell ref="BZ27:CD27"/>
    <mergeCell ref="CE27:CN27"/>
    <mergeCell ref="BG29:BY29"/>
    <mergeCell ref="BZ29:CD29"/>
    <mergeCell ref="CE29:CN29"/>
    <mergeCell ref="BG31:BY31"/>
    <mergeCell ref="BZ31:CD31"/>
    <mergeCell ref="CE31:CN31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Y2:BF2"/>
    <mergeCell ref="A3:S3"/>
    <mergeCell ref="T3:X3"/>
    <mergeCell ref="Y3:AH3"/>
    <mergeCell ref="AI3:AP3"/>
    <mergeCell ref="AQ3:AX3"/>
    <mergeCell ref="AY3:BF3"/>
    <mergeCell ref="A1:S1"/>
    <mergeCell ref="T1:X1"/>
    <mergeCell ref="Y1:AH1"/>
    <mergeCell ref="AI1:AP1"/>
    <mergeCell ref="AQ1:AX1"/>
    <mergeCell ref="AY1:BF1"/>
    <mergeCell ref="A2:S2"/>
    <mergeCell ref="T2:X2"/>
    <mergeCell ref="Y2:AH2"/>
    <mergeCell ref="AI2:AP2"/>
    <mergeCell ref="AQ2:AX2"/>
    <mergeCell ref="Y4:AH4"/>
    <mergeCell ref="AI4:AP4"/>
    <mergeCell ref="AQ4:AX4"/>
    <mergeCell ref="AY4:BF4"/>
    <mergeCell ref="A5:S5"/>
    <mergeCell ref="T5:X5"/>
    <mergeCell ref="Y5:AH5"/>
    <mergeCell ref="AI5:AP5"/>
    <mergeCell ref="AQ5:AX5"/>
    <mergeCell ref="AY5:BF5"/>
    <mergeCell ref="A4:S4"/>
    <mergeCell ref="T4:X4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A6:S6"/>
    <mergeCell ref="T6:X6"/>
    <mergeCell ref="Y8:AH8"/>
    <mergeCell ref="AI8:AP8"/>
    <mergeCell ref="AQ8:AX8"/>
    <mergeCell ref="AY8:BF8"/>
    <mergeCell ref="A9:S9"/>
    <mergeCell ref="T9:X9"/>
    <mergeCell ref="Y9:AH9"/>
    <mergeCell ref="AI9:AP9"/>
    <mergeCell ref="AQ9:AX9"/>
    <mergeCell ref="AY9:BF9"/>
    <mergeCell ref="A8:S8"/>
    <mergeCell ref="T8:X8"/>
    <mergeCell ref="Y10:AH10"/>
    <mergeCell ref="AI10:AP10"/>
    <mergeCell ref="AQ10:AX10"/>
    <mergeCell ref="AY10:BF10"/>
    <mergeCell ref="A13:S13"/>
    <mergeCell ref="T13:X13"/>
    <mergeCell ref="Y13:AH13"/>
    <mergeCell ref="AI13:AP13"/>
    <mergeCell ref="AQ13:AX13"/>
    <mergeCell ref="AY13:BF13"/>
    <mergeCell ref="A10:S10"/>
    <mergeCell ref="T10:X10"/>
    <mergeCell ref="Y14:AH14"/>
    <mergeCell ref="AI14:AP14"/>
    <mergeCell ref="AQ14:AX14"/>
    <mergeCell ref="AY14:BF14"/>
    <mergeCell ref="A15:S15"/>
    <mergeCell ref="T15:X15"/>
    <mergeCell ref="Y15:AH15"/>
    <mergeCell ref="AI15:AP15"/>
    <mergeCell ref="AQ15:AX15"/>
    <mergeCell ref="AY15:BF15"/>
    <mergeCell ref="A14:S14"/>
    <mergeCell ref="T14:X14"/>
    <mergeCell ref="Y16:AH16"/>
    <mergeCell ref="AI16:AP16"/>
    <mergeCell ref="AQ16:AX16"/>
    <mergeCell ref="AY16:BF16"/>
    <mergeCell ref="A17:S17"/>
    <mergeCell ref="T17:X17"/>
    <mergeCell ref="Y17:AH17"/>
    <mergeCell ref="AI17:AP17"/>
    <mergeCell ref="AQ17:AX17"/>
    <mergeCell ref="AY17:BF17"/>
    <mergeCell ref="A16:S16"/>
    <mergeCell ref="T16:X16"/>
    <mergeCell ref="Y18:AH18"/>
    <mergeCell ref="AI18:AP18"/>
    <mergeCell ref="AQ18:AX18"/>
    <mergeCell ref="AY18:BF18"/>
    <mergeCell ref="A19:S19"/>
    <mergeCell ref="T19:X19"/>
    <mergeCell ref="Y19:AH19"/>
    <mergeCell ref="AI19:AP19"/>
    <mergeCell ref="AQ19:AX19"/>
    <mergeCell ref="AY19:BF19"/>
    <mergeCell ref="A18:S18"/>
    <mergeCell ref="T18:X18"/>
    <mergeCell ref="Y22:AH22"/>
    <mergeCell ref="AI22:AP22"/>
    <mergeCell ref="AQ22:AX22"/>
    <mergeCell ref="AY22:BF22"/>
    <mergeCell ref="A23:S23"/>
    <mergeCell ref="T23:X23"/>
    <mergeCell ref="Y23:AH23"/>
    <mergeCell ref="AI23:AP23"/>
    <mergeCell ref="AQ23:AX23"/>
    <mergeCell ref="AY23:BF23"/>
    <mergeCell ref="A22:S22"/>
    <mergeCell ref="T22:X22"/>
    <mergeCell ref="BG2:BY2"/>
    <mergeCell ref="BZ2:CD2"/>
    <mergeCell ref="CE2:CN2"/>
    <mergeCell ref="CO2:CV2"/>
    <mergeCell ref="CW2:DD2"/>
    <mergeCell ref="DE2:DL2"/>
    <mergeCell ref="BG1:BY1"/>
    <mergeCell ref="BZ1:CD1"/>
    <mergeCell ref="CE1:CN1"/>
    <mergeCell ref="CO1:CV1"/>
    <mergeCell ref="CW1:DD1"/>
    <mergeCell ref="DE1:DL1"/>
    <mergeCell ref="BG4:BY4"/>
    <mergeCell ref="BZ4:CD4"/>
    <mergeCell ref="CE4:CN4"/>
    <mergeCell ref="CO4:CV4"/>
    <mergeCell ref="CW4:DD4"/>
    <mergeCell ref="DE4:DL4"/>
    <mergeCell ref="BG3:BY3"/>
    <mergeCell ref="BZ3:CD3"/>
    <mergeCell ref="CE3:CN3"/>
    <mergeCell ref="CO3:CV3"/>
    <mergeCell ref="CW3:DD3"/>
    <mergeCell ref="DE3:DL3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BG8:BY8"/>
    <mergeCell ref="BZ8:CD8"/>
    <mergeCell ref="CE8:CN8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BG10:BY10"/>
    <mergeCell ref="BZ10:CD10"/>
    <mergeCell ref="CE10:CN10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BG12:BY12"/>
    <mergeCell ref="BZ12:CD12"/>
    <mergeCell ref="CE12:CN12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BG14:BY14"/>
    <mergeCell ref="BZ14:CD14"/>
    <mergeCell ref="CE14:CN14"/>
    <mergeCell ref="CO14:CV14"/>
    <mergeCell ref="CW14:DD14"/>
    <mergeCell ref="DE14:DL14"/>
    <mergeCell ref="BG13:BY13"/>
    <mergeCell ref="BZ13:CD13"/>
    <mergeCell ref="CE13:CN13"/>
    <mergeCell ref="CO13:CV13"/>
    <mergeCell ref="CW13:DD13"/>
    <mergeCell ref="DE13:DL13"/>
    <mergeCell ref="BG16:BY16"/>
    <mergeCell ref="BZ16:CD16"/>
    <mergeCell ref="CE16:CN16"/>
    <mergeCell ref="CO16:CV16"/>
    <mergeCell ref="CW16:DD16"/>
    <mergeCell ref="DE16:DL16"/>
    <mergeCell ref="BG15:BY15"/>
    <mergeCell ref="BZ15:CD15"/>
    <mergeCell ref="CE15:CN15"/>
    <mergeCell ref="CO15:CV15"/>
    <mergeCell ref="CW15:DD15"/>
    <mergeCell ref="DE15:DL15"/>
    <mergeCell ref="BG18:BY18"/>
    <mergeCell ref="BZ18:CD18"/>
    <mergeCell ref="CE18:CN18"/>
    <mergeCell ref="CO18:CV18"/>
    <mergeCell ref="CW18:DD18"/>
    <mergeCell ref="DE18:DL18"/>
    <mergeCell ref="BG17:BY17"/>
    <mergeCell ref="BZ17:CD17"/>
    <mergeCell ref="CE17:CN17"/>
    <mergeCell ref="CO17:CV17"/>
    <mergeCell ref="CW17:DD17"/>
    <mergeCell ref="DE17:DL17"/>
    <mergeCell ref="BG20:BY20"/>
    <mergeCell ref="BZ20:CD20"/>
    <mergeCell ref="CE20:CN20"/>
    <mergeCell ref="CO20:CV20"/>
    <mergeCell ref="CW20:DD20"/>
    <mergeCell ref="DE20:DL20"/>
    <mergeCell ref="BG19:BY19"/>
    <mergeCell ref="BZ19:CD19"/>
    <mergeCell ref="CE19:CN19"/>
    <mergeCell ref="CO19:CV19"/>
    <mergeCell ref="CW19:DD19"/>
    <mergeCell ref="DE19:DL19"/>
    <mergeCell ref="BG22:BY22"/>
    <mergeCell ref="BZ22:CD22"/>
    <mergeCell ref="CE22:CN22"/>
    <mergeCell ref="CO22:CV22"/>
    <mergeCell ref="CW22:DD22"/>
    <mergeCell ref="DE22:DL22"/>
    <mergeCell ref="BG21:BY21"/>
    <mergeCell ref="BZ21:CD21"/>
    <mergeCell ref="CE21:CN21"/>
    <mergeCell ref="CO21:CV21"/>
    <mergeCell ref="CW21:DD21"/>
    <mergeCell ref="DE21:DL21"/>
    <mergeCell ref="DM26:EJ26"/>
    <mergeCell ref="EK26:ER26"/>
    <mergeCell ref="ES26:EZ26"/>
    <mergeCell ref="FA26:FH26"/>
    <mergeCell ref="BG23:BY23"/>
    <mergeCell ref="BZ23:CD23"/>
    <mergeCell ref="CE23:CN23"/>
    <mergeCell ref="CO23:CV23"/>
    <mergeCell ref="CW23:DD23"/>
    <mergeCell ref="DE23:DL23"/>
    <mergeCell ref="CO24:CV24"/>
    <mergeCell ref="CW24:DD24"/>
    <mergeCell ref="DE24:DL24"/>
    <mergeCell ref="CO25:CV25"/>
    <mergeCell ref="CW25:DD25"/>
    <mergeCell ref="DE25:DL25"/>
    <mergeCell ref="CO26:CV26"/>
    <mergeCell ref="CW26:DD26"/>
    <mergeCell ref="DE26:DL26"/>
    <mergeCell ref="DM28:EJ28"/>
    <mergeCell ref="EK28:ER28"/>
    <mergeCell ref="ES28:EZ28"/>
    <mergeCell ref="FA28:FH28"/>
    <mergeCell ref="DM29:EJ29"/>
    <mergeCell ref="EK29:ER29"/>
    <mergeCell ref="ES29:EZ29"/>
    <mergeCell ref="FA29:FH29"/>
    <mergeCell ref="DM27:EJ27"/>
    <mergeCell ref="EK27:ER27"/>
    <mergeCell ref="ES27:EZ27"/>
    <mergeCell ref="FA27:FH27"/>
    <mergeCell ref="GG29:GN29"/>
    <mergeCell ref="GO29:GV29"/>
    <mergeCell ref="GW26:HD26"/>
    <mergeCell ref="GW27:HD27"/>
    <mergeCell ref="GW28:HD28"/>
    <mergeCell ref="GW29:HD29"/>
    <mergeCell ref="FI26:GF26"/>
    <mergeCell ref="FI27:GF27"/>
    <mergeCell ref="FI28:GF28"/>
    <mergeCell ref="FI29:GF29"/>
    <mergeCell ref="GG26:GN26"/>
    <mergeCell ref="GO26:GV26"/>
    <mergeCell ref="GG27:GN27"/>
    <mergeCell ref="GO27:GV27"/>
    <mergeCell ref="GG28:GN28"/>
    <mergeCell ref="GO28:GV28"/>
  </mergeCells>
  <conditionalFormatting sqref="A9 A13">
    <cfRule type="cellIs" dxfId="59" priority="46" stopIfTrue="1" operator="equal">
      <formula>$G6</formula>
    </cfRule>
  </conditionalFormatting>
  <conditionalFormatting sqref="A6:A7 A15:A17">
    <cfRule type="cellIs" dxfId="58" priority="60" stopIfTrue="1" operator="equal">
      <formula>$G5</formula>
    </cfRule>
  </conditionalFormatting>
  <conditionalFormatting sqref="A19:A21">
    <cfRule type="cellIs" dxfId="57" priority="59" stopIfTrue="1" operator="equal">
      <formula>$G17</formula>
    </cfRule>
  </conditionalFormatting>
  <conditionalFormatting sqref="A4:F4">
    <cfRule type="cellIs" dxfId="56" priority="57" stopIfTrue="1" operator="equal">
      <formula>$G26</formula>
    </cfRule>
  </conditionalFormatting>
  <conditionalFormatting sqref="A18">
    <cfRule type="cellIs" dxfId="55" priority="56" stopIfTrue="1" operator="equal">
      <formula>$G19</formula>
    </cfRule>
  </conditionalFormatting>
  <conditionalFormatting sqref="A3">
    <cfRule type="cellIs" dxfId="54" priority="55" stopIfTrue="1" operator="equal">
      <formula>$G4</formula>
    </cfRule>
  </conditionalFormatting>
  <conditionalFormatting sqref="A13:F13">
    <cfRule type="cellIs" dxfId="53" priority="53" stopIfTrue="1" operator="equal">
      <formula>$G2</formula>
    </cfRule>
  </conditionalFormatting>
  <conditionalFormatting sqref="A14">
    <cfRule type="cellIs" dxfId="52" priority="52" stopIfTrue="1" operator="equal">
      <formula>$G29</formula>
    </cfRule>
  </conditionalFormatting>
  <conditionalFormatting sqref="A22:F22">
    <cfRule type="cellIs" dxfId="51" priority="51" stopIfTrue="1" operator="equal">
      <formula>$G5</formula>
    </cfRule>
  </conditionalFormatting>
  <conditionalFormatting sqref="A23">
    <cfRule type="cellIs" dxfId="50" priority="50" stopIfTrue="1" operator="equal">
      <formula>$G31</formula>
    </cfRule>
  </conditionalFormatting>
  <conditionalFormatting sqref="A5">
    <cfRule type="cellIs" dxfId="49" priority="49" stopIfTrue="1" operator="equal">
      <formula>$G8</formula>
    </cfRule>
  </conditionalFormatting>
  <conditionalFormatting sqref="A22">
    <cfRule type="cellIs" dxfId="48" priority="48" stopIfTrue="1" operator="equal">
      <formula>$G18</formula>
    </cfRule>
  </conditionalFormatting>
  <conditionalFormatting sqref="A10:A12">
    <cfRule type="cellIs" dxfId="47" priority="47" stopIfTrue="1" operator="equal">
      <formula>$G7</formula>
    </cfRule>
  </conditionalFormatting>
  <conditionalFormatting sqref="A1:F1">
    <cfRule type="cellIs" dxfId="46" priority="62" stopIfTrue="1" operator="equal">
      <formula>#REF!</formula>
    </cfRule>
  </conditionalFormatting>
  <conditionalFormatting sqref="BG6:BG7 BG15:BG17">
    <cfRule type="cellIs" dxfId="45" priority="45" stopIfTrue="1" operator="equal">
      <formula>$G5</formula>
    </cfRule>
  </conditionalFormatting>
  <conditionalFormatting sqref="BG19:BG21">
    <cfRule type="cellIs" dxfId="44" priority="44" stopIfTrue="1" operator="equal">
      <formula>$G17</formula>
    </cfRule>
  </conditionalFormatting>
  <conditionalFormatting sqref="BG1:BL3 A2:F3">
    <cfRule type="cellIs" dxfId="43" priority="43" stopIfTrue="1" operator="equal">
      <formula>$G1048572</formula>
    </cfRule>
  </conditionalFormatting>
  <conditionalFormatting sqref="BG4:BL4">
    <cfRule type="cellIs" dxfId="42" priority="42" stopIfTrue="1" operator="equal">
      <formula>$G26</formula>
    </cfRule>
  </conditionalFormatting>
  <conditionalFormatting sqref="BG18">
    <cfRule type="cellIs" dxfId="41" priority="41" stopIfTrue="1" operator="equal">
      <formula>$G19</formula>
    </cfRule>
  </conditionalFormatting>
  <conditionalFormatting sqref="BG3">
    <cfRule type="cellIs" dxfId="40" priority="40" stopIfTrue="1" operator="equal">
      <formula>$G4</formula>
    </cfRule>
  </conditionalFormatting>
  <conditionalFormatting sqref="BG13:BL13">
    <cfRule type="cellIs" dxfId="39" priority="38" stopIfTrue="1" operator="equal">
      <formula>$G2</formula>
    </cfRule>
  </conditionalFormatting>
  <conditionalFormatting sqref="BG14">
    <cfRule type="cellIs" dxfId="38" priority="37" stopIfTrue="1" operator="equal">
      <formula>$G29</formula>
    </cfRule>
  </conditionalFormatting>
  <conditionalFormatting sqref="BG22">
    <cfRule type="cellIs" dxfId="37" priority="36" stopIfTrue="1" operator="equal">
      <formula>$G5</formula>
    </cfRule>
  </conditionalFormatting>
  <conditionalFormatting sqref="BG23">
    <cfRule type="cellIs" dxfId="36" priority="35" stopIfTrue="1" operator="equal">
      <formula>$G31</formula>
    </cfRule>
  </conditionalFormatting>
  <conditionalFormatting sqref="BG5">
    <cfRule type="cellIs" dxfId="35" priority="34" stopIfTrue="1" operator="equal">
      <formula>$G8</formula>
    </cfRule>
  </conditionalFormatting>
  <conditionalFormatting sqref="BG22">
    <cfRule type="cellIs" dxfId="34" priority="33" stopIfTrue="1" operator="equal">
      <formula>$G18</formula>
    </cfRule>
  </conditionalFormatting>
  <conditionalFormatting sqref="BG10:BG13">
    <cfRule type="cellIs" dxfId="33" priority="32" stopIfTrue="1" operator="equal">
      <formula>$G7</formula>
    </cfRule>
  </conditionalFormatting>
  <conditionalFormatting sqref="BG9">
    <cfRule type="cellIs" dxfId="32" priority="31" stopIfTrue="1" operator="equal">
      <formula>$G6</formula>
    </cfRule>
  </conditionalFormatting>
  <conditionalFormatting sqref="A8 BG8">
    <cfRule type="cellIs" dxfId="31" priority="64" stopIfTrue="1" operator="equal">
      <formula>#REF!</formula>
    </cfRule>
  </conditionalFormatting>
  <conditionalFormatting sqref="A9 BG9">
    <cfRule type="cellIs" dxfId="30" priority="65" stopIfTrue="1" operator="equal">
      <formula>$G27</formula>
    </cfRule>
  </conditionalFormatting>
  <conditionalFormatting sqref="A28:A29 A31:A32 A34">
    <cfRule type="cellIs" dxfId="29" priority="30" stopIfTrue="1" operator="equal">
      <formula>$G27</formula>
    </cfRule>
  </conditionalFormatting>
  <conditionalFormatting sqref="A25:F25">
    <cfRule type="cellIs" dxfId="28" priority="29" stopIfTrue="1" operator="equal">
      <formula>$G2</formula>
    </cfRule>
  </conditionalFormatting>
  <conditionalFormatting sqref="A24">
    <cfRule type="cellIs" dxfId="27" priority="28" stopIfTrue="1" operator="equal">
      <formula>$G2</formula>
    </cfRule>
  </conditionalFormatting>
  <conditionalFormatting sqref="A24:F24">
    <cfRule type="cellIs" dxfId="26" priority="27" stopIfTrue="1" operator="equal">
      <formula>$G1</formula>
    </cfRule>
  </conditionalFormatting>
  <conditionalFormatting sqref="A26">
    <cfRule type="cellIs" dxfId="25" priority="26" stopIfTrue="1" operator="equal">
      <formula>$G2</formula>
    </cfRule>
  </conditionalFormatting>
  <conditionalFormatting sqref="A24">
    <cfRule type="cellIs" dxfId="24" priority="25" stopIfTrue="1" operator="equal">
      <formula>$G26</formula>
    </cfRule>
  </conditionalFormatting>
  <conditionalFormatting sqref="A25">
    <cfRule type="cellIs" dxfId="23" priority="24" stopIfTrue="1" operator="equal">
      <formula>$G26</formula>
    </cfRule>
  </conditionalFormatting>
  <conditionalFormatting sqref="A27:F27">
    <cfRule type="cellIs" dxfId="22" priority="23" stopIfTrue="1" operator="equal">
      <formula>#REF!</formula>
    </cfRule>
  </conditionalFormatting>
  <conditionalFormatting sqref="A30:F30">
    <cfRule type="cellIs" dxfId="21" priority="22" stopIfTrue="1" operator="equal">
      <formula>$G10</formula>
    </cfRule>
  </conditionalFormatting>
  <conditionalFormatting sqref="A33:F33">
    <cfRule type="cellIs" dxfId="20" priority="21" stopIfTrue="1" operator="equal">
      <formula>$G18</formula>
    </cfRule>
  </conditionalFormatting>
  <conditionalFormatting sqref="BG28:BG29 BG31:BG32 BG34">
    <cfRule type="cellIs" dxfId="19" priority="20" stopIfTrue="1" operator="equal">
      <formula>$G27</formula>
    </cfRule>
  </conditionalFormatting>
  <conditionalFormatting sqref="BG25:BL25">
    <cfRule type="cellIs" dxfId="18" priority="19" stopIfTrue="1" operator="equal">
      <formula>$G2</formula>
    </cfRule>
  </conditionalFormatting>
  <conditionalFormatting sqref="BG24">
    <cfRule type="cellIs" dxfId="17" priority="18" stopIfTrue="1" operator="equal">
      <formula>$G2</formula>
    </cfRule>
  </conditionalFormatting>
  <conditionalFormatting sqref="BG24:BL24">
    <cfRule type="cellIs" dxfId="16" priority="17" stopIfTrue="1" operator="equal">
      <formula>$G1</formula>
    </cfRule>
  </conditionalFormatting>
  <conditionalFormatting sqref="BG26">
    <cfRule type="cellIs" dxfId="15" priority="16" stopIfTrue="1" operator="equal">
      <formula>$G2</formula>
    </cfRule>
  </conditionalFormatting>
  <conditionalFormatting sqref="BG24">
    <cfRule type="cellIs" dxfId="14" priority="15" stopIfTrue="1" operator="equal">
      <formula>$G26</formula>
    </cfRule>
  </conditionalFormatting>
  <conditionalFormatting sqref="BG25">
    <cfRule type="cellIs" dxfId="13" priority="14" stopIfTrue="1" operator="equal">
      <formula>$G26</formula>
    </cfRule>
  </conditionalFormatting>
  <conditionalFormatting sqref="BG27:BL27">
    <cfRule type="cellIs" dxfId="12" priority="13" stopIfTrue="1" operator="equal">
      <formula>#REF!</formula>
    </cfRule>
  </conditionalFormatting>
  <conditionalFormatting sqref="BG30:BL30">
    <cfRule type="cellIs" dxfId="11" priority="12" stopIfTrue="1" operator="equal">
      <formula>$G10</formula>
    </cfRule>
  </conditionalFormatting>
  <conditionalFormatting sqref="BG33:BL33">
    <cfRule type="cellIs" dxfId="10" priority="11" stopIfTrue="1" operator="equal">
      <formula>$G18</formula>
    </cfRule>
  </conditionalFormatting>
  <conditionalFormatting sqref="BG28:BG29 BG31:BG32 BG34">
    <cfRule type="cellIs" dxfId="9" priority="10" stopIfTrue="1" operator="equal">
      <formula>$G27</formula>
    </cfRule>
  </conditionalFormatting>
  <conditionalFormatting sqref="BG25:BL25">
    <cfRule type="cellIs" dxfId="8" priority="9" stopIfTrue="1" operator="equal">
      <formula>$G2</formula>
    </cfRule>
  </conditionalFormatting>
  <conditionalFormatting sqref="BG24">
    <cfRule type="cellIs" dxfId="7" priority="8" stopIfTrue="1" operator="equal">
      <formula>$G2</formula>
    </cfRule>
  </conditionalFormatting>
  <conditionalFormatting sqref="BG24:BL24">
    <cfRule type="cellIs" dxfId="6" priority="7" stopIfTrue="1" operator="equal">
      <formula>$G1</formula>
    </cfRule>
  </conditionalFormatting>
  <conditionalFormatting sqref="BG26">
    <cfRule type="cellIs" dxfId="5" priority="6" stopIfTrue="1" operator="equal">
      <formula>$G2</formula>
    </cfRule>
  </conditionalFormatting>
  <conditionalFormatting sqref="BG24">
    <cfRule type="cellIs" dxfId="4" priority="5" stopIfTrue="1" operator="equal">
      <formula>$G26</formula>
    </cfRule>
  </conditionalFormatting>
  <conditionalFormatting sqref="BG25">
    <cfRule type="cellIs" dxfId="3" priority="4" stopIfTrue="1" operator="equal">
      <formula>$G26</formula>
    </cfRule>
  </conditionalFormatting>
  <conditionalFormatting sqref="BG27:BL27">
    <cfRule type="cellIs" dxfId="2" priority="3" stopIfTrue="1" operator="equal">
      <formula>#REF!</formula>
    </cfRule>
  </conditionalFormatting>
  <conditionalFormatting sqref="BG30:BL30">
    <cfRule type="cellIs" dxfId="1" priority="2" stopIfTrue="1" operator="equal">
      <formula>$G10</formula>
    </cfRule>
  </conditionalFormatting>
  <conditionalFormatting sqref="BG33:BL33">
    <cfRule type="cellIs" dxfId="0" priority="1" stopIfTrue="1" operator="equal">
      <formula>$G18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КПК3116090 (09.05.)</vt:lpstr>
      <vt:lpstr>Лист2</vt:lpstr>
      <vt:lpstr>'КПК3116090 (09.05.)'!Область_печати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2025-05-05T09:25:35Z</cp:lastPrinted>
  <dcterms:created xsi:type="dcterms:W3CDTF">2016-08-15T09:54:21Z</dcterms:created>
  <dcterms:modified xsi:type="dcterms:W3CDTF">2025-05-13T06:39:21Z</dcterms:modified>
</cp:coreProperties>
</file>