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8311" sheetId="8" r:id="rId1"/>
  </sheets>
  <definedNames>
    <definedName name="_xlnm.Print_Area" localSheetId="0">КПК3118311!$A$1:$BM$140</definedName>
  </definedNames>
  <calcPr calcId="125725"/>
</workbook>
</file>

<file path=xl/calcChain.xml><?xml version="1.0" encoding="utf-8"?>
<calcChain xmlns="http://schemas.openxmlformats.org/spreadsheetml/2006/main">
  <c r="BE125" i="8"/>
  <c r="BE123"/>
  <c r="BE121"/>
  <c r="BE116"/>
  <c r="AW116"/>
  <c r="BE115"/>
  <c r="BE113"/>
  <c r="BE112"/>
  <c r="BE110"/>
  <c r="BE105"/>
  <c r="BE103"/>
  <c r="BE101"/>
  <c r="AW96"/>
  <c r="BE96" s="1"/>
  <c r="BE92"/>
  <c r="BE80"/>
  <c r="AW78"/>
  <c r="BE78" s="1"/>
  <c r="BE73"/>
  <c r="AR65"/>
  <c r="AR64"/>
  <c r="AS55"/>
  <c r="AS54"/>
  <c r="AS53"/>
  <c r="AK52"/>
  <c r="AS52" s="1"/>
  <c r="AK51"/>
  <c r="AK56" s="1"/>
  <c r="AS56" s="1"/>
  <c r="AS51" l="1"/>
</calcChain>
</file>

<file path=xl/sharedStrings.xml><?xml version="1.0" encoding="utf-8"?>
<sst xmlns="http://schemas.openxmlformats.org/spreadsheetml/2006/main" count="245" uniqueCount="149">
  <si>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</si>
  <si>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</si>
  <si>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</si>
  <si>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</si>
  <si>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</si>
  <si>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</si>
  <si>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</si>
  <si>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</si>
  <si>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</si>
  <si>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</si>
  <si>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</si>
  <si>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</si>
  <si>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</si>
  <si>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</si>
  <si>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</si>
  <si>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</si>
  <si>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</si>
  <si>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</si>
  <si>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</si>
  <si>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</si>
  <si>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</si>
  <si>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</si>
  <si>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</si>
  <si>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</si>
  <si>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</si>
  <si>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</si>
  <si>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</si>
  <si>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</si>
  <si>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</si>
  <si>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</si>
  <si>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</si>
  <si>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</si>
  <si>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</si>
  <si>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</si>
  <si>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</si>
  <si>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</si>
  <si>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</si>
  <si>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</si>
  <si>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</si>
  <si>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</si>
  <si>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</si>
  <si>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</si>
  <si>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</si>
  <si>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</si>
  <si>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</si>
  <si>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</si>
  <si>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</si>
  <si>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</si>
  <si>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</si>
  <si>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</si>
  <si>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</si>
  <si>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</si>
  <si>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</si>
  <si>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</si>
  <si>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</si>
  <si>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</si>
  <si>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</si>
  <si>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</si>
  <si>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</si>
  <si>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</si>
  <si>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</si>
  <si>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</si>
  <si>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</si>
  <si>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життя і здоров'я населення від негативного впливу, зумовленого забрудненням навколишнього природного середовища</t>
  </si>
  <si>
    <t>раціональне використання і відтворення природних ресурсів</t>
  </si>
  <si>
    <t>охорона навколишнього середовища</t>
  </si>
  <si>
    <t>раціональне поводження з побутовими з відходами</t>
  </si>
  <si>
    <t>Придбання саджанців декоративних дерев</t>
  </si>
  <si>
    <t>Провести очищення русел річок</t>
  </si>
  <si>
    <t>УСЬОГО</t>
  </si>
  <si>
    <t>Охорони навколишнього природного середовища Коломийської ОТГ на 2021-2025 роки</t>
  </si>
  <si>
    <t>затрат</t>
  </si>
  <si>
    <t>Z1</t>
  </si>
  <si>
    <t>Обсяг видатків на проведення очищення русел річок</t>
  </si>
  <si>
    <t>грн.</t>
  </si>
  <si>
    <t>план видатків</t>
  </si>
  <si>
    <t>Загальна протяжність русел річок</t>
  </si>
  <si>
    <t>м.</t>
  </si>
  <si>
    <t>інвентаризація об`єктів</t>
  </si>
  <si>
    <t>Обсяг видатків навстановлення урн для відходів</t>
  </si>
  <si>
    <t>план робіт</t>
  </si>
  <si>
    <t>Обсяг видатків на придбання саджанців</t>
  </si>
  <si>
    <t>продукту</t>
  </si>
  <si>
    <t>Протяжність русел річок, які плануються очистити</t>
  </si>
  <si>
    <t>кількість урн, які плануєтьсявстановити</t>
  </si>
  <si>
    <t>шт.</t>
  </si>
  <si>
    <t>розрахунок</t>
  </si>
  <si>
    <t>Кількість саджанців, які планується придбати</t>
  </si>
  <si>
    <t>ефективності</t>
  </si>
  <si>
    <t>Середня вартість очистки 1 м.п. русла</t>
  </si>
  <si>
    <t>середня вартість встановлення 1 урни</t>
  </si>
  <si>
    <t>Середня вартість придбання 1 саджанця декоративних дерев</t>
  </si>
  <si>
    <t>якості</t>
  </si>
  <si>
    <t>відсоток очищення русел від  загальної протяжності</t>
  </si>
  <si>
    <t>відс.</t>
  </si>
  <si>
    <t>відсоток  виконання завдання повстановленню урн для відходів</t>
  </si>
  <si>
    <t>відсоток виконання завдання попридбання саджанців декоративних дерев</t>
  </si>
  <si>
    <t>покращення екологічної ситуації та естетичного вигляду міста</t>
  </si>
  <si>
    <t>3100000</t>
  </si>
  <si>
    <t>'Управління фінансів і внутрішнього аудиту Коломийської міської ради</t>
  </si>
  <si>
    <t>Начальник УКГ</t>
  </si>
  <si>
    <t>Андрій РАДОВЕЦЬ</t>
  </si>
  <si>
    <t>31692820</t>
  </si>
  <si>
    <t>0953000000</t>
  </si>
  <si>
    <t>гривень</t>
  </si>
  <si>
    <t>бюджетної програми місцевого бюджету на 2024  рік</t>
  </si>
  <si>
    <t>3118311</t>
  </si>
  <si>
    <t>Охорона та раціональне використання природних ресурсів</t>
  </si>
  <si>
    <t>Управлiння комунального господарства Коломийської мiської ради</t>
  </si>
  <si>
    <t>3110000</t>
  </si>
  <si>
    <t>8311</t>
  </si>
  <si>
    <t>0511</t>
  </si>
  <si>
    <t xml:space="preserve">Наказ </t>
  </si>
  <si>
    <t>1. Провести очищення русел річок</t>
  </si>
  <si>
    <t>продукту.</t>
  </si>
  <si>
    <t>якості.</t>
  </si>
  <si>
    <t>1. Охорони навколишнього природного середовища</t>
  </si>
  <si>
    <t>2. Встановлення урн</t>
  </si>
  <si>
    <t xml:space="preserve">Начальник управління фінансів і внутрішнього аудиту Коломийської міської ради    </t>
  </si>
  <si>
    <t xml:space="preserve"> Проведення заходів для боротьби з шкідливою дією вод на р.Прут в районі пішохідного моста в с. Воскресинці (капітальний ремонт)</t>
  </si>
  <si>
    <t>Обсяг видатків на проведення заходів для боротьби з шкідливою дією вод на р.Прут в районі пішохідного моста в с. Воскресинці (капітальний ремонт)</t>
  </si>
  <si>
    <t>затрат.</t>
  </si>
  <si>
    <t>Кількість проектно-кошторисної документації, яку планується виготовити для "Проведення заходів для боротьби з шкідливою дією вод на р.Прут в районі пішохідного моста в с. Воскресинці (капітальний ремонт)"</t>
  </si>
  <si>
    <t>Середня вартість виготовлення 1 проектно-кошторисної документації: "Проведення заходів для боротьби з шкідливою дією вод на р.Прут в районі пішохідного моста в с. Воскресинці (капітальний ремонт)"</t>
  </si>
  <si>
    <t>відсоток виконання завдання по проведенню заходів для боротьби з шкідливою дією вод на р.Прут в районі пішохідного моста в с. Воскресинці (капітальний ремонт)</t>
  </si>
  <si>
    <t>2.Придбання саджанців декоративних дерев</t>
  </si>
  <si>
    <t>3. Проведення заходів для боротьби з шкідливою дією вод на р.Прут в районі пішохідного моста в с. Воскресинці (капітальний ремонт)</t>
  </si>
  <si>
    <t>Ольга ГАВДУНИК</t>
  </si>
  <si>
    <t>рішення міської ради від 27.02.2024р №3402-53/2024</t>
  </si>
  <si>
    <t>рішення міської ради від 28.03.2024 №3486-54/2024</t>
  </si>
  <si>
    <t>5. Реконструкція берегоукріплення лівого берега р. Прут від моста на с. Н.Вербіж до парку ім. Т.Шевченка в м.Коломиї</t>
  </si>
  <si>
    <t>Обсяг видатків на  проведення реконструкції берегоукріплення лівого берега р. Прут від моста на с. Н.Вербіж до парку ім. Т.Шевченка в м.Коломиї</t>
  </si>
  <si>
    <t>Середня вартість виготовлення 1 проектно-кошторисної документації: "Реконструкція берегоукріплення лівого берега р. Прут від моста на с. Н.Вербіж до парку ім. Т.Шевченка в м.Коломиї"</t>
  </si>
  <si>
    <t>відсоток виконання завдання по проведенню реконструкції берегоукріплення лівого берега р. Прут від моста на с. Н.Вербіж до парку ім. Т.Шевченка в м.Коломиї</t>
  </si>
  <si>
    <t>Кількість проектно-кошторисної документації, яку планується виготовити для реконструкції берегоукріплення лівого берега р. Прут від моста на с. Н.Вербіж до парку ім. Т.Шевченка в м.Коломиї"</t>
  </si>
  <si>
    <t>Реконструкція берегоукріплення лівого берега р. Прут від моста на с. Н.Вербіж до парку ім. Т.Шевченка в м.Коломиї</t>
  </si>
  <si>
    <t>рішення міської ради від 25.04.2024 №3486-54/2024</t>
  </si>
  <si>
    <t>4. Капітальний ремонт берегоукріплення та регулювання русла річки Слобушниця в селі Саджавка, Надвірнянського району, Івано-Франківської області</t>
  </si>
  <si>
    <t>Обсяг видатків на проведення капітального ремонту берегоукріплення та регулювання русла річки Слобушниця в селі Саджавка, Надвірнянського району, Івано-Франківської області</t>
  </si>
  <si>
    <t>Кількість проектно-кошторисної документації, яку планується виготовити для проведення робіт по об`єкту: "Капітальний ремонт берегоукріплення та регулювання русла річки Слобушниця в селі Саджавка, Надвірнянського району, Івано-Франківської області"</t>
  </si>
  <si>
    <t>Кількість об'єктів, на яких планується провести капітальний ремонт:  "Капітальний ремонт берегоукріплення та регулювання русла річки Слобушниця в селі Саджавка, Надвірнянського району, Івано-Франківської області"</t>
  </si>
  <si>
    <t>Середня вартість виготовлення 1 проектно-кошторисної документації: "Капітальний ремонт берегоукріплення та регулювання русла річки Слобушниця в селі Саджавка, Надвірнянського району, Івано-Франківської області"</t>
  </si>
  <si>
    <t>Середня вартість проведення капітального ремонту по об'єкту: "Капітальний ремонт берегоукріплення та регулювання русла річки Слобушниця в селі Саджавка, Надвірнянського району, Івано-Франківської області"</t>
  </si>
  <si>
    <t>відсоток виконання завдання по об`єкту: "Капітальний ремонт берегоукріплення та регулювання русла річки Слобушниця в селі Саджавка, Надвірнянського району, Івано-Франківської області"</t>
  </si>
  <si>
    <t>Конституція України, Бюджетний кодекс України, Закон України «Про місцеве самоврядування в Україні», Закон України "Про охорону навколишнього природного середовища",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бюджетів»,  рішенням міської ради 08.10.2021р.  № 4980-69/2021 "Про затвердження програми охорони навколишнього природного середовища Коломийської ОТГ на 2022-2025 роки", рішення міської ради від 22.12.2023 р.  № 3295-50/2023 "Про бюджет Коломийської міської територіальної громади на 20234 рік (0953000000) код бюджету", наказ управління комунального господарства від 03.01.2024  №1-О "Про затвердження планів видатків управління комунального господарства на 2024 рік", рішення міської ради від 27.02.2024р. № 3402-53/2024 "Про уточнення бюджету Коломийської міської територіальної громади на 2024 рік (0953000000) код бюджету", наказ управління комунального господарства від 19.03.2024  №14-О "Про затвердження планів видатків управління комунального господарства на 2024 рік (в новій редакції)", рішення міської ради від 28.03.2024р. № 3476-54/2024 "Про уточнення бюджету Коломийської міської територіальної громади на 2024 рік (0953000000) код бюджету", рішення міської ради від 25.04.2024р. № 3515-54/2024 "Про уточнення бюджету Коломийської міської територіальної громади на 2024 рік (0953000000) код бюджету"</t>
  </si>
  <si>
    <t>Капітальний ремонт берегоукріплення та регулювання русла річки Слобушниця в селі Саджавка, Надвірнянського району, Івано-Франківської області</t>
  </si>
  <si>
    <t>продукту..</t>
  </si>
  <si>
    <t>від 02.05.2024</t>
  </si>
  <si>
    <t>22-О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</si>
</sst>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7" fillId="2" borderId="3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1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0" fillId="2" borderId="1" xfId="0" quotePrefix="1" applyFont="1" applyFill="1" applyBorder="1" applyAlignment="1">
      <alignment horizontal="left" vertical="top" wrapText="1"/>
    </xf>
    <xf numFmtId="0" fontId="10" fillId="2" borderId="4" xfId="0" quotePrefix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1" xfId="0" quotePrefix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12" fillId="2" borderId="1" xfId="0" quotePrefix="1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2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2" fillId="2" borderId="0" xfId="0" quotePrefix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/>
    <xf numFmtId="0" fontId="0" fillId="2" borderId="0" xfId="0" applyFont="1" applyFill="1" applyBorder="1" applyAlignment="1"/>
    <xf numFmtId="0" fontId="0" fillId="2" borderId="0" xfId="0" applyFont="1" applyFill="1" applyAlignment="1">
      <alignment horizontal="left" vertical="top" wrapText="1"/>
    </xf>
    <xf numFmtId="0" fontId="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6" fillId="2" borderId="0" xfId="0" applyFont="1" applyFill="1" applyAlignment="1">
      <alignment vertical="center" wrapText="1"/>
    </xf>
    <xf numFmtId="0" fontId="16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6" fillId="2" borderId="0" xfId="0" applyFont="1" applyFill="1"/>
  </cellXfs>
  <cellStyles count="1">
    <cellStyle name="Обычный" xfId="0" builtinId="0"/>
  </cellStyles>
  <dxfs count="1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0"/>
  <sheetViews>
    <sheetView tabSelected="1" zoomScaleNormal="100" zoomScaleSheetLayoutView="100" workbookViewId="0">
      <selection activeCell="BM17" sqref="BM17"/>
    </sheetView>
  </sheetViews>
  <sheetFormatPr defaultRowHeight="12.75"/>
  <cols>
    <col min="1" max="54" width="2.85546875" style="7" customWidth="1"/>
    <col min="55" max="55" width="3.5703125" style="7" customWidth="1"/>
    <col min="56" max="64" width="2.85546875" style="7" customWidth="1"/>
    <col min="65" max="68" width="2.42578125" style="7" customWidth="1"/>
    <col min="69" max="77" width="3" style="7" customWidth="1"/>
    <col min="78" max="78" width="4.5703125" style="7" customWidth="1"/>
    <col min="79" max="79" width="5.28515625" style="7" hidden="1" customWidth="1"/>
    <col min="80" max="16384" width="9.140625" style="7"/>
  </cols>
  <sheetData>
    <row r="1" spans="1:77" ht="44.25" customHeight="1">
      <c r="AO1" s="8" t="s">
        <v>33</v>
      </c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77" ht="15.95" customHeight="1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77" ht="15" customHeight="1">
      <c r="AO3" s="10" t="s">
        <v>112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" t="s">
        <v>108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>
      <c r="AO5" s="12" t="s">
        <v>19</v>
      </c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77" ht="7.5" customHeight="1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>
      <c r="AO7" s="116" t="s">
        <v>147</v>
      </c>
      <c r="AP7" s="117"/>
      <c r="AQ7" s="117"/>
      <c r="AR7" s="117"/>
      <c r="AS7" s="117"/>
      <c r="AT7" s="117"/>
      <c r="AU7" s="117"/>
      <c r="AV7" s="118" t="s">
        <v>60</v>
      </c>
      <c r="AW7" s="116" t="s">
        <v>148</v>
      </c>
      <c r="AX7" s="117"/>
      <c r="AY7" s="117"/>
      <c r="AZ7" s="117"/>
      <c r="BA7" s="117"/>
      <c r="BB7" s="117"/>
      <c r="BC7" s="117"/>
      <c r="BD7" s="117"/>
      <c r="BE7" s="117"/>
      <c r="BF7" s="117"/>
    </row>
    <row r="8" spans="1:77">
      <c r="AO8" s="13"/>
      <c r="AP8" s="13"/>
      <c r="AQ8" s="13"/>
      <c r="AR8" s="13"/>
      <c r="AS8" s="13"/>
      <c r="AT8" s="13"/>
      <c r="AU8" s="13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10" spans="1:77" ht="15.75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</row>
    <row r="11" spans="1:77" ht="15.75" customHeight="1">
      <c r="A11" s="15" t="s">
        <v>105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1:77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77" s="110" customFormat="1" ht="14.25" customHeight="1">
      <c r="A13" s="17" t="s">
        <v>50</v>
      </c>
      <c r="B13" s="18" t="s">
        <v>98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1" t="s">
        <v>108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22"/>
      <c r="AU13" s="18" t="s">
        <v>102</v>
      </c>
      <c r="AV13" s="19"/>
      <c r="AW13" s="19"/>
      <c r="AX13" s="19"/>
      <c r="AY13" s="19"/>
      <c r="AZ13" s="19"/>
      <c r="BA13" s="19"/>
      <c r="BB13" s="19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s="110" customFormat="1" ht="24" customHeight="1">
      <c r="A14" s="23"/>
      <c r="B14" s="24" t="s">
        <v>53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3"/>
      <c r="N14" s="25" t="s">
        <v>59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3"/>
      <c r="AU14" s="24" t="s">
        <v>52</v>
      </c>
      <c r="AV14" s="24"/>
      <c r="AW14" s="24"/>
      <c r="AX14" s="24"/>
      <c r="AY14" s="24"/>
      <c r="AZ14" s="24"/>
      <c r="BA14" s="24"/>
      <c r="BB14" s="24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</row>
    <row r="15" spans="1:77" s="110" customFormat="1">
      <c r="BE15" s="111"/>
      <c r="BF15" s="111"/>
      <c r="BG15" s="111"/>
      <c r="BH15" s="111"/>
      <c r="BI15" s="111"/>
      <c r="BJ15" s="111"/>
      <c r="BK15" s="111"/>
      <c r="BL15" s="111"/>
    </row>
    <row r="16" spans="1:77" s="110" customFormat="1" ht="15" customHeight="1">
      <c r="A16" s="26" t="s">
        <v>4</v>
      </c>
      <c r="B16" s="18" t="s">
        <v>109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21" t="s">
        <v>108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22"/>
      <c r="AU16" s="18" t="s">
        <v>102</v>
      </c>
      <c r="AV16" s="19"/>
      <c r="AW16" s="19"/>
      <c r="AX16" s="19"/>
      <c r="AY16" s="19"/>
      <c r="AZ16" s="19"/>
      <c r="BA16" s="19"/>
      <c r="BB16" s="19"/>
      <c r="BC16" s="27"/>
      <c r="BD16" s="27"/>
      <c r="BE16" s="27"/>
      <c r="BF16" s="27"/>
      <c r="BG16" s="27"/>
      <c r="BH16" s="27"/>
      <c r="BI16" s="27"/>
      <c r="BJ16" s="27"/>
      <c r="BK16" s="27"/>
      <c r="BL16" s="28"/>
      <c r="BM16" s="111"/>
      <c r="BN16" s="111"/>
      <c r="BO16" s="111"/>
      <c r="BP16" s="27"/>
      <c r="BQ16" s="27"/>
      <c r="BR16" s="27"/>
      <c r="BS16" s="27"/>
      <c r="BT16" s="27"/>
      <c r="BU16" s="27"/>
      <c r="BV16" s="27"/>
      <c r="BW16" s="27"/>
    </row>
    <row r="17" spans="1:79" s="110" customFormat="1" ht="24" customHeight="1">
      <c r="A17" s="29"/>
      <c r="B17" s="24" t="s">
        <v>53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3"/>
      <c r="N17" s="25" t="s">
        <v>58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3"/>
      <c r="AU17" s="24" t="s">
        <v>52</v>
      </c>
      <c r="AV17" s="24"/>
      <c r="AW17" s="24"/>
      <c r="AX17" s="24"/>
      <c r="AY17" s="24"/>
      <c r="AZ17" s="24"/>
      <c r="BA17" s="24"/>
      <c r="BB17" s="24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111"/>
      <c r="BN17" s="111"/>
      <c r="BO17" s="111"/>
      <c r="BP17" s="30"/>
      <c r="BQ17" s="30"/>
      <c r="BR17" s="30"/>
      <c r="BS17" s="30"/>
      <c r="BT17" s="30"/>
      <c r="BU17" s="30"/>
      <c r="BV17" s="30"/>
      <c r="BW17" s="30"/>
    </row>
    <row r="18" spans="1:79" s="110" customFormat="1"/>
    <row r="19" spans="1:79" s="110" customFormat="1" ht="28.5" customHeight="1">
      <c r="A19" s="17" t="s">
        <v>51</v>
      </c>
      <c r="B19" s="18" t="s">
        <v>106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N19" s="18" t="s">
        <v>110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7"/>
      <c r="AA19" s="18" t="s">
        <v>111</v>
      </c>
      <c r="AB19" s="19"/>
      <c r="AC19" s="19"/>
      <c r="AD19" s="19"/>
      <c r="AE19" s="19"/>
      <c r="AF19" s="19"/>
      <c r="AG19" s="19"/>
      <c r="AH19" s="19"/>
      <c r="AI19" s="19"/>
      <c r="AJ19" s="27"/>
      <c r="AK19" s="32" t="s">
        <v>107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7"/>
      <c r="BE19" s="18" t="s">
        <v>103</v>
      </c>
      <c r="BF19" s="19"/>
      <c r="BG19" s="19"/>
      <c r="BH19" s="19"/>
      <c r="BI19" s="19"/>
      <c r="BJ19" s="19"/>
      <c r="BK19" s="19"/>
      <c r="BL19" s="19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s="110" customFormat="1" ht="25.5" customHeight="1">
      <c r="B20" s="24" t="s">
        <v>53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N20" s="24" t="s">
        <v>54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30"/>
      <c r="AA20" s="33" t="s">
        <v>55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56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4" t="s">
        <v>57</v>
      </c>
      <c r="BF20" s="24"/>
      <c r="BG20" s="24"/>
      <c r="BH20" s="24"/>
      <c r="BI20" s="24"/>
      <c r="BJ20" s="24"/>
      <c r="BK20" s="24"/>
      <c r="BL20" s="24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>
      <c r="A22" s="36" t="s">
        <v>48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2200000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49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0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21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>
      <c r="A23" s="39" t="s">
        <v>61</v>
      </c>
      <c r="B23" s="39"/>
      <c r="C23" s="39"/>
      <c r="D23" s="39"/>
      <c r="E23" s="39"/>
      <c r="F23" s="39"/>
      <c r="G23" s="39"/>
      <c r="H23" s="39"/>
      <c r="I23" s="37">
        <v>2200000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22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>
      <c r="A25" s="9" t="s">
        <v>35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79" ht="168.75" customHeight="1">
      <c r="A26" s="44" t="s">
        <v>144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>
      <c r="A28" s="39" t="s">
        <v>34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>
      <c r="A29" s="46" t="s">
        <v>26</v>
      </c>
      <c r="B29" s="46"/>
      <c r="C29" s="46"/>
      <c r="D29" s="46"/>
      <c r="E29" s="46"/>
      <c r="F29" s="46"/>
      <c r="G29" s="47" t="s">
        <v>38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51" t="s">
        <v>31</v>
      </c>
      <c r="B31" s="51"/>
      <c r="C31" s="51"/>
      <c r="D31" s="51"/>
      <c r="E31" s="51"/>
      <c r="F31" s="51"/>
      <c r="G31" s="52" t="s">
        <v>7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7" t="s">
        <v>47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4" t="s">
        <v>63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6"/>
      <c r="CA32" s="7" t="s">
        <v>46</v>
      </c>
    </row>
    <row r="33" spans="1:79" ht="12.75" customHeight="1">
      <c r="A33" s="51">
        <v>2</v>
      </c>
      <c r="B33" s="51"/>
      <c r="C33" s="51"/>
      <c r="D33" s="51"/>
      <c r="E33" s="51"/>
      <c r="F33" s="51"/>
      <c r="G33" s="4" t="s">
        <v>64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6"/>
    </row>
    <row r="34" spans="1:79" ht="12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5.95" customHeight="1">
      <c r="A35" s="39" t="s">
        <v>36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5.95" customHeight="1">
      <c r="A36" s="44" t="s">
        <v>97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</row>
    <row r="37" spans="1:79" ht="12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15.75" customHeight="1">
      <c r="A38" s="39" t="s">
        <v>37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</row>
    <row r="39" spans="1:79" ht="27.75" customHeight="1">
      <c r="A39" s="46" t="s">
        <v>26</v>
      </c>
      <c r="B39" s="46"/>
      <c r="C39" s="46"/>
      <c r="D39" s="46"/>
      <c r="E39" s="46"/>
      <c r="F39" s="46"/>
      <c r="G39" s="47" t="s">
        <v>23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5.75" hidden="1">
      <c r="A40" s="50">
        <v>1</v>
      </c>
      <c r="B40" s="50"/>
      <c r="C40" s="50"/>
      <c r="D40" s="50"/>
      <c r="E40" s="50"/>
      <c r="F40" s="50"/>
      <c r="G40" s="47">
        <v>2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</row>
    <row r="41" spans="1:79" ht="10.5" hidden="1" customHeight="1">
      <c r="A41" s="51" t="s">
        <v>6</v>
      </c>
      <c r="B41" s="51"/>
      <c r="C41" s="51"/>
      <c r="D41" s="51"/>
      <c r="E41" s="51"/>
      <c r="F41" s="51"/>
      <c r="G41" s="52" t="s">
        <v>7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7" t="s">
        <v>11</v>
      </c>
    </row>
    <row r="42" spans="1:79" ht="12.75" customHeight="1">
      <c r="A42" s="51">
        <v>1</v>
      </c>
      <c r="B42" s="51"/>
      <c r="C42" s="51"/>
      <c r="D42" s="51"/>
      <c r="E42" s="51"/>
      <c r="F42" s="51"/>
      <c r="G42" s="4" t="s">
        <v>65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6"/>
      <c r="CA42" s="7" t="s">
        <v>12</v>
      </c>
    </row>
    <row r="43" spans="1:79" ht="12.75" customHeight="1">
      <c r="A43" s="51">
        <v>2</v>
      </c>
      <c r="B43" s="51"/>
      <c r="C43" s="51"/>
      <c r="D43" s="51"/>
      <c r="E43" s="51"/>
      <c r="F43" s="51"/>
      <c r="G43" s="4" t="s">
        <v>66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6"/>
    </row>
    <row r="44" spans="1:79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</row>
    <row r="45" spans="1:79" ht="15.75" customHeight="1">
      <c r="A45" s="39" t="s">
        <v>39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</row>
    <row r="46" spans="1:79" ht="15" customHeight="1">
      <c r="A46" s="59" t="s">
        <v>104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60"/>
      <c r="BB46" s="60"/>
      <c r="BC46" s="60"/>
      <c r="BD46" s="60"/>
      <c r="BE46" s="60"/>
      <c r="BF46" s="60"/>
      <c r="BG46" s="60"/>
      <c r="BH46" s="60"/>
      <c r="BI46" s="61"/>
      <c r="BJ46" s="61"/>
      <c r="BK46" s="61"/>
      <c r="BL46" s="61"/>
    </row>
    <row r="47" spans="1:79" ht="15.95" customHeight="1">
      <c r="A47" s="50" t="s">
        <v>26</v>
      </c>
      <c r="B47" s="50"/>
      <c r="C47" s="50"/>
      <c r="D47" s="62" t="s">
        <v>24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50" t="s">
        <v>27</v>
      </c>
      <c r="AD47" s="50"/>
      <c r="AE47" s="50"/>
      <c r="AF47" s="50"/>
      <c r="AG47" s="50"/>
      <c r="AH47" s="50"/>
      <c r="AI47" s="50"/>
      <c r="AJ47" s="50"/>
      <c r="AK47" s="50" t="s">
        <v>28</v>
      </c>
      <c r="AL47" s="50"/>
      <c r="AM47" s="50"/>
      <c r="AN47" s="50"/>
      <c r="AO47" s="50"/>
      <c r="AP47" s="50"/>
      <c r="AQ47" s="50"/>
      <c r="AR47" s="50"/>
      <c r="AS47" s="50" t="s">
        <v>25</v>
      </c>
      <c r="AT47" s="50"/>
      <c r="AU47" s="50"/>
      <c r="AV47" s="50"/>
      <c r="AW47" s="50"/>
      <c r="AX47" s="50"/>
      <c r="AY47" s="50"/>
      <c r="AZ47" s="50"/>
      <c r="BA47" s="65"/>
      <c r="BB47" s="65"/>
      <c r="BC47" s="65"/>
      <c r="BD47" s="65"/>
      <c r="BE47" s="65"/>
      <c r="BF47" s="65"/>
      <c r="BG47" s="65"/>
      <c r="BH47" s="65"/>
    </row>
    <row r="48" spans="1:79" ht="29.1" customHeight="1">
      <c r="A48" s="50"/>
      <c r="B48" s="50"/>
      <c r="C48" s="50"/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65"/>
      <c r="BB48" s="65"/>
      <c r="BC48" s="65"/>
      <c r="BD48" s="65"/>
      <c r="BE48" s="65"/>
      <c r="BF48" s="65"/>
      <c r="BG48" s="65"/>
      <c r="BH48" s="65"/>
    </row>
    <row r="49" spans="1:79" ht="15.75">
      <c r="A49" s="50">
        <v>1</v>
      </c>
      <c r="B49" s="50"/>
      <c r="C49" s="50"/>
      <c r="D49" s="69">
        <v>2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50">
        <v>3</v>
      </c>
      <c r="AD49" s="50"/>
      <c r="AE49" s="50"/>
      <c r="AF49" s="50"/>
      <c r="AG49" s="50"/>
      <c r="AH49" s="50"/>
      <c r="AI49" s="50"/>
      <c r="AJ49" s="50"/>
      <c r="AK49" s="50">
        <v>4</v>
      </c>
      <c r="AL49" s="50"/>
      <c r="AM49" s="50"/>
      <c r="AN49" s="50"/>
      <c r="AO49" s="50"/>
      <c r="AP49" s="50"/>
      <c r="AQ49" s="50"/>
      <c r="AR49" s="50"/>
      <c r="AS49" s="50">
        <v>5</v>
      </c>
      <c r="AT49" s="50"/>
      <c r="AU49" s="50"/>
      <c r="AV49" s="50"/>
      <c r="AW49" s="50"/>
      <c r="AX49" s="50"/>
      <c r="AY49" s="50"/>
      <c r="AZ49" s="50"/>
      <c r="BA49" s="65"/>
      <c r="BB49" s="65"/>
      <c r="BC49" s="65"/>
      <c r="BD49" s="65"/>
      <c r="BE49" s="65"/>
      <c r="BF49" s="65"/>
      <c r="BG49" s="65"/>
      <c r="BH49" s="65"/>
    </row>
    <row r="50" spans="1:79" s="79" customFormat="1" ht="12.75" hidden="1" customHeight="1">
      <c r="A50" s="51"/>
      <c r="B50" s="51"/>
      <c r="C50" s="51"/>
      <c r="D50" s="72" t="s">
        <v>116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6"/>
      <c r="AT50" s="75"/>
      <c r="AU50" s="75"/>
      <c r="AV50" s="75"/>
      <c r="AW50" s="75"/>
      <c r="AX50" s="75"/>
      <c r="AY50" s="75"/>
      <c r="AZ50" s="75"/>
      <c r="BA50" s="77"/>
      <c r="BB50" s="78"/>
      <c r="BC50" s="78"/>
      <c r="BD50" s="78"/>
      <c r="BE50" s="78"/>
      <c r="BF50" s="78"/>
      <c r="BG50" s="78"/>
      <c r="BH50" s="78"/>
      <c r="CA50" s="79" t="s">
        <v>13</v>
      </c>
    </row>
    <row r="51" spans="1:79" ht="12.75" customHeight="1">
      <c r="A51" s="51">
        <v>1</v>
      </c>
      <c r="B51" s="51"/>
      <c r="C51" s="51"/>
      <c r="D51" s="4" t="s">
        <v>68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/>
      <c r="AC51" s="80">
        <v>0</v>
      </c>
      <c r="AD51" s="80"/>
      <c r="AE51" s="80"/>
      <c r="AF51" s="80"/>
      <c r="AG51" s="80"/>
      <c r="AH51" s="80"/>
      <c r="AI51" s="80"/>
      <c r="AJ51" s="80"/>
      <c r="AK51" s="80">
        <f>AW73</f>
        <v>300000</v>
      </c>
      <c r="AL51" s="80"/>
      <c r="AM51" s="80"/>
      <c r="AN51" s="80"/>
      <c r="AO51" s="80"/>
      <c r="AP51" s="80"/>
      <c r="AQ51" s="80"/>
      <c r="AR51" s="80"/>
      <c r="AS51" s="80">
        <f>AC51+AK51</f>
        <v>300000</v>
      </c>
      <c r="AT51" s="80"/>
      <c r="AU51" s="80"/>
      <c r="AV51" s="80"/>
      <c r="AW51" s="80"/>
      <c r="AX51" s="80"/>
      <c r="AY51" s="80"/>
      <c r="AZ51" s="80"/>
      <c r="BA51" s="81"/>
      <c r="BB51" s="81"/>
      <c r="BC51" s="81"/>
      <c r="BD51" s="81"/>
      <c r="BE51" s="81"/>
      <c r="BF51" s="81"/>
      <c r="BG51" s="81"/>
      <c r="BH51" s="81"/>
    </row>
    <row r="52" spans="1:79" ht="12.75" customHeight="1">
      <c r="A52" s="51">
        <v>2</v>
      </c>
      <c r="B52" s="51"/>
      <c r="C52" s="51"/>
      <c r="D52" s="4" t="s">
        <v>67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/>
      <c r="AC52" s="80">
        <v>0</v>
      </c>
      <c r="AD52" s="80"/>
      <c r="AE52" s="80"/>
      <c r="AF52" s="80"/>
      <c r="AG52" s="80"/>
      <c r="AH52" s="80"/>
      <c r="AI52" s="80"/>
      <c r="AJ52" s="80"/>
      <c r="AK52" s="80">
        <f>AW92</f>
        <v>200000</v>
      </c>
      <c r="AL52" s="80"/>
      <c r="AM52" s="80"/>
      <c r="AN52" s="80"/>
      <c r="AO52" s="80"/>
      <c r="AP52" s="80"/>
      <c r="AQ52" s="80"/>
      <c r="AR52" s="80"/>
      <c r="AS52" s="80">
        <f>AC52+AK52</f>
        <v>200000</v>
      </c>
      <c r="AT52" s="80"/>
      <c r="AU52" s="80"/>
      <c r="AV52" s="80"/>
      <c r="AW52" s="80"/>
      <c r="AX52" s="80"/>
      <c r="AY52" s="80"/>
      <c r="AZ52" s="80"/>
      <c r="BA52" s="81"/>
      <c r="BB52" s="81"/>
      <c r="BC52" s="81"/>
      <c r="BD52" s="81"/>
      <c r="BE52" s="81"/>
      <c r="BF52" s="81"/>
      <c r="BG52" s="81"/>
      <c r="BH52" s="81"/>
    </row>
    <row r="53" spans="1:79" ht="32.25" customHeight="1">
      <c r="A53" s="51">
        <v>3</v>
      </c>
      <c r="B53" s="51"/>
      <c r="C53" s="51"/>
      <c r="D53" s="4" t="s">
        <v>119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/>
      <c r="AC53" s="80">
        <v>0</v>
      </c>
      <c r="AD53" s="80"/>
      <c r="AE53" s="80"/>
      <c r="AF53" s="80"/>
      <c r="AG53" s="80"/>
      <c r="AH53" s="80"/>
      <c r="AI53" s="80"/>
      <c r="AJ53" s="80"/>
      <c r="AK53" s="80">
        <v>150000</v>
      </c>
      <c r="AL53" s="80"/>
      <c r="AM53" s="80"/>
      <c r="AN53" s="80"/>
      <c r="AO53" s="80"/>
      <c r="AP53" s="80"/>
      <c r="AQ53" s="80"/>
      <c r="AR53" s="80"/>
      <c r="AS53" s="80">
        <f>AC53+AK53</f>
        <v>150000</v>
      </c>
      <c r="AT53" s="80"/>
      <c r="AU53" s="80"/>
      <c r="AV53" s="80"/>
      <c r="AW53" s="80"/>
      <c r="AX53" s="80"/>
      <c r="AY53" s="80"/>
      <c r="AZ53" s="80"/>
      <c r="BA53" s="81"/>
      <c r="BB53" s="81"/>
      <c r="BC53" s="81"/>
      <c r="BD53" s="81"/>
      <c r="BE53" s="81"/>
      <c r="BF53" s="81"/>
      <c r="BG53" s="81"/>
      <c r="BH53" s="81"/>
    </row>
    <row r="54" spans="1:79" ht="60" customHeight="1">
      <c r="A54" s="51">
        <v>4</v>
      </c>
      <c r="B54" s="51"/>
      <c r="C54" s="51"/>
      <c r="D54" s="4" t="s">
        <v>145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/>
      <c r="AC54" s="80">
        <v>0</v>
      </c>
      <c r="AD54" s="80"/>
      <c r="AE54" s="80"/>
      <c r="AF54" s="80"/>
      <c r="AG54" s="80"/>
      <c r="AH54" s="80"/>
      <c r="AI54" s="80"/>
      <c r="AJ54" s="80"/>
      <c r="AK54" s="80">
        <v>1400000</v>
      </c>
      <c r="AL54" s="80"/>
      <c r="AM54" s="80"/>
      <c r="AN54" s="80"/>
      <c r="AO54" s="80"/>
      <c r="AP54" s="80"/>
      <c r="AQ54" s="80"/>
      <c r="AR54" s="80"/>
      <c r="AS54" s="80">
        <f t="shared" ref="AS54" si="0">AC54+AK54</f>
        <v>1400000</v>
      </c>
      <c r="AT54" s="80"/>
      <c r="AU54" s="80"/>
      <c r="AV54" s="80"/>
      <c r="AW54" s="80"/>
      <c r="AX54" s="80"/>
      <c r="AY54" s="80"/>
      <c r="AZ54" s="80"/>
      <c r="BA54" s="81"/>
      <c r="BB54" s="81"/>
      <c r="BC54" s="81"/>
      <c r="BD54" s="81"/>
      <c r="BE54" s="81"/>
      <c r="BF54" s="81"/>
      <c r="BG54" s="81"/>
      <c r="BH54" s="81"/>
    </row>
    <row r="55" spans="1:79" ht="51.75" customHeight="1">
      <c r="A55" s="51">
        <v>5</v>
      </c>
      <c r="B55" s="51"/>
      <c r="C55" s="51"/>
      <c r="D55" s="4" t="s">
        <v>135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/>
      <c r="AC55" s="80">
        <v>0</v>
      </c>
      <c r="AD55" s="80"/>
      <c r="AE55" s="80"/>
      <c r="AF55" s="80"/>
      <c r="AG55" s="80"/>
      <c r="AH55" s="80"/>
      <c r="AI55" s="80"/>
      <c r="AJ55" s="80"/>
      <c r="AK55" s="80">
        <v>150000</v>
      </c>
      <c r="AL55" s="80"/>
      <c r="AM55" s="80"/>
      <c r="AN55" s="80"/>
      <c r="AO55" s="80"/>
      <c r="AP55" s="80"/>
      <c r="AQ55" s="80"/>
      <c r="AR55" s="80"/>
      <c r="AS55" s="80">
        <f>AC55+AK55</f>
        <v>150000</v>
      </c>
      <c r="AT55" s="80"/>
      <c r="AU55" s="80"/>
      <c r="AV55" s="80"/>
      <c r="AW55" s="80"/>
      <c r="AX55" s="80"/>
      <c r="AY55" s="80"/>
      <c r="AZ55" s="80"/>
      <c r="BA55" s="81"/>
      <c r="BB55" s="81"/>
      <c r="BC55" s="81"/>
      <c r="BD55" s="81"/>
      <c r="BE55" s="81"/>
      <c r="BF55" s="81"/>
      <c r="BG55" s="81"/>
      <c r="BH55" s="81"/>
    </row>
    <row r="56" spans="1:79" s="79" customFormat="1">
      <c r="A56" s="82"/>
      <c r="B56" s="82"/>
      <c r="C56" s="82"/>
      <c r="D56" s="83" t="s">
        <v>69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5"/>
      <c r="AC56" s="86">
        <v>0</v>
      </c>
      <c r="AD56" s="86"/>
      <c r="AE56" s="86"/>
      <c r="AF56" s="86"/>
      <c r="AG56" s="86"/>
      <c r="AH56" s="86"/>
      <c r="AI56" s="86"/>
      <c r="AJ56" s="86"/>
      <c r="AK56" s="86">
        <f>SUM(AK51:AR55)</f>
        <v>2200000</v>
      </c>
      <c r="AL56" s="86"/>
      <c r="AM56" s="86"/>
      <c r="AN56" s="86"/>
      <c r="AO56" s="86"/>
      <c r="AP56" s="86"/>
      <c r="AQ56" s="86"/>
      <c r="AR56" s="86"/>
      <c r="AS56" s="86">
        <f>AC56+AK56</f>
        <v>2200000</v>
      </c>
      <c r="AT56" s="86"/>
      <c r="AU56" s="86"/>
      <c r="AV56" s="86"/>
      <c r="AW56" s="86"/>
      <c r="AX56" s="86"/>
      <c r="AY56" s="86"/>
      <c r="AZ56" s="86"/>
      <c r="BA56" s="87"/>
      <c r="BB56" s="87"/>
      <c r="BC56" s="87"/>
      <c r="BD56" s="87"/>
      <c r="BE56" s="87"/>
      <c r="BF56" s="87"/>
      <c r="BG56" s="87"/>
      <c r="BH56" s="87"/>
    </row>
    <row r="58" spans="1:79" ht="15.75" customHeight="1">
      <c r="A58" s="9" t="s">
        <v>40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79" ht="15" customHeight="1">
      <c r="A59" s="59" t="s">
        <v>104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</row>
    <row r="60" spans="1:79" ht="15.95" customHeight="1">
      <c r="A60" s="50" t="s">
        <v>26</v>
      </c>
      <c r="B60" s="50"/>
      <c r="C60" s="50"/>
      <c r="D60" s="62" t="s">
        <v>32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50" t="s">
        <v>27</v>
      </c>
      <c r="AC60" s="50"/>
      <c r="AD60" s="50"/>
      <c r="AE60" s="50"/>
      <c r="AF60" s="50"/>
      <c r="AG60" s="50"/>
      <c r="AH60" s="50"/>
      <c r="AI60" s="50"/>
      <c r="AJ60" s="50" t="s">
        <v>28</v>
      </c>
      <c r="AK60" s="50"/>
      <c r="AL60" s="50"/>
      <c r="AM60" s="50"/>
      <c r="AN60" s="50"/>
      <c r="AO60" s="50"/>
      <c r="AP60" s="50"/>
      <c r="AQ60" s="50"/>
      <c r="AR60" s="50" t="s">
        <v>25</v>
      </c>
      <c r="AS60" s="50"/>
      <c r="AT60" s="50"/>
      <c r="AU60" s="50"/>
      <c r="AV60" s="50"/>
      <c r="AW60" s="50"/>
      <c r="AX60" s="50"/>
      <c r="AY60" s="50"/>
    </row>
    <row r="61" spans="1:79" ht="29.1" customHeight="1">
      <c r="A61" s="50"/>
      <c r="B61" s="50"/>
      <c r="C61" s="50"/>
      <c r="D61" s="66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</row>
    <row r="62" spans="1:79" ht="15.75" customHeight="1">
      <c r="A62" s="50">
        <v>1</v>
      </c>
      <c r="B62" s="50"/>
      <c r="C62" s="50"/>
      <c r="D62" s="69">
        <v>2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1"/>
      <c r="AB62" s="50">
        <v>3</v>
      </c>
      <c r="AC62" s="50"/>
      <c r="AD62" s="50"/>
      <c r="AE62" s="50"/>
      <c r="AF62" s="50"/>
      <c r="AG62" s="50"/>
      <c r="AH62" s="50"/>
      <c r="AI62" s="50"/>
      <c r="AJ62" s="50">
        <v>4</v>
      </c>
      <c r="AK62" s="50"/>
      <c r="AL62" s="50"/>
      <c r="AM62" s="50"/>
      <c r="AN62" s="50"/>
      <c r="AO62" s="50"/>
      <c r="AP62" s="50"/>
      <c r="AQ62" s="50"/>
      <c r="AR62" s="50">
        <v>5</v>
      </c>
      <c r="AS62" s="50"/>
      <c r="AT62" s="50"/>
      <c r="AU62" s="50"/>
      <c r="AV62" s="50"/>
      <c r="AW62" s="50"/>
      <c r="AX62" s="50"/>
      <c r="AY62" s="50"/>
    </row>
    <row r="63" spans="1:79" ht="12.75" hidden="1" customHeight="1">
      <c r="A63" s="51" t="s">
        <v>6</v>
      </c>
      <c r="B63" s="51"/>
      <c r="C63" s="51"/>
      <c r="D63" s="52" t="s">
        <v>7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4"/>
      <c r="AB63" s="75" t="s">
        <v>8</v>
      </c>
      <c r="AC63" s="75"/>
      <c r="AD63" s="75"/>
      <c r="AE63" s="75"/>
      <c r="AF63" s="75"/>
      <c r="AG63" s="75"/>
      <c r="AH63" s="75"/>
      <c r="AI63" s="75"/>
      <c r="AJ63" s="75" t="s">
        <v>9</v>
      </c>
      <c r="AK63" s="75"/>
      <c r="AL63" s="75"/>
      <c r="AM63" s="75"/>
      <c r="AN63" s="75"/>
      <c r="AO63" s="75"/>
      <c r="AP63" s="75"/>
      <c r="AQ63" s="75"/>
      <c r="AR63" s="75" t="s">
        <v>10</v>
      </c>
      <c r="AS63" s="75"/>
      <c r="AT63" s="75"/>
      <c r="AU63" s="75"/>
      <c r="AV63" s="75"/>
      <c r="AW63" s="75"/>
      <c r="AX63" s="75"/>
      <c r="AY63" s="75"/>
      <c r="CA63" s="7" t="s">
        <v>14</v>
      </c>
    </row>
    <row r="64" spans="1:79" ht="25.5" customHeight="1">
      <c r="A64" s="51">
        <v>1</v>
      </c>
      <c r="B64" s="51"/>
      <c r="C64" s="51"/>
      <c r="D64" s="4" t="s">
        <v>70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6"/>
      <c r="AB64" s="80">
        <v>0</v>
      </c>
      <c r="AC64" s="80"/>
      <c r="AD64" s="80"/>
      <c r="AE64" s="80"/>
      <c r="AF64" s="80"/>
      <c r="AG64" s="80"/>
      <c r="AH64" s="80"/>
      <c r="AI64" s="80"/>
      <c r="AJ64" s="80">
        <v>500000</v>
      </c>
      <c r="AK64" s="80"/>
      <c r="AL64" s="80"/>
      <c r="AM64" s="80"/>
      <c r="AN64" s="80"/>
      <c r="AO64" s="80"/>
      <c r="AP64" s="80"/>
      <c r="AQ64" s="80"/>
      <c r="AR64" s="80">
        <f>AB64+AJ64</f>
        <v>500000</v>
      </c>
      <c r="AS64" s="80"/>
      <c r="AT64" s="80"/>
      <c r="AU64" s="80"/>
      <c r="AV64" s="80"/>
      <c r="AW64" s="80"/>
      <c r="AX64" s="80"/>
      <c r="AY64" s="80"/>
      <c r="CA64" s="7" t="s">
        <v>15</v>
      </c>
    </row>
    <row r="65" spans="1:79" s="79" customFormat="1" ht="12.75" customHeight="1">
      <c r="A65" s="82"/>
      <c r="B65" s="82"/>
      <c r="C65" s="82"/>
      <c r="D65" s="83" t="s">
        <v>25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5"/>
      <c r="AB65" s="86">
        <v>0</v>
      </c>
      <c r="AC65" s="86"/>
      <c r="AD65" s="86"/>
      <c r="AE65" s="86"/>
      <c r="AF65" s="86"/>
      <c r="AG65" s="86"/>
      <c r="AH65" s="86"/>
      <c r="AI65" s="86"/>
      <c r="AJ65" s="86">
        <v>500000</v>
      </c>
      <c r="AK65" s="86"/>
      <c r="AL65" s="86"/>
      <c r="AM65" s="86"/>
      <c r="AN65" s="86"/>
      <c r="AO65" s="86"/>
      <c r="AP65" s="86"/>
      <c r="AQ65" s="86"/>
      <c r="AR65" s="86">
        <f>AB65+AJ65</f>
        <v>500000</v>
      </c>
      <c r="AS65" s="86"/>
      <c r="AT65" s="86"/>
      <c r="AU65" s="86"/>
      <c r="AV65" s="86"/>
      <c r="AW65" s="86"/>
      <c r="AX65" s="86"/>
      <c r="AY65" s="86"/>
    </row>
    <row r="67" spans="1:79" ht="15.75" customHeight="1">
      <c r="A67" s="39" t="s">
        <v>41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30" customHeight="1">
      <c r="A68" s="50" t="s">
        <v>26</v>
      </c>
      <c r="B68" s="50"/>
      <c r="C68" s="50"/>
      <c r="D68" s="50"/>
      <c r="E68" s="50"/>
      <c r="F68" s="50"/>
      <c r="G68" s="69" t="s">
        <v>42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50" t="s">
        <v>2</v>
      </c>
      <c r="AA68" s="50"/>
      <c r="AB68" s="50"/>
      <c r="AC68" s="50"/>
      <c r="AD68" s="50"/>
      <c r="AE68" s="50" t="s">
        <v>1</v>
      </c>
      <c r="AF68" s="50"/>
      <c r="AG68" s="50"/>
      <c r="AH68" s="50"/>
      <c r="AI68" s="50"/>
      <c r="AJ68" s="50"/>
      <c r="AK68" s="50"/>
      <c r="AL68" s="50"/>
      <c r="AM68" s="50"/>
      <c r="AN68" s="50"/>
      <c r="AO68" s="69" t="s">
        <v>27</v>
      </c>
      <c r="AP68" s="70"/>
      <c r="AQ68" s="70"/>
      <c r="AR68" s="70"/>
      <c r="AS68" s="70"/>
      <c r="AT68" s="70"/>
      <c r="AU68" s="70"/>
      <c r="AV68" s="71"/>
      <c r="AW68" s="69" t="s">
        <v>28</v>
      </c>
      <c r="AX68" s="70"/>
      <c r="AY68" s="70"/>
      <c r="AZ68" s="70"/>
      <c r="BA68" s="70"/>
      <c r="BB68" s="70"/>
      <c r="BC68" s="70"/>
      <c r="BD68" s="71"/>
      <c r="BE68" s="69" t="s">
        <v>25</v>
      </c>
      <c r="BF68" s="70"/>
      <c r="BG68" s="70"/>
      <c r="BH68" s="70"/>
      <c r="BI68" s="70"/>
      <c r="BJ68" s="70"/>
      <c r="BK68" s="70"/>
      <c r="BL68" s="71"/>
    </row>
    <row r="69" spans="1:79" ht="15.75" customHeight="1">
      <c r="A69" s="50">
        <v>1</v>
      </c>
      <c r="B69" s="50"/>
      <c r="C69" s="50"/>
      <c r="D69" s="50"/>
      <c r="E69" s="50"/>
      <c r="F69" s="50"/>
      <c r="G69" s="69">
        <v>2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50">
        <v>3</v>
      </c>
      <c r="AA69" s="50"/>
      <c r="AB69" s="50"/>
      <c r="AC69" s="50"/>
      <c r="AD69" s="50"/>
      <c r="AE69" s="50">
        <v>4</v>
      </c>
      <c r="AF69" s="50"/>
      <c r="AG69" s="50"/>
      <c r="AH69" s="50"/>
      <c r="AI69" s="50"/>
      <c r="AJ69" s="50"/>
      <c r="AK69" s="50"/>
      <c r="AL69" s="50"/>
      <c r="AM69" s="50"/>
      <c r="AN69" s="50"/>
      <c r="AO69" s="50">
        <v>5</v>
      </c>
      <c r="AP69" s="50"/>
      <c r="AQ69" s="50"/>
      <c r="AR69" s="50"/>
      <c r="AS69" s="50"/>
      <c r="AT69" s="50"/>
      <c r="AU69" s="50"/>
      <c r="AV69" s="50"/>
      <c r="AW69" s="50">
        <v>6</v>
      </c>
      <c r="AX69" s="50"/>
      <c r="AY69" s="50"/>
      <c r="AZ69" s="50"/>
      <c r="BA69" s="50"/>
      <c r="BB69" s="50"/>
      <c r="BC69" s="50"/>
      <c r="BD69" s="50"/>
      <c r="BE69" s="50">
        <v>7</v>
      </c>
      <c r="BF69" s="50"/>
      <c r="BG69" s="50"/>
      <c r="BH69" s="50"/>
      <c r="BI69" s="50"/>
      <c r="BJ69" s="50"/>
      <c r="BK69" s="50"/>
      <c r="BL69" s="50"/>
    </row>
    <row r="70" spans="1:79" ht="12.75" hidden="1" customHeight="1">
      <c r="A70" s="51" t="s">
        <v>31</v>
      </c>
      <c r="B70" s="51"/>
      <c r="C70" s="51"/>
      <c r="D70" s="51"/>
      <c r="E70" s="51"/>
      <c r="F70" s="51"/>
      <c r="G70" s="52" t="s">
        <v>7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1" t="s">
        <v>18</v>
      </c>
      <c r="AA70" s="51"/>
      <c r="AB70" s="51"/>
      <c r="AC70" s="51"/>
      <c r="AD70" s="51"/>
      <c r="AE70" s="88" t="s">
        <v>30</v>
      </c>
      <c r="AF70" s="88"/>
      <c r="AG70" s="88"/>
      <c r="AH70" s="88"/>
      <c r="AI70" s="88"/>
      <c r="AJ70" s="88"/>
      <c r="AK70" s="88"/>
      <c r="AL70" s="88"/>
      <c r="AM70" s="88"/>
      <c r="AN70" s="52"/>
      <c r="AO70" s="75" t="s">
        <v>8</v>
      </c>
      <c r="AP70" s="75"/>
      <c r="AQ70" s="75"/>
      <c r="AR70" s="75"/>
      <c r="AS70" s="75"/>
      <c r="AT70" s="75"/>
      <c r="AU70" s="75"/>
      <c r="AV70" s="75"/>
      <c r="AW70" s="75" t="s">
        <v>29</v>
      </c>
      <c r="AX70" s="75"/>
      <c r="AY70" s="75"/>
      <c r="AZ70" s="75"/>
      <c r="BA70" s="75"/>
      <c r="BB70" s="75"/>
      <c r="BC70" s="75"/>
      <c r="BD70" s="75"/>
      <c r="BE70" s="75" t="s">
        <v>72</v>
      </c>
      <c r="BF70" s="75"/>
      <c r="BG70" s="75"/>
      <c r="BH70" s="75"/>
      <c r="BI70" s="75"/>
      <c r="BJ70" s="75"/>
      <c r="BK70" s="75"/>
      <c r="BL70" s="75"/>
      <c r="CA70" s="7" t="s">
        <v>16</v>
      </c>
    </row>
    <row r="71" spans="1:79" s="79" customFormat="1" ht="12.75" customHeight="1">
      <c r="A71" s="82">
        <v>0</v>
      </c>
      <c r="B71" s="82"/>
      <c r="C71" s="82"/>
      <c r="D71" s="82"/>
      <c r="E71" s="82"/>
      <c r="F71" s="82"/>
      <c r="G71" s="1" t="s">
        <v>113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  <c r="Z71" s="89"/>
      <c r="AA71" s="89"/>
      <c r="AB71" s="89"/>
      <c r="AC71" s="89"/>
      <c r="AD71" s="89"/>
      <c r="AE71" s="90"/>
      <c r="AF71" s="90"/>
      <c r="AG71" s="90"/>
      <c r="AH71" s="90"/>
      <c r="AI71" s="90"/>
      <c r="AJ71" s="90"/>
      <c r="AK71" s="90"/>
      <c r="AL71" s="90"/>
      <c r="AM71" s="90"/>
      <c r="AN71" s="91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CA71" s="79" t="s">
        <v>17</v>
      </c>
    </row>
    <row r="72" spans="1:79" s="79" customFormat="1" ht="12.75" customHeight="1">
      <c r="A72" s="82">
        <v>0</v>
      </c>
      <c r="B72" s="82"/>
      <c r="C72" s="82"/>
      <c r="D72" s="82"/>
      <c r="E72" s="82"/>
      <c r="F72" s="82"/>
      <c r="G72" s="1" t="s">
        <v>71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89"/>
      <c r="AA72" s="89"/>
      <c r="AB72" s="89"/>
      <c r="AC72" s="89"/>
      <c r="AD72" s="89"/>
      <c r="AE72" s="90"/>
      <c r="AF72" s="90"/>
      <c r="AG72" s="90"/>
      <c r="AH72" s="90"/>
      <c r="AI72" s="90"/>
      <c r="AJ72" s="90"/>
      <c r="AK72" s="90"/>
      <c r="AL72" s="90"/>
      <c r="AM72" s="90"/>
      <c r="AN72" s="91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CA72" s="79" t="s">
        <v>17</v>
      </c>
    </row>
    <row r="73" spans="1:79" ht="12.75" customHeight="1">
      <c r="A73" s="51">
        <v>1</v>
      </c>
      <c r="B73" s="51"/>
      <c r="C73" s="51"/>
      <c r="D73" s="51"/>
      <c r="E73" s="51"/>
      <c r="F73" s="51"/>
      <c r="G73" s="4" t="s">
        <v>73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6"/>
      <c r="Z73" s="76" t="s">
        <v>74</v>
      </c>
      <c r="AA73" s="76"/>
      <c r="AB73" s="76"/>
      <c r="AC73" s="76"/>
      <c r="AD73" s="76"/>
      <c r="AE73" s="76" t="s">
        <v>75</v>
      </c>
      <c r="AF73" s="76"/>
      <c r="AG73" s="76"/>
      <c r="AH73" s="76"/>
      <c r="AI73" s="76"/>
      <c r="AJ73" s="76"/>
      <c r="AK73" s="76"/>
      <c r="AL73" s="76"/>
      <c r="AM73" s="76"/>
      <c r="AN73" s="92"/>
      <c r="AO73" s="80">
        <v>0</v>
      </c>
      <c r="AP73" s="80"/>
      <c r="AQ73" s="80"/>
      <c r="AR73" s="80"/>
      <c r="AS73" s="80"/>
      <c r="AT73" s="80"/>
      <c r="AU73" s="80"/>
      <c r="AV73" s="80"/>
      <c r="AW73" s="80">
        <v>300000</v>
      </c>
      <c r="AX73" s="80"/>
      <c r="AY73" s="80"/>
      <c r="AZ73" s="80"/>
      <c r="BA73" s="80"/>
      <c r="BB73" s="80"/>
      <c r="BC73" s="80"/>
      <c r="BD73" s="80"/>
      <c r="BE73" s="80">
        <f>AW73</f>
        <v>300000</v>
      </c>
      <c r="BF73" s="80"/>
      <c r="BG73" s="80"/>
      <c r="BH73" s="80"/>
      <c r="BI73" s="80"/>
      <c r="BJ73" s="80"/>
      <c r="BK73" s="80"/>
      <c r="BL73" s="80"/>
    </row>
    <row r="74" spans="1:79" ht="12.75" customHeight="1">
      <c r="A74" s="51">
        <v>1</v>
      </c>
      <c r="B74" s="51"/>
      <c r="C74" s="51"/>
      <c r="D74" s="51"/>
      <c r="E74" s="51"/>
      <c r="F74" s="51"/>
      <c r="G74" s="4" t="s">
        <v>76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6"/>
      <c r="Z74" s="76" t="s">
        <v>77</v>
      </c>
      <c r="AA74" s="76"/>
      <c r="AB74" s="76"/>
      <c r="AC74" s="76"/>
      <c r="AD74" s="76"/>
      <c r="AE74" s="93" t="s">
        <v>78</v>
      </c>
      <c r="AF74" s="94"/>
      <c r="AG74" s="94"/>
      <c r="AH74" s="94"/>
      <c r="AI74" s="94"/>
      <c r="AJ74" s="94"/>
      <c r="AK74" s="94"/>
      <c r="AL74" s="94"/>
      <c r="AM74" s="94"/>
      <c r="AN74" s="95"/>
      <c r="AO74" s="80">
        <v>0</v>
      </c>
      <c r="AP74" s="80"/>
      <c r="AQ74" s="80"/>
      <c r="AR74" s="80"/>
      <c r="AS74" s="80"/>
      <c r="AT74" s="80"/>
      <c r="AU74" s="80"/>
      <c r="AV74" s="80"/>
      <c r="AW74" s="80">
        <v>18800</v>
      </c>
      <c r="AX74" s="80"/>
      <c r="AY74" s="80"/>
      <c r="AZ74" s="80"/>
      <c r="BA74" s="80"/>
      <c r="BB74" s="80"/>
      <c r="BC74" s="80"/>
      <c r="BD74" s="80"/>
      <c r="BE74" s="80">
        <v>18800</v>
      </c>
      <c r="BF74" s="80"/>
      <c r="BG74" s="80"/>
      <c r="BH74" s="80"/>
      <c r="BI74" s="80"/>
      <c r="BJ74" s="80"/>
      <c r="BK74" s="80"/>
      <c r="BL74" s="80"/>
    </row>
    <row r="75" spans="1:79" s="79" customFormat="1" ht="12.75" customHeight="1">
      <c r="A75" s="82">
        <v>0</v>
      </c>
      <c r="B75" s="82"/>
      <c r="C75" s="82"/>
      <c r="D75" s="82"/>
      <c r="E75" s="82"/>
      <c r="F75" s="82"/>
      <c r="G75" s="1" t="s">
        <v>82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  <c r="Z75" s="89"/>
      <c r="AA75" s="89"/>
      <c r="AB75" s="89"/>
      <c r="AC75" s="89"/>
      <c r="AD75" s="89"/>
      <c r="AE75" s="1"/>
      <c r="AF75" s="2"/>
      <c r="AG75" s="2"/>
      <c r="AH75" s="2"/>
      <c r="AI75" s="2"/>
      <c r="AJ75" s="2"/>
      <c r="AK75" s="2"/>
      <c r="AL75" s="2"/>
      <c r="AM75" s="2"/>
      <c r="AN75" s="3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</row>
    <row r="76" spans="1:79" ht="12.75" customHeight="1">
      <c r="A76" s="51">
        <v>1</v>
      </c>
      <c r="B76" s="51"/>
      <c r="C76" s="51"/>
      <c r="D76" s="51"/>
      <c r="E76" s="51"/>
      <c r="F76" s="51"/>
      <c r="G76" s="4" t="s">
        <v>83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6"/>
      <c r="Z76" s="76" t="s">
        <v>77</v>
      </c>
      <c r="AA76" s="76"/>
      <c r="AB76" s="76"/>
      <c r="AC76" s="76"/>
      <c r="AD76" s="76"/>
      <c r="AE76" s="93" t="s">
        <v>80</v>
      </c>
      <c r="AF76" s="94"/>
      <c r="AG76" s="94"/>
      <c r="AH76" s="94"/>
      <c r="AI76" s="94"/>
      <c r="AJ76" s="94"/>
      <c r="AK76" s="94"/>
      <c r="AL76" s="94"/>
      <c r="AM76" s="94"/>
      <c r="AN76" s="95"/>
      <c r="AO76" s="80">
        <v>0</v>
      </c>
      <c r="AP76" s="80"/>
      <c r="AQ76" s="80"/>
      <c r="AR76" s="80"/>
      <c r="AS76" s="80"/>
      <c r="AT76" s="80"/>
      <c r="AU76" s="80"/>
      <c r="AV76" s="80"/>
      <c r="AW76" s="80">
        <v>18800</v>
      </c>
      <c r="AX76" s="80"/>
      <c r="AY76" s="80"/>
      <c r="AZ76" s="80"/>
      <c r="BA76" s="80"/>
      <c r="BB76" s="80"/>
      <c r="BC76" s="80"/>
      <c r="BD76" s="80"/>
      <c r="BE76" s="80">
        <v>18800</v>
      </c>
      <c r="BF76" s="80"/>
      <c r="BG76" s="80"/>
      <c r="BH76" s="80"/>
      <c r="BI76" s="80"/>
      <c r="BJ76" s="80"/>
      <c r="BK76" s="80"/>
      <c r="BL76" s="80"/>
    </row>
    <row r="77" spans="1:79" s="79" customFormat="1" ht="12.75" customHeight="1">
      <c r="A77" s="82">
        <v>0</v>
      </c>
      <c r="B77" s="82"/>
      <c r="C77" s="82"/>
      <c r="D77" s="82"/>
      <c r="E77" s="82"/>
      <c r="F77" s="82"/>
      <c r="G77" s="1" t="s">
        <v>88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  <c r="Z77" s="89"/>
      <c r="AA77" s="89"/>
      <c r="AB77" s="89"/>
      <c r="AC77" s="89"/>
      <c r="AD77" s="89"/>
      <c r="AE77" s="1"/>
      <c r="AF77" s="2"/>
      <c r="AG77" s="2"/>
      <c r="AH77" s="2"/>
      <c r="AI77" s="2"/>
      <c r="AJ77" s="2"/>
      <c r="AK77" s="2"/>
      <c r="AL77" s="2"/>
      <c r="AM77" s="2"/>
      <c r="AN77" s="3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</row>
    <row r="78" spans="1:79" ht="12.75" customHeight="1">
      <c r="A78" s="51">
        <v>1</v>
      </c>
      <c r="B78" s="51"/>
      <c r="C78" s="51"/>
      <c r="D78" s="51"/>
      <c r="E78" s="51"/>
      <c r="F78" s="51"/>
      <c r="G78" s="4" t="s">
        <v>89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6"/>
      <c r="Z78" s="76" t="s">
        <v>74</v>
      </c>
      <c r="AA78" s="76"/>
      <c r="AB78" s="76"/>
      <c r="AC78" s="76"/>
      <c r="AD78" s="76"/>
      <c r="AE78" s="93" t="s">
        <v>86</v>
      </c>
      <c r="AF78" s="94"/>
      <c r="AG78" s="94"/>
      <c r="AH78" s="94"/>
      <c r="AI78" s="94"/>
      <c r="AJ78" s="94"/>
      <c r="AK78" s="94"/>
      <c r="AL78" s="94"/>
      <c r="AM78" s="94"/>
      <c r="AN78" s="95"/>
      <c r="AO78" s="80">
        <v>0</v>
      </c>
      <c r="AP78" s="80"/>
      <c r="AQ78" s="80"/>
      <c r="AR78" s="80"/>
      <c r="AS78" s="80"/>
      <c r="AT78" s="80"/>
      <c r="AU78" s="80"/>
      <c r="AV78" s="80"/>
      <c r="AW78" s="80">
        <f>AW73/AW76</f>
        <v>15.957446808510639</v>
      </c>
      <c r="AX78" s="80"/>
      <c r="AY78" s="80"/>
      <c r="AZ78" s="80"/>
      <c r="BA78" s="80"/>
      <c r="BB78" s="80"/>
      <c r="BC78" s="80"/>
      <c r="BD78" s="80"/>
      <c r="BE78" s="80">
        <f>AW78</f>
        <v>15.957446808510639</v>
      </c>
      <c r="BF78" s="80"/>
      <c r="BG78" s="80"/>
      <c r="BH78" s="80"/>
      <c r="BI78" s="80"/>
      <c r="BJ78" s="80"/>
      <c r="BK78" s="80"/>
      <c r="BL78" s="80"/>
    </row>
    <row r="79" spans="1:79" s="79" customFormat="1" ht="12.75" customHeight="1">
      <c r="A79" s="82">
        <v>0</v>
      </c>
      <c r="B79" s="82"/>
      <c r="C79" s="82"/>
      <c r="D79" s="82"/>
      <c r="E79" s="82"/>
      <c r="F79" s="82"/>
      <c r="G79" s="1" t="s">
        <v>92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  <c r="Z79" s="89"/>
      <c r="AA79" s="89"/>
      <c r="AB79" s="89"/>
      <c r="AC79" s="89"/>
      <c r="AD79" s="89"/>
      <c r="AE79" s="1"/>
      <c r="AF79" s="2"/>
      <c r="AG79" s="2"/>
      <c r="AH79" s="2"/>
      <c r="AI79" s="2"/>
      <c r="AJ79" s="2"/>
      <c r="AK79" s="2"/>
      <c r="AL79" s="2"/>
      <c r="AM79" s="2"/>
      <c r="AN79" s="3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</row>
    <row r="80" spans="1:79" ht="12.75" customHeight="1">
      <c r="A80" s="51">
        <v>1</v>
      </c>
      <c r="B80" s="51"/>
      <c r="C80" s="51"/>
      <c r="D80" s="51"/>
      <c r="E80" s="51"/>
      <c r="F80" s="51"/>
      <c r="G80" s="4" t="s">
        <v>93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6"/>
      <c r="Z80" s="76" t="s">
        <v>94</v>
      </c>
      <c r="AA80" s="76"/>
      <c r="AB80" s="76"/>
      <c r="AC80" s="76"/>
      <c r="AD80" s="76"/>
      <c r="AE80" s="93" t="s">
        <v>86</v>
      </c>
      <c r="AF80" s="94"/>
      <c r="AG80" s="94"/>
      <c r="AH80" s="94"/>
      <c r="AI80" s="94"/>
      <c r="AJ80" s="94"/>
      <c r="AK80" s="94"/>
      <c r="AL80" s="94"/>
      <c r="AM80" s="94"/>
      <c r="AN80" s="95"/>
      <c r="AO80" s="80">
        <v>0</v>
      </c>
      <c r="AP80" s="80"/>
      <c r="AQ80" s="80"/>
      <c r="AR80" s="80"/>
      <c r="AS80" s="80"/>
      <c r="AT80" s="80"/>
      <c r="AU80" s="80"/>
      <c r="AV80" s="80"/>
      <c r="AW80" s="80">
        <v>100</v>
      </c>
      <c r="AX80" s="80"/>
      <c r="AY80" s="80"/>
      <c r="AZ80" s="80"/>
      <c r="BA80" s="80"/>
      <c r="BB80" s="80"/>
      <c r="BC80" s="80"/>
      <c r="BD80" s="80"/>
      <c r="BE80" s="80">
        <f>AW80</f>
        <v>100</v>
      </c>
      <c r="BF80" s="80"/>
      <c r="BG80" s="80"/>
      <c r="BH80" s="80"/>
      <c r="BI80" s="80"/>
      <c r="BJ80" s="80"/>
      <c r="BK80" s="80"/>
      <c r="BL80" s="80"/>
    </row>
    <row r="81" spans="1:79" s="79" customFormat="1" ht="12.75" hidden="1" customHeight="1">
      <c r="A81" s="82">
        <v>0</v>
      </c>
      <c r="B81" s="82"/>
      <c r="C81" s="82"/>
      <c r="D81" s="82"/>
      <c r="E81" s="82"/>
      <c r="F81" s="82"/>
      <c r="G81" s="1" t="s">
        <v>117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  <c r="Z81" s="89"/>
      <c r="AA81" s="89"/>
      <c r="AB81" s="89"/>
      <c r="AC81" s="89"/>
      <c r="AD81" s="89"/>
      <c r="AE81" s="90"/>
      <c r="AF81" s="90"/>
      <c r="AG81" s="90"/>
      <c r="AH81" s="90"/>
      <c r="AI81" s="90"/>
      <c r="AJ81" s="90"/>
      <c r="AK81" s="90"/>
      <c r="AL81" s="90"/>
      <c r="AM81" s="90"/>
      <c r="AN81" s="91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CA81" s="79" t="s">
        <v>17</v>
      </c>
    </row>
    <row r="82" spans="1:79" s="79" customFormat="1" ht="12.75" hidden="1" customHeight="1">
      <c r="A82" s="82">
        <v>0</v>
      </c>
      <c r="B82" s="82"/>
      <c r="C82" s="82"/>
      <c r="D82" s="82"/>
      <c r="E82" s="82"/>
      <c r="F82" s="82"/>
      <c r="G82" s="1" t="s">
        <v>71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  <c r="Z82" s="89"/>
      <c r="AA82" s="89"/>
      <c r="AB82" s="89"/>
      <c r="AC82" s="89"/>
      <c r="AD82" s="89"/>
      <c r="AE82" s="90"/>
      <c r="AF82" s="90"/>
      <c r="AG82" s="90"/>
      <c r="AH82" s="90"/>
      <c r="AI82" s="90"/>
      <c r="AJ82" s="90"/>
      <c r="AK82" s="90"/>
      <c r="AL82" s="90"/>
      <c r="AM82" s="90"/>
      <c r="AN82" s="91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CA82" s="79" t="s">
        <v>17</v>
      </c>
    </row>
    <row r="83" spans="1:79" ht="12.75" hidden="1" customHeight="1">
      <c r="A83" s="51">
        <v>2</v>
      </c>
      <c r="B83" s="51"/>
      <c r="C83" s="51"/>
      <c r="D83" s="51"/>
      <c r="E83" s="51"/>
      <c r="F83" s="51"/>
      <c r="G83" s="4" t="s">
        <v>79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6"/>
      <c r="Z83" s="76" t="s">
        <v>74</v>
      </c>
      <c r="AA83" s="76"/>
      <c r="AB83" s="76"/>
      <c r="AC83" s="76"/>
      <c r="AD83" s="76"/>
      <c r="AE83" s="93" t="s">
        <v>80</v>
      </c>
      <c r="AF83" s="94"/>
      <c r="AG83" s="94"/>
      <c r="AH83" s="94"/>
      <c r="AI83" s="94"/>
      <c r="AJ83" s="94"/>
      <c r="AK83" s="94"/>
      <c r="AL83" s="94"/>
      <c r="AM83" s="94"/>
      <c r="AN83" s="95"/>
      <c r="AO83" s="80">
        <v>0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</row>
    <row r="84" spans="1:79" s="79" customFormat="1" ht="12.75" hidden="1" customHeight="1">
      <c r="A84" s="82">
        <v>0</v>
      </c>
      <c r="B84" s="82"/>
      <c r="C84" s="82"/>
      <c r="D84" s="82"/>
      <c r="E84" s="82"/>
      <c r="F84" s="82"/>
      <c r="G84" s="1" t="s">
        <v>114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  <c r="Z84" s="89"/>
      <c r="AA84" s="89"/>
      <c r="AB84" s="89"/>
      <c r="AC84" s="89"/>
      <c r="AD84" s="89"/>
      <c r="AE84" s="1"/>
      <c r="AF84" s="2"/>
      <c r="AG84" s="2"/>
      <c r="AH84" s="2"/>
      <c r="AI84" s="2"/>
      <c r="AJ84" s="2"/>
      <c r="AK84" s="2"/>
      <c r="AL84" s="2"/>
      <c r="AM84" s="2"/>
      <c r="AN84" s="3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</row>
    <row r="85" spans="1:79" ht="12.75" hidden="1" customHeight="1">
      <c r="A85" s="51">
        <v>2</v>
      </c>
      <c r="B85" s="51"/>
      <c r="C85" s="51"/>
      <c r="D85" s="51"/>
      <c r="E85" s="51"/>
      <c r="F85" s="51"/>
      <c r="G85" s="4" t="s">
        <v>84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6"/>
      <c r="Z85" s="76" t="s">
        <v>85</v>
      </c>
      <c r="AA85" s="76"/>
      <c r="AB85" s="76"/>
      <c r="AC85" s="76"/>
      <c r="AD85" s="76"/>
      <c r="AE85" s="93" t="s">
        <v>86</v>
      </c>
      <c r="AF85" s="94"/>
      <c r="AG85" s="94"/>
      <c r="AH85" s="94"/>
      <c r="AI85" s="94"/>
      <c r="AJ85" s="94"/>
      <c r="AK85" s="94"/>
      <c r="AL85" s="94"/>
      <c r="AM85" s="94"/>
      <c r="AN85" s="95"/>
      <c r="AO85" s="80">
        <v>0</v>
      </c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</row>
    <row r="86" spans="1:79" s="79" customFormat="1" ht="12.75" hidden="1" customHeight="1">
      <c r="A86" s="82">
        <v>0</v>
      </c>
      <c r="B86" s="82"/>
      <c r="C86" s="82"/>
      <c r="D86" s="82"/>
      <c r="E86" s="82"/>
      <c r="F86" s="82"/>
      <c r="G86" s="1" t="s">
        <v>88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  <c r="Z86" s="89"/>
      <c r="AA86" s="89"/>
      <c r="AB86" s="89"/>
      <c r="AC86" s="89"/>
      <c r="AD86" s="89"/>
      <c r="AE86" s="1"/>
      <c r="AF86" s="2"/>
      <c r="AG86" s="2"/>
      <c r="AH86" s="2"/>
      <c r="AI86" s="2"/>
      <c r="AJ86" s="2"/>
      <c r="AK86" s="2"/>
      <c r="AL86" s="2"/>
      <c r="AM86" s="2"/>
      <c r="AN86" s="3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</row>
    <row r="87" spans="1:79" ht="12.75" hidden="1" customHeight="1">
      <c r="A87" s="51">
        <v>2</v>
      </c>
      <c r="B87" s="51"/>
      <c r="C87" s="51"/>
      <c r="D87" s="51"/>
      <c r="E87" s="51"/>
      <c r="F87" s="51"/>
      <c r="G87" s="4" t="s">
        <v>90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6"/>
      <c r="Z87" s="76" t="s">
        <v>74</v>
      </c>
      <c r="AA87" s="76"/>
      <c r="AB87" s="76"/>
      <c r="AC87" s="76"/>
      <c r="AD87" s="76"/>
      <c r="AE87" s="93" t="s">
        <v>80</v>
      </c>
      <c r="AF87" s="94"/>
      <c r="AG87" s="94"/>
      <c r="AH87" s="94"/>
      <c r="AI87" s="94"/>
      <c r="AJ87" s="94"/>
      <c r="AK87" s="94"/>
      <c r="AL87" s="94"/>
      <c r="AM87" s="94"/>
      <c r="AN87" s="95"/>
      <c r="AO87" s="80">
        <v>0</v>
      </c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</row>
    <row r="88" spans="1:79" s="79" customFormat="1" ht="12.75" hidden="1" customHeight="1">
      <c r="A88" s="82">
        <v>0</v>
      </c>
      <c r="B88" s="82"/>
      <c r="C88" s="82"/>
      <c r="D88" s="82"/>
      <c r="E88" s="82"/>
      <c r="F88" s="82"/>
      <c r="G88" s="1" t="s">
        <v>115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  <c r="Z88" s="89"/>
      <c r="AA88" s="89"/>
      <c r="AB88" s="89"/>
      <c r="AC88" s="89"/>
      <c r="AD88" s="89"/>
      <c r="AE88" s="1"/>
      <c r="AF88" s="2"/>
      <c r="AG88" s="2"/>
      <c r="AH88" s="2"/>
      <c r="AI88" s="2"/>
      <c r="AJ88" s="2"/>
      <c r="AK88" s="2"/>
      <c r="AL88" s="2"/>
      <c r="AM88" s="2"/>
      <c r="AN88" s="3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</row>
    <row r="89" spans="1:79" ht="12.75" hidden="1" customHeight="1">
      <c r="A89" s="51">
        <v>2</v>
      </c>
      <c r="B89" s="51"/>
      <c r="C89" s="51"/>
      <c r="D89" s="51"/>
      <c r="E89" s="51"/>
      <c r="F89" s="51"/>
      <c r="G89" s="4" t="s">
        <v>95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6"/>
      <c r="Z89" s="76" t="s">
        <v>94</v>
      </c>
      <c r="AA89" s="76"/>
      <c r="AB89" s="76"/>
      <c r="AC89" s="76"/>
      <c r="AD89" s="76"/>
      <c r="AE89" s="93" t="s">
        <v>86</v>
      </c>
      <c r="AF89" s="94"/>
      <c r="AG89" s="94"/>
      <c r="AH89" s="94"/>
      <c r="AI89" s="94"/>
      <c r="AJ89" s="94"/>
      <c r="AK89" s="94"/>
      <c r="AL89" s="94"/>
      <c r="AM89" s="94"/>
      <c r="AN89" s="95"/>
      <c r="AO89" s="80">
        <v>0</v>
      </c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</row>
    <row r="90" spans="1:79" s="79" customFormat="1" ht="12.75" customHeight="1">
      <c r="A90" s="82">
        <v>0</v>
      </c>
      <c r="B90" s="82"/>
      <c r="C90" s="82"/>
      <c r="D90" s="82"/>
      <c r="E90" s="82"/>
      <c r="F90" s="82"/>
      <c r="G90" s="1" t="s">
        <v>125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  <c r="Z90" s="89"/>
      <c r="AA90" s="89"/>
      <c r="AB90" s="89"/>
      <c r="AC90" s="89"/>
      <c r="AD90" s="89"/>
      <c r="AE90" s="90"/>
      <c r="AF90" s="90"/>
      <c r="AG90" s="90"/>
      <c r="AH90" s="90"/>
      <c r="AI90" s="90"/>
      <c r="AJ90" s="90"/>
      <c r="AK90" s="90"/>
      <c r="AL90" s="90"/>
      <c r="AM90" s="90"/>
      <c r="AN90" s="91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CA90" s="79" t="s">
        <v>17</v>
      </c>
    </row>
    <row r="91" spans="1:79" s="79" customFormat="1" ht="12.75" customHeight="1">
      <c r="A91" s="82">
        <v>0</v>
      </c>
      <c r="B91" s="82"/>
      <c r="C91" s="82"/>
      <c r="D91" s="82"/>
      <c r="E91" s="82"/>
      <c r="F91" s="82"/>
      <c r="G91" s="1" t="s">
        <v>71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  <c r="Z91" s="89"/>
      <c r="AA91" s="89"/>
      <c r="AB91" s="89"/>
      <c r="AC91" s="89"/>
      <c r="AD91" s="89"/>
      <c r="AE91" s="90"/>
      <c r="AF91" s="90"/>
      <c r="AG91" s="90"/>
      <c r="AH91" s="90"/>
      <c r="AI91" s="90"/>
      <c r="AJ91" s="90"/>
      <c r="AK91" s="90"/>
      <c r="AL91" s="90"/>
      <c r="AM91" s="90"/>
      <c r="AN91" s="91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CA91" s="79" t="s">
        <v>17</v>
      </c>
    </row>
    <row r="92" spans="1:79" ht="12.75" customHeight="1">
      <c r="A92" s="51">
        <v>2</v>
      </c>
      <c r="B92" s="51"/>
      <c r="C92" s="51"/>
      <c r="D92" s="51"/>
      <c r="E92" s="51"/>
      <c r="F92" s="51"/>
      <c r="G92" s="4" t="s">
        <v>81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6"/>
      <c r="Z92" s="76" t="s">
        <v>74</v>
      </c>
      <c r="AA92" s="76"/>
      <c r="AB92" s="76"/>
      <c r="AC92" s="76"/>
      <c r="AD92" s="76"/>
      <c r="AE92" s="93" t="s">
        <v>80</v>
      </c>
      <c r="AF92" s="94"/>
      <c r="AG92" s="94"/>
      <c r="AH92" s="94"/>
      <c r="AI92" s="94"/>
      <c r="AJ92" s="94"/>
      <c r="AK92" s="94"/>
      <c r="AL92" s="94"/>
      <c r="AM92" s="94"/>
      <c r="AN92" s="95"/>
      <c r="AO92" s="80">
        <v>0</v>
      </c>
      <c r="AP92" s="80"/>
      <c r="AQ92" s="80"/>
      <c r="AR92" s="80"/>
      <c r="AS92" s="80"/>
      <c r="AT92" s="80"/>
      <c r="AU92" s="80"/>
      <c r="AV92" s="80"/>
      <c r="AW92" s="80">
        <v>200000</v>
      </c>
      <c r="AX92" s="80"/>
      <c r="AY92" s="80"/>
      <c r="AZ92" s="80"/>
      <c r="BA92" s="80"/>
      <c r="BB92" s="80"/>
      <c r="BC92" s="80"/>
      <c r="BD92" s="80"/>
      <c r="BE92" s="80">
        <f>AW92</f>
        <v>200000</v>
      </c>
      <c r="BF92" s="80"/>
      <c r="BG92" s="80"/>
      <c r="BH92" s="80"/>
      <c r="BI92" s="80"/>
      <c r="BJ92" s="80"/>
      <c r="BK92" s="80"/>
      <c r="BL92" s="80"/>
    </row>
    <row r="93" spans="1:79" s="79" customFormat="1" ht="12.75" customHeight="1">
      <c r="A93" s="82">
        <v>0</v>
      </c>
      <c r="B93" s="82"/>
      <c r="C93" s="82"/>
      <c r="D93" s="82"/>
      <c r="E93" s="82"/>
      <c r="F93" s="82"/>
      <c r="G93" s="1" t="s">
        <v>82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  <c r="Z93" s="89"/>
      <c r="AA93" s="89"/>
      <c r="AB93" s="89"/>
      <c r="AC93" s="89"/>
      <c r="AD93" s="89"/>
      <c r="AE93" s="1"/>
      <c r="AF93" s="2"/>
      <c r="AG93" s="2"/>
      <c r="AH93" s="2"/>
      <c r="AI93" s="2"/>
      <c r="AJ93" s="2"/>
      <c r="AK93" s="2"/>
      <c r="AL93" s="2"/>
      <c r="AM93" s="2"/>
      <c r="AN93" s="3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</row>
    <row r="94" spans="1:79" ht="12.75" customHeight="1">
      <c r="A94" s="51">
        <v>2</v>
      </c>
      <c r="B94" s="51"/>
      <c r="C94" s="51"/>
      <c r="D94" s="51"/>
      <c r="E94" s="51"/>
      <c r="F94" s="51"/>
      <c r="G94" s="4" t="s">
        <v>87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6"/>
      <c r="Z94" s="76" t="s">
        <v>85</v>
      </c>
      <c r="AA94" s="76"/>
      <c r="AB94" s="76"/>
      <c r="AC94" s="76"/>
      <c r="AD94" s="76"/>
      <c r="AE94" s="93" t="s">
        <v>80</v>
      </c>
      <c r="AF94" s="94"/>
      <c r="AG94" s="94"/>
      <c r="AH94" s="94"/>
      <c r="AI94" s="94"/>
      <c r="AJ94" s="94"/>
      <c r="AK94" s="94"/>
      <c r="AL94" s="94"/>
      <c r="AM94" s="94"/>
      <c r="AN94" s="95"/>
      <c r="AO94" s="80">
        <v>0</v>
      </c>
      <c r="AP94" s="80"/>
      <c r="AQ94" s="80"/>
      <c r="AR94" s="80"/>
      <c r="AS94" s="80"/>
      <c r="AT94" s="80"/>
      <c r="AU94" s="80"/>
      <c r="AV94" s="80"/>
      <c r="AW94" s="80">
        <v>25</v>
      </c>
      <c r="AX94" s="80"/>
      <c r="AY94" s="80"/>
      <c r="AZ94" s="80"/>
      <c r="BA94" s="80"/>
      <c r="BB94" s="80"/>
      <c r="BC94" s="80"/>
      <c r="BD94" s="80"/>
      <c r="BE94" s="80">
        <v>25</v>
      </c>
      <c r="BF94" s="80"/>
      <c r="BG94" s="80"/>
      <c r="BH94" s="80"/>
      <c r="BI94" s="80"/>
      <c r="BJ94" s="80"/>
      <c r="BK94" s="80"/>
      <c r="BL94" s="80"/>
    </row>
    <row r="95" spans="1:79" s="79" customFormat="1" ht="12.75" customHeight="1">
      <c r="A95" s="82">
        <v>0</v>
      </c>
      <c r="B95" s="82"/>
      <c r="C95" s="82"/>
      <c r="D95" s="82"/>
      <c r="E95" s="82"/>
      <c r="F95" s="82"/>
      <c r="G95" s="1" t="s">
        <v>88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3"/>
      <c r="Z95" s="89"/>
      <c r="AA95" s="89"/>
      <c r="AB95" s="89"/>
      <c r="AC95" s="89"/>
      <c r="AD95" s="89"/>
      <c r="AE95" s="1"/>
      <c r="AF95" s="2"/>
      <c r="AG95" s="2"/>
      <c r="AH95" s="2"/>
      <c r="AI95" s="2"/>
      <c r="AJ95" s="2"/>
      <c r="AK95" s="2"/>
      <c r="AL95" s="2"/>
      <c r="AM95" s="2"/>
      <c r="AN95" s="3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</row>
    <row r="96" spans="1:79" ht="12.75" customHeight="1">
      <c r="A96" s="51">
        <v>2</v>
      </c>
      <c r="B96" s="51"/>
      <c r="C96" s="51"/>
      <c r="D96" s="51"/>
      <c r="E96" s="51"/>
      <c r="F96" s="51"/>
      <c r="G96" s="4" t="s">
        <v>91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6"/>
      <c r="Z96" s="76" t="s">
        <v>74</v>
      </c>
      <c r="AA96" s="76"/>
      <c r="AB96" s="76"/>
      <c r="AC96" s="76"/>
      <c r="AD96" s="76"/>
      <c r="AE96" s="93" t="s">
        <v>86</v>
      </c>
      <c r="AF96" s="94"/>
      <c r="AG96" s="94"/>
      <c r="AH96" s="94"/>
      <c r="AI96" s="94"/>
      <c r="AJ96" s="94"/>
      <c r="AK96" s="94"/>
      <c r="AL96" s="94"/>
      <c r="AM96" s="94"/>
      <c r="AN96" s="95"/>
      <c r="AO96" s="80">
        <v>0</v>
      </c>
      <c r="AP96" s="80"/>
      <c r="AQ96" s="80"/>
      <c r="AR96" s="80"/>
      <c r="AS96" s="80"/>
      <c r="AT96" s="80"/>
      <c r="AU96" s="80"/>
      <c r="AV96" s="80"/>
      <c r="AW96" s="80">
        <f>AW92/AW94</f>
        <v>8000</v>
      </c>
      <c r="AX96" s="80"/>
      <c r="AY96" s="80"/>
      <c r="AZ96" s="80"/>
      <c r="BA96" s="80"/>
      <c r="BB96" s="80"/>
      <c r="BC96" s="80"/>
      <c r="BD96" s="80"/>
      <c r="BE96" s="80">
        <f>AW96</f>
        <v>8000</v>
      </c>
      <c r="BF96" s="80"/>
      <c r="BG96" s="80"/>
      <c r="BH96" s="80"/>
      <c r="BI96" s="80"/>
      <c r="BJ96" s="80"/>
      <c r="BK96" s="80"/>
      <c r="BL96" s="80"/>
    </row>
    <row r="97" spans="1:79" s="79" customFormat="1" ht="12.75" customHeight="1">
      <c r="A97" s="82">
        <v>0</v>
      </c>
      <c r="B97" s="82"/>
      <c r="C97" s="82"/>
      <c r="D97" s="82"/>
      <c r="E97" s="82"/>
      <c r="F97" s="82"/>
      <c r="G97" s="1" t="s">
        <v>92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  <c r="Z97" s="89"/>
      <c r="AA97" s="89"/>
      <c r="AB97" s="89"/>
      <c r="AC97" s="89"/>
      <c r="AD97" s="89"/>
      <c r="AE97" s="1"/>
      <c r="AF97" s="2"/>
      <c r="AG97" s="2"/>
      <c r="AH97" s="2"/>
      <c r="AI97" s="2"/>
      <c r="AJ97" s="2"/>
      <c r="AK97" s="2"/>
      <c r="AL97" s="2"/>
      <c r="AM97" s="2"/>
      <c r="AN97" s="3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</row>
    <row r="98" spans="1:79" ht="25.5" customHeight="1">
      <c r="A98" s="51">
        <v>2</v>
      </c>
      <c r="B98" s="51"/>
      <c r="C98" s="51"/>
      <c r="D98" s="51"/>
      <c r="E98" s="51"/>
      <c r="F98" s="51"/>
      <c r="G98" s="4" t="s">
        <v>96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6"/>
      <c r="Z98" s="76" t="s">
        <v>94</v>
      </c>
      <c r="AA98" s="76"/>
      <c r="AB98" s="76"/>
      <c r="AC98" s="76"/>
      <c r="AD98" s="76"/>
      <c r="AE98" s="93" t="s">
        <v>86</v>
      </c>
      <c r="AF98" s="94"/>
      <c r="AG98" s="94"/>
      <c r="AH98" s="94"/>
      <c r="AI98" s="94"/>
      <c r="AJ98" s="94"/>
      <c r="AK98" s="94"/>
      <c r="AL98" s="94"/>
      <c r="AM98" s="94"/>
      <c r="AN98" s="95"/>
      <c r="AO98" s="80">
        <v>0</v>
      </c>
      <c r="AP98" s="80"/>
      <c r="AQ98" s="80"/>
      <c r="AR98" s="80"/>
      <c r="AS98" s="80"/>
      <c r="AT98" s="80"/>
      <c r="AU98" s="80"/>
      <c r="AV98" s="80"/>
      <c r="AW98" s="80">
        <v>100</v>
      </c>
      <c r="AX98" s="80"/>
      <c r="AY98" s="80"/>
      <c r="AZ98" s="80"/>
      <c r="BA98" s="80"/>
      <c r="BB98" s="80"/>
      <c r="BC98" s="80"/>
      <c r="BD98" s="80"/>
      <c r="BE98" s="80">
        <v>100</v>
      </c>
      <c r="BF98" s="80"/>
      <c r="BG98" s="80"/>
      <c r="BH98" s="80"/>
      <c r="BI98" s="80"/>
      <c r="BJ98" s="80"/>
      <c r="BK98" s="80"/>
      <c r="BL98" s="80"/>
    </row>
    <row r="99" spans="1:79" s="79" customFormat="1" ht="39" customHeight="1">
      <c r="A99" s="82">
        <v>0</v>
      </c>
      <c r="B99" s="82"/>
      <c r="C99" s="82"/>
      <c r="D99" s="82"/>
      <c r="E99" s="82"/>
      <c r="F99" s="82"/>
      <c r="G99" s="1" t="s">
        <v>126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  <c r="Z99" s="89"/>
      <c r="AA99" s="89"/>
      <c r="AB99" s="89"/>
      <c r="AC99" s="89"/>
      <c r="AD99" s="89"/>
      <c r="AE99" s="90"/>
      <c r="AF99" s="90"/>
      <c r="AG99" s="90"/>
      <c r="AH99" s="90"/>
      <c r="AI99" s="90"/>
      <c r="AJ99" s="90"/>
      <c r="AK99" s="90"/>
      <c r="AL99" s="90"/>
      <c r="AM99" s="90"/>
      <c r="AN99" s="91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CA99" s="79" t="s">
        <v>17</v>
      </c>
    </row>
    <row r="100" spans="1:79" s="79" customFormat="1" ht="12.75" customHeight="1">
      <c r="A100" s="82">
        <v>0</v>
      </c>
      <c r="B100" s="82"/>
      <c r="C100" s="82"/>
      <c r="D100" s="82"/>
      <c r="E100" s="82"/>
      <c r="F100" s="82"/>
      <c r="G100" s="1" t="s">
        <v>121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  <c r="Z100" s="89"/>
      <c r="AA100" s="89"/>
      <c r="AB100" s="89"/>
      <c r="AC100" s="89"/>
      <c r="AD100" s="89"/>
      <c r="AE100" s="90"/>
      <c r="AF100" s="90"/>
      <c r="AG100" s="90"/>
      <c r="AH100" s="90"/>
      <c r="AI100" s="90"/>
      <c r="AJ100" s="90"/>
      <c r="AK100" s="90"/>
      <c r="AL100" s="90"/>
      <c r="AM100" s="90"/>
      <c r="AN100" s="91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CA100" s="79" t="s">
        <v>17</v>
      </c>
    </row>
    <row r="101" spans="1:79" ht="48" customHeight="1">
      <c r="A101" s="51">
        <v>3</v>
      </c>
      <c r="B101" s="51"/>
      <c r="C101" s="51"/>
      <c r="D101" s="51"/>
      <c r="E101" s="51"/>
      <c r="F101" s="51"/>
      <c r="G101" s="4" t="s">
        <v>120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6"/>
      <c r="Z101" s="76" t="s">
        <v>74</v>
      </c>
      <c r="AA101" s="76"/>
      <c r="AB101" s="76"/>
      <c r="AC101" s="76"/>
      <c r="AD101" s="76"/>
      <c r="AE101" s="93" t="s">
        <v>128</v>
      </c>
      <c r="AF101" s="94"/>
      <c r="AG101" s="94"/>
      <c r="AH101" s="94"/>
      <c r="AI101" s="94"/>
      <c r="AJ101" s="94"/>
      <c r="AK101" s="94"/>
      <c r="AL101" s="94"/>
      <c r="AM101" s="94"/>
      <c r="AN101" s="95"/>
      <c r="AO101" s="80">
        <v>0</v>
      </c>
      <c r="AP101" s="80"/>
      <c r="AQ101" s="80"/>
      <c r="AR101" s="80"/>
      <c r="AS101" s="80"/>
      <c r="AT101" s="80"/>
      <c r="AU101" s="80"/>
      <c r="AV101" s="80"/>
      <c r="AW101" s="80">
        <v>150000</v>
      </c>
      <c r="AX101" s="80"/>
      <c r="AY101" s="80"/>
      <c r="AZ101" s="80"/>
      <c r="BA101" s="80"/>
      <c r="BB101" s="80"/>
      <c r="BC101" s="80"/>
      <c r="BD101" s="80"/>
      <c r="BE101" s="80">
        <f>AW101</f>
        <v>150000</v>
      </c>
      <c r="BF101" s="80"/>
      <c r="BG101" s="80"/>
      <c r="BH101" s="80"/>
      <c r="BI101" s="80"/>
      <c r="BJ101" s="80"/>
      <c r="BK101" s="80"/>
      <c r="BL101" s="80"/>
    </row>
    <row r="102" spans="1:79" s="79" customFormat="1" ht="12.75" customHeight="1">
      <c r="A102" s="82">
        <v>0</v>
      </c>
      <c r="B102" s="82"/>
      <c r="C102" s="82"/>
      <c r="D102" s="82"/>
      <c r="E102" s="82"/>
      <c r="F102" s="82"/>
      <c r="G102" s="1" t="s">
        <v>114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3"/>
      <c r="Z102" s="89"/>
      <c r="AA102" s="89"/>
      <c r="AB102" s="89"/>
      <c r="AC102" s="89"/>
      <c r="AD102" s="89"/>
      <c r="AE102" s="1"/>
      <c r="AF102" s="2"/>
      <c r="AG102" s="2"/>
      <c r="AH102" s="2"/>
      <c r="AI102" s="2"/>
      <c r="AJ102" s="2"/>
      <c r="AK102" s="2"/>
      <c r="AL102" s="2"/>
      <c r="AM102" s="2"/>
      <c r="AN102" s="3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</row>
    <row r="103" spans="1:79" ht="51" customHeight="1">
      <c r="A103" s="51">
        <v>3</v>
      </c>
      <c r="B103" s="51"/>
      <c r="C103" s="51"/>
      <c r="D103" s="51"/>
      <c r="E103" s="51"/>
      <c r="F103" s="51"/>
      <c r="G103" s="4" t="s">
        <v>122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6"/>
      <c r="Z103" s="76" t="s">
        <v>85</v>
      </c>
      <c r="AA103" s="76"/>
      <c r="AB103" s="76"/>
      <c r="AC103" s="76"/>
      <c r="AD103" s="76"/>
      <c r="AE103" s="93" t="s">
        <v>80</v>
      </c>
      <c r="AF103" s="94"/>
      <c r="AG103" s="94"/>
      <c r="AH103" s="94"/>
      <c r="AI103" s="94"/>
      <c r="AJ103" s="94"/>
      <c r="AK103" s="94"/>
      <c r="AL103" s="94"/>
      <c r="AM103" s="94"/>
      <c r="AN103" s="95"/>
      <c r="AO103" s="80">
        <v>0</v>
      </c>
      <c r="AP103" s="80"/>
      <c r="AQ103" s="80"/>
      <c r="AR103" s="80"/>
      <c r="AS103" s="80"/>
      <c r="AT103" s="80"/>
      <c r="AU103" s="80"/>
      <c r="AV103" s="80"/>
      <c r="AW103" s="96">
        <v>1</v>
      </c>
      <c r="AX103" s="96"/>
      <c r="AY103" s="96"/>
      <c r="AZ103" s="96"/>
      <c r="BA103" s="96"/>
      <c r="BB103" s="96"/>
      <c r="BC103" s="96"/>
      <c r="BD103" s="96"/>
      <c r="BE103" s="96">
        <f>AW103</f>
        <v>1</v>
      </c>
      <c r="BF103" s="96"/>
      <c r="BG103" s="96"/>
      <c r="BH103" s="96"/>
      <c r="BI103" s="96"/>
      <c r="BJ103" s="96"/>
      <c r="BK103" s="96"/>
      <c r="BL103" s="96"/>
    </row>
    <row r="104" spans="1:79" s="79" customFormat="1" ht="12.75" customHeight="1">
      <c r="A104" s="82">
        <v>0</v>
      </c>
      <c r="B104" s="82"/>
      <c r="C104" s="82"/>
      <c r="D104" s="82"/>
      <c r="E104" s="82"/>
      <c r="F104" s="82"/>
      <c r="G104" s="1" t="s">
        <v>88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"/>
      <c r="Z104" s="89"/>
      <c r="AA104" s="89"/>
      <c r="AB104" s="89"/>
      <c r="AC104" s="89"/>
      <c r="AD104" s="89"/>
      <c r="AE104" s="1"/>
      <c r="AF104" s="2"/>
      <c r="AG104" s="2"/>
      <c r="AH104" s="2"/>
      <c r="AI104" s="2"/>
      <c r="AJ104" s="2"/>
      <c r="AK104" s="2"/>
      <c r="AL104" s="2"/>
      <c r="AM104" s="2"/>
      <c r="AN104" s="3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</row>
    <row r="105" spans="1:79" ht="63" customHeight="1">
      <c r="A105" s="51">
        <v>3</v>
      </c>
      <c r="B105" s="51"/>
      <c r="C105" s="51"/>
      <c r="D105" s="51"/>
      <c r="E105" s="51"/>
      <c r="F105" s="51"/>
      <c r="G105" s="4" t="s">
        <v>123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6"/>
      <c r="Z105" s="76" t="s">
        <v>74</v>
      </c>
      <c r="AA105" s="76"/>
      <c r="AB105" s="76"/>
      <c r="AC105" s="76"/>
      <c r="AD105" s="76"/>
      <c r="AE105" s="93" t="s">
        <v>86</v>
      </c>
      <c r="AF105" s="94"/>
      <c r="AG105" s="94"/>
      <c r="AH105" s="94"/>
      <c r="AI105" s="94"/>
      <c r="AJ105" s="94"/>
      <c r="AK105" s="94"/>
      <c r="AL105" s="94"/>
      <c r="AM105" s="94"/>
      <c r="AN105" s="95"/>
      <c r="AO105" s="80">
        <v>0</v>
      </c>
      <c r="AP105" s="80"/>
      <c r="AQ105" s="80"/>
      <c r="AR105" s="80"/>
      <c r="AS105" s="80"/>
      <c r="AT105" s="80"/>
      <c r="AU105" s="80"/>
      <c r="AV105" s="80"/>
      <c r="AW105" s="80">
        <v>150000</v>
      </c>
      <c r="AX105" s="80"/>
      <c r="AY105" s="80"/>
      <c r="AZ105" s="80"/>
      <c r="BA105" s="80"/>
      <c r="BB105" s="80"/>
      <c r="BC105" s="80"/>
      <c r="BD105" s="80"/>
      <c r="BE105" s="80">
        <f>AW105</f>
        <v>150000</v>
      </c>
      <c r="BF105" s="80"/>
      <c r="BG105" s="80"/>
      <c r="BH105" s="80"/>
      <c r="BI105" s="80"/>
      <c r="BJ105" s="80"/>
      <c r="BK105" s="80"/>
      <c r="BL105" s="80"/>
    </row>
    <row r="106" spans="1:79" s="79" customFormat="1" ht="12.75" customHeight="1">
      <c r="A106" s="82">
        <v>0</v>
      </c>
      <c r="B106" s="82"/>
      <c r="C106" s="82"/>
      <c r="D106" s="82"/>
      <c r="E106" s="82"/>
      <c r="F106" s="82"/>
      <c r="G106" s="1" t="s">
        <v>92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  <c r="Z106" s="89"/>
      <c r="AA106" s="89"/>
      <c r="AB106" s="89"/>
      <c r="AC106" s="89"/>
      <c r="AD106" s="89"/>
      <c r="AE106" s="1"/>
      <c r="AF106" s="2"/>
      <c r="AG106" s="2"/>
      <c r="AH106" s="2"/>
      <c r="AI106" s="2"/>
      <c r="AJ106" s="2"/>
      <c r="AK106" s="2"/>
      <c r="AL106" s="2"/>
      <c r="AM106" s="2"/>
      <c r="AN106" s="3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</row>
    <row r="107" spans="1:79" ht="48.75" customHeight="1">
      <c r="A107" s="51">
        <v>3</v>
      </c>
      <c r="B107" s="51"/>
      <c r="C107" s="51"/>
      <c r="D107" s="51"/>
      <c r="E107" s="51"/>
      <c r="F107" s="51"/>
      <c r="G107" s="4" t="s">
        <v>124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6"/>
      <c r="Z107" s="76" t="s">
        <v>94</v>
      </c>
      <c r="AA107" s="76"/>
      <c r="AB107" s="76"/>
      <c r="AC107" s="76"/>
      <c r="AD107" s="76"/>
      <c r="AE107" s="93" t="s">
        <v>86</v>
      </c>
      <c r="AF107" s="94"/>
      <c r="AG107" s="94"/>
      <c r="AH107" s="94"/>
      <c r="AI107" s="94"/>
      <c r="AJ107" s="94"/>
      <c r="AK107" s="94"/>
      <c r="AL107" s="94"/>
      <c r="AM107" s="94"/>
      <c r="AN107" s="95"/>
      <c r="AO107" s="80">
        <v>0</v>
      </c>
      <c r="AP107" s="80"/>
      <c r="AQ107" s="80"/>
      <c r="AR107" s="80"/>
      <c r="AS107" s="80"/>
      <c r="AT107" s="80"/>
      <c r="AU107" s="80"/>
      <c r="AV107" s="80"/>
      <c r="AW107" s="80">
        <v>100</v>
      </c>
      <c r="AX107" s="80"/>
      <c r="AY107" s="80"/>
      <c r="AZ107" s="80"/>
      <c r="BA107" s="80"/>
      <c r="BB107" s="80"/>
      <c r="BC107" s="80"/>
      <c r="BD107" s="80"/>
      <c r="BE107" s="80">
        <v>100</v>
      </c>
      <c r="BF107" s="80"/>
      <c r="BG107" s="80"/>
      <c r="BH107" s="80"/>
      <c r="BI107" s="80"/>
      <c r="BJ107" s="80"/>
      <c r="BK107" s="80"/>
      <c r="BL107" s="80"/>
    </row>
    <row r="108" spans="1:79" s="79" customFormat="1" ht="39" customHeight="1">
      <c r="A108" s="82">
        <v>0</v>
      </c>
      <c r="B108" s="82"/>
      <c r="C108" s="82"/>
      <c r="D108" s="82"/>
      <c r="E108" s="82"/>
      <c r="F108" s="82"/>
      <c r="G108" s="1" t="s">
        <v>137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  <c r="Z108" s="89"/>
      <c r="AA108" s="89"/>
      <c r="AB108" s="89"/>
      <c r="AC108" s="89"/>
      <c r="AD108" s="89"/>
      <c r="AE108" s="90"/>
      <c r="AF108" s="90"/>
      <c r="AG108" s="90"/>
      <c r="AH108" s="90"/>
      <c r="AI108" s="90"/>
      <c r="AJ108" s="90"/>
      <c r="AK108" s="90"/>
      <c r="AL108" s="90"/>
      <c r="AM108" s="90"/>
      <c r="AN108" s="91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CA108" s="79" t="s">
        <v>17</v>
      </c>
    </row>
    <row r="109" spans="1:79" s="79" customFormat="1" ht="12.75" customHeight="1">
      <c r="A109" s="82">
        <v>0</v>
      </c>
      <c r="B109" s="82"/>
      <c r="C109" s="82"/>
      <c r="D109" s="82"/>
      <c r="E109" s="82"/>
      <c r="F109" s="82"/>
      <c r="G109" s="1" t="s">
        <v>71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  <c r="Z109" s="89"/>
      <c r="AA109" s="89"/>
      <c r="AB109" s="89"/>
      <c r="AC109" s="89"/>
      <c r="AD109" s="89"/>
      <c r="AE109" s="90"/>
      <c r="AF109" s="90"/>
      <c r="AG109" s="90"/>
      <c r="AH109" s="90"/>
      <c r="AI109" s="90"/>
      <c r="AJ109" s="90"/>
      <c r="AK109" s="90"/>
      <c r="AL109" s="90"/>
      <c r="AM109" s="90"/>
      <c r="AN109" s="91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CA109" s="79" t="s">
        <v>17</v>
      </c>
    </row>
    <row r="110" spans="1:79" ht="48" customHeight="1">
      <c r="A110" s="51">
        <v>4</v>
      </c>
      <c r="B110" s="51"/>
      <c r="C110" s="51"/>
      <c r="D110" s="51"/>
      <c r="E110" s="51"/>
      <c r="F110" s="51"/>
      <c r="G110" s="4" t="s">
        <v>138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6"/>
      <c r="Z110" s="76" t="s">
        <v>74</v>
      </c>
      <c r="AA110" s="76"/>
      <c r="AB110" s="76"/>
      <c r="AC110" s="76"/>
      <c r="AD110" s="76"/>
      <c r="AE110" s="93" t="s">
        <v>136</v>
      </c>
      <c r="AF110" s="94"/>
      <c r="AG110" s="94"/>
      <c r="AH110" s="94"/>
      <c r="AI110" s="94"/>
      <c r="AJ110" s="94"/>
      <c r="AK110" s="94"/>
      <c r="AL110" s="94"/>
      <c r="AM110" s="94"/>
      <c r="AN110" s="95"/>
      <c r="AO110" s="80">
        <v>0</v>
      </c>
      <c r="AP110" s="80"/>
      <c r="AQ110" s="80"/>
      <c r="AR110" s="80"/>
      <c r="AS110" s="80"/>
      <c r="AT110" s="80"/>
      <c r="AU110" s="80"/>
      <c r="AV110" s="80"/>
      <c r="AW110" s="80">
        <v>1400000</v>
      </c>
      <c r="AX110" s="80"/>
      <c r="AY110" s="80"/>
      <c r="AZ110" s="80"/>
      <c r="BA110" s="80"/>
      <c r="BB110" s="80"/>
      <c r="BC110" s="80"/>
      <c r="BD110" s="80"/>
      <c r="BE110" s="80">
        <f>AW110</f>
        <v>1400000</v>
      </c>
      <c r="BF110" s="80"/>
      <c r="BG110" s="80"/>
      <c r="BH110" s="80"/>
      <c r="BI110" s="80"/>
      <c r="BJ110" s="80"/>
      <c r="BK110" s="80"/>
      <c r="BL110" s="80"/>
    </row>
    <row r="111" spans="1:79" s="79" customFormat="1" ht="12.75" customHeight="1">
      <c r="A111" s="82">
        <v>0</v>
      </c>
      <c r="B111" s="82"/>
      <c r="C111" s="82"/>
      <c r="D111" s="82"/>
      <c r="E111" s="82"/>
      <c r="F111" s="82"/>
      <c r="G111" s="1" t="s">
        <v>146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3"/>
      <c r="Z111" s="89"/>
      <c r="AA111" s="89"/>
      <c r="AB111" s="89"/>
      <c r="AC111" s="89"/>
      <c r="AD111" s="89"/>
      <c r="AE111" s="1"/>
      <c r="AF111" s="2"/>
      <c r="AG111" s="2"/>
      <c r="AH111" s="2"/>
      <c r="AI111" s="2"/>
      <c r="AJ111" s="2"/>
      <c r="AK111" s="2"/>
      <c r="AL111" s="2"/>
      <c r="AM111" s="2"/>
      <c r="AN111" s="3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</row>
    <row r="112" spans="1:79" ht="62.25" customHeight="1">
      <c r="A112" s="51">
        <v>4</v>
      </c>
      <c r="B112" s="51"/>
      <c r="C112" s="51"/>
      <c r="D112" s="51"/>
      <c r="E112" s="51"/>
      <c r="F112" s="51"/>
      <c r="G112" s="4" t="s">
        <v>139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6"/>
      <c r="Z112" s="76" t="s">
        <v>85</v>
      </c>
      <c r="AA112" s="76"/>
      <c r="AB112" s="76"/>
      <c r="AC112" s="76"/>
      <c r="AD112" s="76"/>
      <c r="AE112" s="93" t="s">
        <v>80</v>
      </c>
      <c r="AF112" s="94"/>
      <c r="AG112" s="94"/>
      <c r="AH112" s="94"/>
      <c r="AI112" s="94"/>
      <c r="AJ112" s="94"/>
      <c r="AK112" s="94"/>
      <c r="AL112" s="94"/>
      <c r="AM112" s="94"/>
      <c r="AN112" s="95"/>
      <c r="AO112" s="80">
        <v>0</v>
      </c>
      <c r="AP112" s="80"/>
      <c r="AQ112" s="80"/>
      <c r="AR112" s="80"/>
      <c r="AS112" s="80"/>
      <c r="AT112" s="80"/>
      <c r="AU112" s="80"/>
      <c r="AV112" s="80"/>
      <c r="AW112" s="96">
        <v>1</v>
      </c>
      <c r="AX112" s="96"/>
      <c r="AY112" s="96"/>
      <c r="AZ112" s="96"/>
      <c r="BA112" s="96"/>
      <c r="BB112" s="96"/>
      <c r="BC112" s="96"/>
      <c r="BD112" s="96"/>
      <c r="BE112" s="96">
        <f>AW112</f>
        <v>1</v>
      </c>
      <c r="BF112" s="96"/>
      <c r="BG112" s="96"/>
      <c r="BH112" s="96"/>
      <c r="BI112" s="96"/>
      <c r="BJ112" s="96"/>
      <c r="BK112" s="96"/>
      <c r="BL112" s="96"/>
    </row>
    <row r="113" spans="1:79" ht="51" customHeight="1">
      <c r="A113" s="51">
        <v>4</v>
      </c>
      <c r="B113" s="51"/>
      <c r="C113" s="51"/>
      <c r="D113" s="51"/>
      <c r="E113" s="51"/>
      <c r="F113" s="51"/>
      <c r="G113" s="4" t="s">
        <v>140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6"/>
      <c r="Z113" s="76" t="s">
        <v>85</v>
      </c>
      <c r="AA113" s="76"/>
      <c r="AB113" s="76"/>
      <c r="AC113" s="76"/>
      <c r="AD113" s="76"/>
      <c r="AE113" s="93" t="s">
        <v>80</v>
      </c>
      <c r="AF113" s="94"/>
      <c r="AG113" s="94"/>
      <c r="AH113" s="94"/>
      <c r="AI113" s="94"/>
      <c r="AJ113" s="94"/>
      <c r="AK113" s="94"/>
      <c r="AL113" s="94"/>
      <c r="AM113" s="94"/>
      <c r="AN113" s="95"/>
      <c r="AO113" s="80">
        <v>0</v>
      </c>
      <c r="AP113" s="80"/>
      <c r="AQ113" s="80"/>
      <c r="AR113" s="80"/>
      <c r="AS113" s="80"/>
      <c r="AT113" s="80"/>
      <c r="AU113" s="80"/>
      <c r="AV113" s="80"/>
      <c r="AW113" s="96">
        <v>1</v>
      </c>
      <c r="AX113" s="96"/>
      <c r="AY113" s="96"/>
      <c r="AZ113" s="96"/>
      <c r="BA113" s="96"/>
      <c r="BB113" s="96"/>
      <c r="BC113" s="96"/>
      <c r="BD113" s="96"/>
      <c r="BE113" s="96">
        <f>AW113</f>
        <v>1</v>
      </c>
      <c r="BF113" s="96"/>
      <c r="BG113" s="96"/>
      <c r="BH113" s="96"/>
      <c r="BI113" s="96"/>
      <c r="BJ113" s="96"/>
      <c r="BK113" s="96"/>
      <c r="BL113" s="96"/>
    </row>
    <row r="114" spans="1:79" s="79" customFormat="1" ht="12.75" customHeight="1">
      <c r="A114" s="82">
        <v>0</v>
      </c>
      <c r="B114" s="82"/>
      <c r="C114" s="82"/>
      <c r="D114" s="82"/>
      <c r="E114" s="82"/>
      <c r="F114" s="82"/>
      <c r="G114" s="1" t="s">
        <v>88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"/>
      <c r="Z114" s="89"/>
      <c r="AA114" s="89"/>
      <c r="AB114" s="89"/>
      <c r="AC114" s="89"/>
      <c r="AD114" s="89"/>
      <c r="AE114" s="1"/>
      <c r="AF114" s="2"/>
      <c r="AG114" s="2"/>
      <c r="AH114" s="2"/>
      <c r="AI114" s="2"/>
      <c r="AJ114" s="2"/>
      <c r="AK114" s="2"/>
      <c r="AL114" s="2"/>
      <c r="AM114" s="2"/>
      <c r="AN114" s="3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</row>
    <row r="115" spans="1:79" ht="63" customHeight="1">
      <c r="A115" s="51">
        <v>4</v>
      </c>
      <c r="B115" s="51"/>
      <c r="C115" s="51"/>
      <c r="D115" s="51"/>
      <c r="E115" s="51"/>
      <c r="F115" s="51"/>
      <c r="G115" s="4" t="s">
        <v>141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6"/>
      <c r="Z115" s="76" t="s">
        <v>74</v>
      </c>
      <c r="AA115" s="76"/>
      <c r="AB115" s="76"/>
      <c r="AC115" s="76"/>
      <c r="AD115" s="76"/>
      <c r="AE115" s="93" t="s">
        <v>86</v>
      </c>
      <c r="AF115" s="94"/>
      <c r="AG115" s="94"/>
      <c r="AH115" s="94"/>
      <c r="AI115" s="94"/>
      <c r="AJ115" s="94"/>
      <c r="AK115" s="94"/>
      <c r="AL115" s="94"/>
      <c r="AM115" s="94"/>
      <c r="AN115" s="95"/>
      <c r="AO115" s="80">
        <v>0</v>
      </c>
      <c r="AP115" s="80"/>
      <c r="AQ115" s="80"/>
      <c r="AR115" s="80"/>
      <c r="AS115" s="80"/>
      <c r="AT115" s="80"/>
      <c r="AU115" s="80"/>
      <c r="AV115" s="80"/>
      <c r="AW115" s="80">
        <v>150000</v>
      </c>
      <c r="AX115" s="80"/>
      <c r="AY115" s="80"/>
      <c r="AZ115" s="80"/>
      <c r="BA115" s="80"/>
      <c r="BB115" s="80"/>
      <c r="BC115" s="80"/>
      <c r="BD115" s="80"/>
      <c r="BE115" s="80">
        <f>AW115</f>
        <v>150000</v>
      </c>
      <c r="BF115" s="80"/>
      <c r="BG115" s="80"/>
      <c r="BH115" s="80"/>
      <c r="BI115" s="80"/>
      <c r="BJ115" s="80"/>
      <c r="BK115" s="80"/>
      <c r="BL115" s="80"/>
    </row>
    <row r="116" spans="1:79" ht="63" customHeight="1">
      <c r="A116" s="51">
        <v>4</v>
      </c>
      <c r="B116" s="51"/>
      <c r="C116" s="51"/>
      <c r="D116" s="51"/>
      <c r="E116" s="51"/>
      <c r="F116" s="51"/>
      <c r="G116" s="4" t="s">
        <v>142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6"/>
      <c r="Z116" s="76" t="s">
        <v>74</v>
      </c>
      <c r="AA116" s="76"/>
      <c r="AB116" s="76"/>
      <c r="AC116" s="76"/>
      <c r="AD116" s="76"/>
      <c r="AE116" s="93" t="s">
        <v>86</v>
      </c>
      <c r="AF116" s="94"/>
      <c r="AG116" s="94"/>
      <c r="AH116" s="94"/>
      <c r="AI116" s="94"/>
      <c r="AJ116" s="94"/>
      <c r="AK116" s="94"/>
      <c r="AL116" s="94"/>
      <c r="AM116" s="94"/>
      <c r="AN116" s="95"/>
      <c r="AO116" s="80">
        <v>0</v>
      </c>
      <c r="AP116" s="80"/>
      <c r="AQ116" s="80"/>
      <c r="AR116" s="80"/>
      <c r="AS116" s="80"/>
      <c r="AT116" s="80"/>
      <c r="AU116" s="80"/>
      <c r="AV116" s="80"/>
      <c r="AW116" s="80">
        <f>(AW110-AW115)/AW113</f>
        <v>1250000</v>
      </c>
      <c r="AX116" s="80"/>
      <c r="AY116" s="80"/>
      <c r="AZ116" s="80"/>
      <c r="BA116" s="80"/>
      <c r="BB116" s="80"/>
      <c r="BC116" s="80"/>
      <c r="BD116" s="80"/>
      <c r="BE116" s="80">
        <f>AW116</f>
        <v>1250000</v>
      </c>
      <c r="BF116" s="80"/>
      <c r="BG116" s="80"/>
      <c r="BH116" s="80"/>
      <c r="BI116" s="80"/>
      <c r="BJ116" s="80"/>
      <c r="BK116" s="80"/>
      <c r="BL116" s="80"/>
    </row>
    <row r="117" spans="1:79" s="79" customFormat="1" ht="12.75" customHeight="1">
      <c r="A117" s="82">
        <v>0</v>
      </c>
      <c r="B117" s="82"/>
      <c r="C117" s="82"/>
      <c r="D117" s="82"/>
      <c r="E117" s="82"/>
      <c r="F117" s="82"/>
      <c r="G117" s="1" t="s">
        <v>92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3"/>
      <c r="Z117" s="89"/>
      <c r="AA117" s="89"/>
      <c r="AB117" s="89"/>
      <c r="AC117" s="89"/>
      <c r="AD117" s="89"/>
      <c r="AE117" s="1"/>
      <c r="AF117" s="2"/>
      <c r="AG117" s="2"/>
      <c r="AH117" s="2"/>
      <c r="AI117" s="2"/>
      <c r="AJ117" s="2"/>
      <c r="AK117" s="2"/>
      <c r="AL117" s="2"/>
      <c r="AM117" s="2"/>
      <c r="AN117" s="3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</row>
    <row r="118" spans="1:79" ht="48.75" customHeight="1">
      <c r="A118" s="51">
        <v>4</v>
      </c>
      <c r="B118" s="51"/>
      <c r="C118" s="51"/>
      <c r="D118" s="51"/>
      <c r="E118" s="51"/>
      <c r="F118" s="51"/>
      <c r="G118" s="4" t="s">
        <v>143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6"/>
      <c r="Z118" s="76" t="s">
        <v>94</v>
      </c>
      <c r="AA118" s="76"/>
      <c r="AB118" s="76"/>
      <c r="AC118" s="76"/>
      <c r="AD118" s="76"/>
      <c r="AE118" s="93" t="s">
        <v>86</v>
      </c>
      <c r="AF118" s="94"/>
      <c r="AG118" s="94"/>
      <c r="AH118" s="94"/>
      <c r="AI118" s="94"/>
      <c r="AJ118" s="94"/>
      <c r="AK118" s="94"/>
      <c r="AL118" s="94"/>
      <c r="AM118" s="94"/>
      <c r="AN118" s="95"/>
      <c r="AO118" s="80">
        <v>0</v>
      </c>
      <c r="AP118" s="80"/>
      <c r="AQ118" s="80"/>
      <c r="AR118" s="80"/>
      <c r="AS118" s="80"/>
      <c r="AT118" s="80"/>
      <c r="AU118" s="80"/>
      <c r="AV118" s="80"/>
      <c r="AW118" s="80">
        <v>100</v>
      </c>
      <c r="AX118" s="80"/>
      <c r="AY118" s="80"/>
      <c r="AZ118" s="80"/>
      <c r="BA118" s="80"/>
      <c r="BB118" s="80"/>
      <c r="BC118" s="80"/>
      <c r="BD118" s="80"/>
      <c r="BE118" s="80">
        <v>100</v>
      </c>
      <c r="BF118" s="80"/>
      <c r="BG118" s="80"/>
      <c r="BH118" s="80"/>
      <c r="BI118" s="80"/>
      <c r="BJ118" s="80"/>
      <c r="BK118" s="80"/>
      <c r="BL118" s="80"/>
    </row>
    <row r="119" spans="1:79" s="79" customFormat="1" ht="39" customHeight="1">
      <c r="A119" s="82">
        <v>0</v>
      </c>
      <c r="B119" s="82"/>
      <c r="C119" s="82"/>
      <c r="D119" s="82"/>
      <c r="E119" s="82"/>
      <c r="F119" s="82"/>
      <c r="G119" s="1" t="s">
        <v>130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3"/>
      <c r="Z119" s="89"/>
      <c r="AA119" s="89"/>
      <c r="AB119" s="89"/>
      <c r="AC119" s="89"/>
      <c r="AD119" s="89"/>
      <c r="AE119" s="90"/>
      <c r="AF119" s="90"/>
      <c r="AG119" s="90"/>
      <c r="AH119" s="90"/>
      <c r="AI119" s="90"/>
      <c r="AJ119" s="90"/>
      <c r="AK119" s="90"/>
      <c r="AL119" s="90"/>
      <c r="AM119" s="90"/>
      <c r="AN119" s="91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CA119" s="79" t="s">
        <v>17</v>
      </c>
    </row>
    <row r="120" spans="1:79" s="79" customFormat="1" ht="12.75" customHeight="1">
      <c r="A120" s="82">
        <v>0</v>
      </c>
      <c r="B120" s="82"/>
      <c r="C120" s="82"/>
      <c r="D120" s="82"/>
      <c r="E120" s="82"/>
      <c r="F120" s="82"/>
      <c r="G120" s="1" t="s">
        <v>121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3"/>
      <c r="Z120" s="89"/>
      <c r="AA120" s="89"/>
      <c r="AB120" s="89"/>
      <c r="AC120" s="89"/>
      <c r="AD120" s="89"/>
      <c r="AE120" s="90"/>
      <c r="AF120" s="90"/>
      <c r="AG120" s="90"/>
      <c r="AH120" s="90"/>
      <c r="AI120" s="90"/>
      <c r="AJ120" s="90"/>
      <c r="AK120" s="90"/>
      <c r="AL120" s="90"/>
      <c r="AM120" s="90"/>
      <c r="AN120" s="91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CA120" s="79" t="s">
        <v>17</v>
      </c>
    </row>
    <row r="121" spans="1:79" ht="48" customHeight="1">
      <c r="A121" s="51">
        <v>5</v>
      </c>
      <c r="B121" s="51"/>
      <c r="C121" s="51"/>
      <c r="D121" s="51"/>
      <c r="E121" s="51"/>
      <c r="F121" s="51"/>
      <c r="G121" s="4" t="s">
        <v>131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6"/>
      <c r="Z121" s="76" t="s">
        <v>74</v>
      </c>
      <c r="AA121" s="76"/>
      <c r="AB121" s="76"/>
      <c r="AC121" s="76"/>
      <c r="AD121" s="76"/>
      <c r="AE121" s="93" t="s">
        <v>129</v>
      </c>
      <c r="AF121" s="94"/>
      <c r="AG121" s="94"/>
      <c r="AH121" s="94"/>
      <c r="AI121" s="94"/>
      <c r="AJ121" s="94"/>
      <c r="AK121" s="94"/>
      <c r="AL121" s="94"/>
      <c r="AM121" s="94"/>
      <c r="AN121" s="95"/>
      <c r="AO121" s="80">
        <v>0</v>
      </c>
      <c r="AP121" s="80"/>
      <c r="AQ121" s="80"/>
      <c r="AR121" s="80"/>
      <c r="AS121" s="80"/>
      <c r="AT121" s="80"/>
      <c r="AU121" s="80"/>
      <c r="AV121" s="80"/>
      <c r="AW121" s="80">
        <v>150000</v>
      </c>
      <c r="AX121" s="80"/>
      <c r="AY121" s="80"/>
      <c r="AZ121" s="80"/>
      <c r="BA121" s="80"/>
      <c r="BB121" s="80"/>
      <c r="BC121" s="80"/>
      <c r="BD121" s="80"/>
      <c r="BE121" s="80">
        <f>AW121</f>
        <v>150000</v>
      </c>
      <c r="BF121" s="80"/>
      <c r="BG121" s="80"/>
      <c r="BH121" s="80"/>
      <c r="BI121" s="80"/>
      <c r="BJ121" s="80"/>
      <c r="BK121" s="80"/>
      <c r="BL121" s="80"/>
    </row>
    <row r="122" spans="1:79" s="79" customFormat="1" ht="12.75" customHeight="1">
      <c r="A122" s="82">
        <v>0</v>
      </c>
      <c r="B122" s="82"/>
      <c r="C122" s="82"/>
      <c r="D122" s="82"/>
      <c r="E122" s="82"/>
      <c r="F122" s="82"/>
      <c r="G122" s="1" t="s">
        <v>114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3"/>
      <c r="Z122" s="89"/>
      <c r="AA122" s="89"/>
      <c r="AB122" s="89"/>
      <c r="AC122" s="89"/>
      <c r="AD122" s="89"/>
      <c r="AE122" s="1"/>
      <c r="AF122" s="2"/>
      <c r="AG122" s="2"/>
      <c r="AH122" s="2"/>
      <c r="AI122" s="2"/>
      <c r="AJ122" s="2"/>
      <c r="AK122" s="2"/>
      <c r="AL122" s="2"/>
      <c r="AM122" s="2"/>
      <c r="AN122" s="3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</row>
    <row r="123" spans="1:79" ht="51" customHeight="1">
      <c r="A123" s="51">
        <v>5</v>
      </c>
      <c r="B123" s="51"/>
      <c r="C123" s="51"/>
      <c r="D123" s="51"/>
      <c r="E123" s="51"/>
      <c r="F123" s="51"/>
      <c r="G123" s="4" t="s">
        <v>134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6"/>
      <c r="Z123" s="76" t="s">
        <v>85</v>
      </c>
      <c r="AA123" s="76"/>
      <c r="AB123" s="76"/>
      <c r="AC123" s="76"/>
      <c r="AD123" s="76"/>
      <c r="AE123" s="93" t="s">
        <v>80</v>
      </c>
      <c r="AF123" s="94"/>
      <c r="AG123" s="94"/>
      <c r="AH123" s="94"/>
      <c r="AI123" s="94"/>
      <c r="AJ123" s="94"/>
      <c r="AK123" s="94"/>
      <c r="AL123" s="94"/>
      <c r="AM123" s="94"/>
      <c r="AN123" s="95"/>
      <c r="AO123" s="80">
        <v>0</v>
      </c>
      <c r="AP123" s="80"/>
      <c r="AQ123" s="80"/>
      <c r="AR123" s="80"/>
      <c r="AS123" s="80"/>
      <c r="AT123" s="80"/>
      <c r="AU123" s="80"/>
      <c r="AV123" s="80"/>
      <c r="AW123" s="96">
        <v>1</v>
      </c>
      <c r="AX123" s="96"/>
      <c r="AY123" s="96"/>
      <c r="AZ123" s="96"/>
      <c r="BA123" s="96"/>
      <c r="BB123" s="96"/>
      <c r="BC123" s="96"/>
      <c r="BD123" s="96"/>
      <c r="BE123" s="96">
        <f>AW123</f>
        <v>1</v>
      </c>
      <c r="BF123" s="96"/>
      <c r="BG123" s="96"/>
      <c r="BH123" s="96"/>
      <c r="BI123" s="96"/>
      <c r="BJ123" s="96"/>
      <c r="BK123" s="96"/>
      <c r="BL123" s="96"/>
    </row>
    <row r="124" spans="1:79" s="79" customFormat="1" ht="12.75" customHeight="1">
      <c r="A124" s="82">
        <v>0</v>
      </c>
      <c r="B124" s="82"/>
      <c r="C124" s="82"/>
      <c r="D124" s="82"/>
      <c r="E124" s="82"/>
      <c r="F124" s="82"/>
      <c r="G124" s="1" t="s">
        <v>88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3"/>
      <c r="Z124" s="89"/>
      <c r="AA124" s="89"/>
      <c r="AB124" s="89"/>
      <c r="AC124" s="89"/>
      <c r="AD124" s="89"/>
      <c r="AE124" s="1"/>
      <c r="AF124" s="2"/>
      <c r="AG124" s="2"/>
      <c r="AH124" s="2"/>
      <c r="AI124" s="2"/>
      <c r="AJ124" s="2"/>
      <c r="AK124" s="2"/>
      <c r="AL124" s="2"/>
      <c r="AM124" s="2"/>
      <c r="AN124" s="3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</row>
    <row r="125" spans="1:79" ht="63" customHeight="1">
      <c r="A125" s="51">
        <v>5</v>
      </c>
      <c r="B125" s="51"/>
      <c r="C125" s="51"/>
      <c r="D125" s="51"/>
      <c r="E125" s="51"/>
      <c r="F125" s="51"/>
      <c r="G125" s="4" t="s">
        <v>132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6"/>
      <c r="Z125" s="76" t="s">
        <v>74</v>
      </c>
      <c r="AA125" s="76"/>
      <c r="AB125" s="76"/>
      <c r="AC125" s="76"/>
      <c r="AD125" s="76"/>
      <c r="AE125" s="93" t="s">
        <v>86</v>
      </c>
      <c r="AF125" s="94"/>
      <c r="AG125" s="94"/>
      <c r="AH125" s="94"/>
      <c r="AI125" s="94"/>
      <c r="AJ125" s="94"/>
      <c r="AK125" s="94"/>
      <c r="AL125" s="94"/>
      <c r="AM125" s="94"/>
      <c r="AN125" s="95"/>
      <c r="AO125" s="80">
        <v>0</v>
      </c>
      <c r="AP125" s="80"/>
      <c r="AQ125" s="80"/>
      <c r="AR125" s="80"/>
      <c r="AS125" s="80"/>
      <c r="AT125" s="80"/>
      <c r="AU125" s="80"/>
      <c r="AV125" s="80"/>
      <c r="AW125" s="80">
        <v>150000</v>
      </c>
      <c r="AX125" s="80"/>
      <c r="AY125" s="80"/>
      <c r="AZ125" s="80"/>
      <c r="BA125" s="80"/>
      <c r="BB125" s="80"/>
      <c r="BC125" s="80"/>
      <c r="BD125" s="80"/>
      <c r="BE125" s="80">
        <f>AW125</f>
        <v>150000</v>
      </c>
      <c r="BF125" s="80"/>
      <c r="BG125" s="80"/>
      <c r="BH125" s="80"/>
      <c r="BI125" s="80"/>
      <c r="BJ125" s="80"/>
      <c r="BK125" s="80"/>
      <c r="BL125" s="80"/>
    </row>
    <row r="126" spans="1:79" s="79" customFormat="1" ht="12.75" customHeight="1">
      <c r="A126" s="82">
        <v>0</v>
      </c>
      <c r="B126" s="82"/>
      <c r="C126" s="82"/>
      <c r="D126" s="82"/>
      <c r="E126" s="82"/>
      <c r="F126" s="82"/>
      <c r="G126" s="1" t="s">
        <v>92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3"/>
      <c r="Z126" s="89"/>
      <c r="AA126" s="89"/>
      <c r="AB126" s="89"/>
      <c r="AC126" s="89"/>
      <c r="AD126" s="89"/>
      <c r="AE126" s="1"/>
      <c r="AF126" s="2"/>
      <c r="AG126" s="2"/>
      <c r="AH126" s="2"/>
      <c r="AI126" s="2"/>
      <c r="AJ126" s="2"/>
      <c r="AK126" s="2"/>
      <c r="AL126" s="2"/>
      <c r="AM126" s="2"/>
      <c r="AN126" s="3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</row>
    <row r="127" spans="1:79" ht="48.75" customHeight="1">
      <c r="A127" s="51">
        <v>5</v>
      </c>
      <c r="B127" s="51"/>
      <c r="C127" s="51"/>
      <c r="D127" s="51"/>
      <c r="E127" s="51"/>
      <c r="F127" s="51"/>
      <c r="G127" s="4" t="s">
        <v>133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6"/>
      <c r="Z127" s="76" t="s">
        <v>94</v>
      </c>
      <c r="AA127" s="76"/>
      <c r="AB127" s="76"/>
      <c r="AC127" s="76"/>
      <c r="AD127" s="76"/>
      <c r="AE127" s="93" t="s">
        <v>86</v>
      </c>
      <c r="AF127" s="94"/>
      <c r="AG127" s="94"/>
      <c r="AH127" s="94"/>
      <c r="AI127" s="94"/>
      <c r="AJ127" s="94"/>
      <c r="AK127" s="94"/>
      <c r="AL127" s="94"/>
      <c r="AM127" s="94"/>
      <c r="AN127" s="95"/>
      <c r="AO127" s="80">
        <v>0</v>
      </c>
      <c r="AP127" s="80"/>
      <c r="AQ127" s="80"/>
      <c r="AR127" s="80"/>
      <c r="AS127" s="80"/>
      <c r="AT127" s="80"/>
      <c r="AU127" s="80"/>
      <c r="AV127" s="80"/>
      <c r="AW127" s="80">
        <v>100</v>
      </c>
      <c r="AX127" s="80"/>
      <c r="AY127" s="80"/>
      <c r="AZ127" s="80"/>
      <c r="BA127" s="80"/>
      <c r="BB127" s="80"/>
      <c r="BC127" s="80"/>
      <c r="BD127" s="80"/>
      <c r="BE127" s="80">
        <v>100</v>
      </c>
      <c r="BF127" s="80"/>
      <c r="BG127" s="80"/>
      <c r="BH127" s="80"/>
      <c r="BI127" s="80"/>
      <c r="BJ127" s="80"/>
      <c r="BK127" s="80"/>
      <c r="BL127" s="80"/>
    </row>
    <row r="128" spans="1:79"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</row>
    <row r="130" spans="1:59" ht="16.5" customHeight="1">
      <c r="A130" s="98" t="s">
        <v>100</v>
      </c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100"/>
      <c r="AO130" s="101" t="s">
        <v>101</v>
      </c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</row>
    <row r="131" spans="1:59">
      <c r="W131" s="102" t="s">
        <v>5</v>
      </c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O131" s="102" t="s">
        <v>62</v>
      </c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</row>
    <row r="132" spans="1:59" ht="15.75" customHeight="1">
      <c r="A132" s="103" t="s">
        <v>3</v>
      </c>
      <c r="B132" s="103"/>
      <c r="C132" s="103"/>
      <c r="D132" s="103"/>
      <c r="E132" s="103"/>
      <c r="F132" s="103"/>
    </row>
    <row r="133" spans="1:59" ht="13.15" customHeight="1">
      <c r="A133" s="10" t="s">
        <v>99</v>
      </c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</row>
    <row r="134" spans="1:59">
      <c r="A134" s="104" t="s">
        <v>45</v>
      </c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</row>
    <row r="135" spans="1:59" ht="10.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</row>
    <row r="136" spans="1:59" ht="15.75" customHeight="1">
      <c r="A136" s="105" t="s">
        <v>118</v>
      </c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100"/>
      <c r="AO136" s="106" t="s">
        <v>127</v>
      </c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</row>
    <row r="137" spans="1:59">
      <c r="W137" s="102" t="s">
        <v>5</v>
      </c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O137" s="102" t="s">
        <v>62</v>
      </c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</row>
    <row r="138" spans="1:59">
      <c r="A138" s="114"/>
      <c r="B138" s="114"/>
      <c r="C138" s="114"/>
      <c r="D138" s="114"/>
      <c r="E138" s="114"/>
      <c r="F138" s="114"/>
      <c r="G138" s="114"/>
      <c r="H138" s="114"/>
    </row>
    <row r="139" spans="1:59">
      <c r="A139" s="102" t="s">
        <v>43</v>
      </c>
      <c r="B139" s="102"/>
      <c r="C139" s="102"/>
      <c r="D139" s="102"/>
      <c r="E139" s="102"/>
      <c r="F139" s="102"/>
      <c r="G139" s="102"/>
      <c r="H139" s="102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1:59">
      <c r="A140" s="108" t="s">
        <v>44</v>
      </c>
    </row>
  </sheetData>
  <mergeCells count="57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5:BL35"/>
    <mergeCell ref="A36:BL36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45:AZ45"/>
    <mergeCell ref="A46:AZ46"/>
    <mergeCell ref="A47:C48"/>
    <mergeCell ref="D47:AB48"/>
    <mergeCell ref="AC47:AJ48"/>
    <mergeCell ref="AK47:AR48"/>
    <mergeCell ref="AS47:AZ48"/>
    <mergeCell ref="A41:F41"/>
    <mergeCell ref="G41:BL41"/>
    <mergeCell ref="A42:F42"/>
    <mergeCell ref="G42:BL42"/>
    <mergeCell ref="A43:F43"/>
    <mergeCell ref="G43:BL4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8:BL58"/>
    <mergeCell ref="A59:AY59"/>
    <mergeCell ref="A60:C61"/>
    <mergeCell ref="D60:AA61"/>
    <mergeCell ref="AB60:AI61"/>
    <mergeCell ref="AJ60:AQ61"/>
    <mergeCell ref="AR60:AY61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7:BL67"/>
    <mergeCell ref="A68:F68"/>
    <mergeCell ref="G68:Y68"/>
    <mergeCell ref="Z68:AD68"/>
    <mergeCell ref="AE68:AN68"/>
    <mergeCell ref="AO68:AV68"/>
    <mergeCell ref="AW68:BD68"/>
    <mergeCell ref="BE68:BL68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7:BL127"/>
    <mergeCell ref="A130:V130"/>
    <mergeCell ref="W130:AM130"/>
    <mergeCell ref="AO130:BG130"/>
    <mergeCell ref="W131:AM131"/>
    <mergeCell ref="AO131:BG131"/>
    <mergeCell ref="A127:F127"/>
    <mergeCell ref="G127:Y127"/>
    <mergeCell ref="Z127:AD127"/>
    <mergeCell ref="AE127:AN127"/>
    <mergeCell ref="AO127:AV127"/>
    <mergeCell ref="AW127:BD127"/>
    <mergeCell ref="W137:AM137"/>
    <mergeCell ref="AO137:BG137"/>
    <mergeCell ref="A138:H138"/>
    <mergeCell ref="A139:H139"/>
    <mergeCell ref="A132:F132"/>
    <mergeCell ref="A133:AS133"/>
    <mergeCell ref="A134:AS134"/>
    <mergeCell ref="A136:Y136"/>
    <mergeCell ref="Z136:AM136"/>
    <mergeCell ref="AO136:BG136"/>
  </mergeCells>
  <conditionalFormatting sqref="H75:L75 G93:L93 G97:L97 G95:L95 G77:L77 G79:L79 G73:G76 G78 G80:G81">
    <cfRule type="cellIs" dxfId="156" priority="157" stopIfTrue="1" operator="equal">
      <formula>$G72</formula>
    </cfRule>
  </conditionalFormatting>
  <conditionalFormatting sqref="D56:I56">
    <cfRule type="cellIs" dxfId="155" priority="156" stopIfTrue="1" operator="equal">
      <formula>#REF!</formula>
    </cfRule>
  </conditionalFormatting>
  <conditionalFormatting sqref="A72:F127">
    <cfRule type="cellIs" dxfId="154" priority="155" stopIfTrue="1" operator="equal">
      <formula>0</formula>
    </cfRule>
  </conditionalFormatting>
  <conditionalFormatting sqref="D51 D53:D55">
    <cfRule type="cellIs" dxfId="153" priority="154" stopIfTrue="1" operator="equal">
      <formula>$D50</formula>
    </cfRule>
  </conditionalFormatting>
  <conditionalFormatting sqref="G91:G92">
    <cfRule type="cellIs" dxfId="152" priority="153" stopIfTrue="1" operator="equal">
      <formula>$G82</formula>
    </cfRule>
  </conditionalFormatting>
  <conditionalFormatting sqref="G91:L91">
    <cfRule type="cellIs" dxfId="151" priority="152" stopIfTrue="1" operator="equal">
      <formula>$G83</formula>
    </cfRule>
  </conditionalFormatting>
  <conditionalFormatting sqref="G82:L82">
    <cfRule type="cellIs" dxfId="150" priority="151" stopIfTrue="1" operator="equal">
      <formula>$G74</formula>
    </cfRule>
  </conditionalFormatting>
  <conditionalFormatting sqref="G96 G94 G89:G90 G87 G85 G98:G127">
    <cfRule type="cellIs" dxfId="149" priority="150" stopIfTrue="1" operator="equal">
      <formula>#REF!</formula>
    </cfRule>
  </conditionalFormatting>
  <conditionalFormatting sqref="G88:L88">
    <cfRule type="cellIs" dxfId="148" priority="149" stopIfTrue="1" operator="equal">
      <formula>$G83</formula>
    </cfRule>
  </conditionalFormatting>
  <conditionalFormatting sqref="G88:G90">
    <cfRule type="cellIs" dxfId="147" priority="148" stopIfTrue="1" operator="equal">
      <formula>$G75</formula>
    </cfRule>
  </conditionalFormatting>
  <conditionalFormatting sqref="G86:L86">
    <cfRule type="cellIs" dxfId="146" priority="147" stopIfTrue="1" operator="equal">
      <formula>$G83</formula>
    </cfRule>
  </conditionalFormatting>
  <conditionalFormatting sqref="G86:G87">
    <cfRule type="cellIs" dxfId="145" priority="146" stopIfTrue="1" operator="equal">
      <formula>$G75</formula>
    </cfRule>
  </conditionalFormatting>
  <conditionalFormatting sqref="G84:L84">
    <cfRule type="cellIs" dxfId="144" priority="145" stopIfTrue="1" operator="equal">
      <formula>$G83</formula>
    </cfRule>
  </conditionalFormatting>
  <conditionalFormatting sqref="G82:L82 G114:L114 G117:L117">
    <cfRule type="cellIs" dxfId="143" priority="144" stopIfTrue="1" operator="equal">
      <formula>$G80</formula>
    </cfRule>
  </conditionalFormatting>
  <conditionalFormatting sqref="G86:L86">
    <cfRule type="cellIs" dxfId="142" priority="143" stopIfTrue="1" operator="equal">
      <formula>$G78</formula>
    </cfRule>
  </conditionalFormatting>
  <conditionalFormatting sqref="G86:L86">
    <cfRule type="cellIs" dxfId="141" priority="142" stopIfTrue="1" operator="equal">
      <formula>$G85</formula>
    </cfRule>
  </conditionalFormatting>
  <conditionalFormatting sqref="G84:L84">
    <cfRule type="cellIs" dxfId="140" priority="141" stopIfTrue="1" operator="equal">
      <formula>$G80</formula>
    </cfRule>
  </conditionalFormatting>
  <conditionalFormatting sqref="G84">
    <cfRule type="cellIs" dxfId="139" priority="140" stopIfTrue="1" operator="equal">
      <formula>$G73</formula>
    </cfRule>
  </conditionalFormatting>
  <conditionalFormatting sqref="G84:L84">
    <cfRule type="cellIs" dxfId="138" priority="139" stopIfTrue="1" operator="equal">
      <formula>$G76</formula>
    </cfRule>
  </conditionalFormatting>
  <conditionalFormatting sqref="G84:L84">
    <cfRule type="cellIs" dxfId="137" priority="138" stopIfTrue="1" operator="equal">
      <formula>$G83</formula>
    </cfRule>
  </conditionalFormatting>
  <conditionalFormatting sqref="G88 G83:G85">
    <cfRule type="cellIs" dxfId="136" priority="137" stopIfTrue="1" operator="equal">
      <formula>$G74</formula>
    </cfRule>
  </conditionalFormatting>
  <conditionalFormatting sqref="G88:L88">
    <cfRule type="cellIs" dxfId="135" priority="136" stopIfTrue="1" operator="equal">
      <formula>$G87</formula>
    </cfRule>
  </conditionalFormatting>
  <conditionalFormatting sqref="G88:L88">
    <cfRule type="cellIs" dxfId="134" priority="135" stopIfTrue="1" operator="equal">
      <formula>$G85</formula>
    </cfRule>
  </conditionalFormatting>
  <conditionalFormatting sqref="G88">
    <cfRule type="cellIs" dxfId="133" priority="134" stopIfTrue="1" operator="equal">
      <formula>$G77</formula>
    </cfRule>
  </conditionalFormatting>
  <conditionalFormatting sqref="G88:L88">
    <cfRule type="cellIs" dxfId="132" priority="133" stopIfTrue="1" operator="equal">
      <formula>$G80</formula>
    </cfRule>
  </conditionalFormatting>
  <conditionalFormatting sqref="G88:L88">
    <cfRule type="cellIs" dxfId="131" priority="132" stopIfTrue="1" operator="equal">
      <formula>$G87</formula>
    </cfRule>
  </conditionalFormatting>
  <conditionalFormatting sqref="G91:L91">
    <cfRule type="cellIs" dxfId="130" priority="131" stopIfTrue="1" operator="equal">
      <formula>$G85</formula>
    </cfRule>
  </conditionalFormatting>
  <conditionalFormatting sqref="G91">
    <cfRule type="cellIs" dxfId="129" priority="130" stopIfTrue="1" operator="equal">
      <formula>$G77</formula>
    </cfRule>
  </conditionalFormatting>
  <conditionalFormatting sqref="G91">
    <cfRule type="cellIs" dxfId="128" priority="129" stopIfTrue="1" operator="equal">
      <formula>$G82</formula>
    </cfRule>
  </conditionalFormatting>
  <conditionalFormatting sqref="G91:L91">
    <cfRule type="cellIs" dxfId="127" priority="128" stopIfTrue="1" operator="equal">
      <formula>$G89</formula>
    </cfRule>
  </conditionalFormatting>
  <conditionalFormatting sqref="G91:L91">
    <cfRule type="cellIs" dxfId="126" priority="127" stopIfTrue="1" operator="equal">
      <formula>$G87</formula>
    </cfRule>
  </conditionalFormatting>
  <conditionalFormatting sqref="G91">
    <cfRule type="cellIs" dxfId="125" priority="126" stopIfTrue="1" operator="equal">
      <formula>$G79</formula>
    </cfRule>
  </conditionalFormatting>
  <conditionalFormatting sqref="G91:L91">
    <cfRule type="cellIs" dxfId="124" priority="125" stopIfTrue="1" operator="equal">
      <formula>$G83</formula>
    </cfRule>
  </conditionalFormatting>
  <conditionalFormatting sqref="G91:L91">
    <cfRule type="cellIs" dxfId="123" priority="124" stopIfTrue="1" operator="equal">
      <formula>$G89</formula>
    </cfRule>
  </conditionalFormatting>
  <conditionalFormatting sqref="G93">
    <cfRule type="cellIs" dxfId="122" priority="123" stopIfTrue="1" operator="equal">
      <formula>$G84</formula>
    </cfRule>
  </conditionalFormatting>
  <conditionalFormatting sqref="G93:L93">
    <cfRule type="cellIs" dxfId="121" priority="122" stopIfTrue="1" operator="equal">
      <formula>$G85</formula>
    </cfRule>
  </conditionalFormatting>
  <conditionalFormatting sqref="G93:L93">
    <cfRule type="cellIs" dxfId="120" priority="121" stopIfTrue="1" operator="equal">
      <formula>$G87</formula>
    </cfRule>
  </conditionalFormatting>
  <conditionalFormatting sqref="G93">
    <cfRule type="cellIs" dxfId="119" priority="120" stopIfTrue="1" operator="equal">
      <formula>$G79</formula>
    </cfRule>
  </conditionalFormatting>
  <conditionalFormatting sqref="G93">
    <cfRule type="cellIs" dxfId="118" priority="119" stopIfTrue="1" operator="equal">
      <formula>$G84</formula>
    </cfRule>
  </conditionalFormatting>
  <conditionalFormatting sqref="G93:L93">
    <cfRule type="cellIs" dxfId="117" priority="118" stopIfTrue="1" operator="equal">
      <formula>$G92</formula>
    </cfRule>
  </conditionalFormatting>
  <conditionalFormatting sqref="G93:L93">
    <cfRule type="cellIs" dxfId="116" priority="117" stopIfTrue="1" operator="equal">
      <formula>$G89</formula>
    </cfRule>
  </conditionalFormatting>
  <conditionalFormatting sqref="G93">
    <cfRule type="cellIs" dxfId="115" priority="116" stopIfTrue="1" operator="equal">
      <formula>$G82</formula>
    </cfRule>
  </conditionalFormatting>
  <conditionalFormatting sqref="G93:L93">
    <cfRule type="cellIs" dxfId="114" priority="115" stopIfTrue="1" operator="equal">
      <formula>$G85</formula>
    </cfRule>
  </conditionalFormatting>
  <conditionalFormatting sqref="G93:L93">
    <cfRule type="cellIs" dxfId="113" priority="114" stopIfTrue="1" operator="equal">
      <formula>$G92</formula>
    </cfRule>
  </conditionalFormatting>
  <conditionalFormatting sqref="G72:L72">
    <cfRule type="cellIs" dxfId="112" priority="113" stopIfTrue="1" operator="equal">
      <formula>$G70</formula>
    </cfRule>
  </conditionalFormatting>
  <conditionalFormatting sqref="A71:F71">
    <cfRule type="cellIs" dxfId="111" priority="112" stopIfTrue="1" operator="equal">
      <formula>0</formula>
    </cfRule>
  </conditionalFormatting>
  <conditionalFormatting sqref="G71:L71">
    <cfRule type="cellIs" dxfId="110" priority="111" stopIfTrue="1" operator="equal">
      <formula>$G69</formula>
    </cfRule>
  </conditionalFormatting>
  <conditionalFormatting sqref="G81:L81">
    <cfRule type="cellIs" dxfId="109" priority="110" stopIfTrue="1" operator="equal">
      <formula>$G73</formula>
    </cfRule>
  </conditionalFormatting>
  <conditionalFormatting sqref="G81:L81">
    <cfRule type="cellIs" dxfId="108" priority="109" stopIfTrue="1" operator="equal">
      <formula>$G79</formula>
    </cfRule>
  </conditionalFormatting>
  <conditionalFormatting sqref="G90">
    <cfRule type="cellIs" dxfId="107" priority="108" stopIfTrue="1" operator="equal">
      <formula>$G81</formula>
    </cfRule>
  </conditionalFormatting>
  <conditionalFormatting sqref="G90:L90">
    <cfRule type="cellIs" dxfId="106" priority="107" stopIfTrue="1" operator="equal">
      <formula>$G82</formula>
    </cfRule>
  </conditionalFormatting>
  <conditionalFormatting sqref="G90:L90">
    <cfRule type="cellIs" dxfId="105" priority="106" stopIfTrue="1" operator="equal">
      <formula>$G84</formula>
    </cfRule>
  </conditionalFormatting>
  <conditionalFormatting sqref="G90">
    <cfRule type="cellIs" dxfId="104" priority="105" stopIfTrue="1" operator="equal">
      <formula>$G76</formula>
    </cfRule>
  </conditionalFormatting>
  <conditionalFormatting sqref="G90">
    <cfRule type="cellIs" dxfId="103" priority="104" stopIfTrue="1" operator="equal">
      <formula>$G81</formula>
    </cfRule>
  </conditionalFormatting>
  <conditionalFormatting sqref="G90:L90">
    <cfRule type="cellIs" dxfId="102" priority="103" stopIfTrue="1" operator="equal">
      <formula>$G88</formula>
    </cfRule>
  </conditionalFormatting>
  <conditionalFormatting sqref="G90:L90">
    <cfRule type="cellIs" dxfId="101" priority="102" stopIfTrue="1" operator="equal">
      <formula>$G86</formula>
    </cfRule>
  </conditionalFormatting>
  <conditionalFormatting sqref="G90">
    <cfRule type="cellIs" dxfId="100" priority="101" stopIfTrue="1" operator="equal">
      <formula>$G78</formula>
    </cfRule>
  </conditionalFormatting>
  <conditionalFormatting sqref="G90:L90">
    <cfRule type="cellIs" dxfId="99" priority="100" stopIfTrue="1" operator="equal">
      <formula>$G82</formula>
    </cfRule>
  </conditionalFormatting>
  <conditionalFormatting sqref="G90:L90">
    <cfRule type="cellIs" dxfId="98" priority="99" stopIfTrue="1" operator="equal">
      <formula>$G88</formula>
    </cfRule>
  </conditionalFormatting>
  <conditionalFormatting sqref="G102:L102 G106:L106 G104:L104">
    <cfRule type="cellIs" dxfId="97" priority="98" stopIfTrue="1" operator="equal">
      <formula>$G101</formula>
    </cfRule>
  </conditionalFormatting>
  <conditionalFormatting sqref="G100:G101">
    <cfRule type="cellIs" dxfId="96" priority="97" stopIfTrue="1" operator="equal">
      <formula>$G91</formula>
    </cfRule>
  </conditionalFormatting>
  <conditionalFormatting sqref="G100:L100">
    <cfRule type="cellIs" dxfId="95" priority="96" stopIfTrue="1" operator="equal">
      <formula>$G92</formula>
    </cfRule>
  </conditionalFormatting>
  <conditionalFormatting sqref="G99">
    <cfRule type="cellIs" dxfId="94" priority="95" stopIfTrue="1" operator="equal">
      <formula>$G86</formula>
    </cfRule>
  </conditionalFormatting>
  <conditionalFormatting sqref="G100:L100">
    <cfRule type="cellIs" dxfId="93" priority="94" stopIfTrue="1" operator="equal">
      <formula>$G94</formula>
    </cfRule>
  </conditionalFormatting>
  <conditionalFormatting sqref="G100">
    <cfRule type="cellIs" dxfId="92" priority="93" stopIfTrue="1" operator="equal">
      <formula>$G86</formula>
    </cfRule>
  </conditionalFormatting>
  <conditionalFormatting sqref="G100">
    <cfRule type="cellIs" dxfId="91" priority="92" stopIfTrue="1" operator="equal">
      <formula>$G91</formula>
    </cfRule>
  </conditionalFormatting>
  <conditionalFormatting sqref="G100:L100">
    <cfRule type="cellIs" dxfId="90" priority="91" stopIfTrue="1" operator="equal">
      <formula>$G98</formula>
    </cfRule>
  </conditionalFormatting>
  <conditionalFormatting sqref="G100:L100">
    <cfRule type="cellIs" dxfId="89" priority="90" stopIfTrue="1" operator="equal">
      <formula>$G96</formula>
    </cfRule>
  </conditionalFormatting>
  <conditionalFormatting sqref="G100">
    <cfRule type="cellIs" dxfId="88" priority="89" stopIfTrue="1" operator="equal">
      <formula>$G88</formula>
    </cfRule>
  </conditionalFormatting>
  <conditionalFormatting sqref="G100:L100">
    <cfRule type="cellIs" dxfId="87" priority="88" stopIfTrue="1" operator="equal">
      <formula>$G92</formula>
    </cfRule>
  </conditionalFormatting>
  <conditionalFormatting sqref="G100:L100">
    <cfRule type="cellIs" dxfId="86" priority="87" stopIfTrue="1" operator="equal">
      <formula>$G98</formula>
    </cfRule>
  </conditionalFormatting>
  <conditionalFormatting sqref="G102">
    <cfRule type="cellIs" dxfId="85" priority="86" stopIfTrue="1" operator="equal">
      <formula>$G93</formula>
    </cfRule>
  </conditionalFormatting>
  <conditionalFormatting sqref="G102:L102">
    <cfRule type="cellIs" dxfId="84" priority="85" stopIfTrue="1" operator="equal">
      <formula>$G94</formula>
    </cfRule>
  </conditionalFormatting>
  <conditionalFormatting sqref="G102:L102">
    <cfRule type="cellIs" dxfId="83" priority="84" stopIfTrue="1" operator="equal">
      <formula>$G96</formula>
    </cfRule>
  </conditionalFormatting>
  <conditionalFormatting sqref="G102">
    <cfRule type="cellIs" dxfId="82" priority="83" stopIfTrue="1" operator="equal">
      <formula>$G88</formula>
    </cfRule>
  </conditionalFormatting>
  <conditionalFormatting sqref="G102">
    <cfRule type="cellIs" dxfId="81" priority="82" stopIfTrue="1" operator="equal">
      <formula>$G93</formula>
    </cfRule>
  </conditionalFormatting>
  <conditionalFormatting sqref="G102:L102">
    <cfRule type="cellIs" dxfId="80" priority="81" stopIfTrue="1" operator="equal">
      <formula>$G101</formula>
    </cfRule>
  </conditionalFormatting>
  <conditionalFormatting sqref="G102:L102">
    <cfRule type="cellIs" dxfId="79" priority="80" stopIfTrue="1" operator="equal">
      <formula>$G98</formula>
    </cfRule>
  </conditionalFormatting>
  <conditionalFormatting sqref="G102">
    <cfRule type="cellIs" dxfId="78" priority="79" stopIfTrue="1" operator="equal">
      <formula>$G91</formula>
    </cfRule>
  </conditionalFormatting>
  <conditionalFormatting sqref="G102:L102">
    <cfRule type="cellIs" dxfId="77" priority="78" stopIfTrue="1" operator="equal">
      <formula>$G94</formula>
    </cfRule>
  </conditionalFormatting>
  <conditionalFormatting sqref="G102:L102">
    <cfRule type="cellIs" dxfId="76" priority="77" stopIfTrue="1" operator="equal">
      <formula>$G101</formula>
    </cfRule>
  </conditionalFormatting>
  <conditionalFormatting sqref="G99">
    <cfRule type="cellIs" dxfId="75" priority="76" stopIfTrue="1" operator="equal">
      <formula>$G90</formula>
    </cfRule>
  </conditionalFormatting>
  <conditionalFormatting sqref="G99:L99">
    <cfRule type="cellIs" dxfId="74" priority="75" stopIfTrue="1" operator="equal">
      <formula>$G91</formula>
    </cfRule>
  </conditionalFormatting>
  <conditionalFormatting sqref="G99:L99">
    <cfRule type="cellIs" dxfId="73" priority="74" stopIfTrue="1" operator="equal">
      <formula>$G93</formula>
    </cfRule>
  </conditionalFormatting>
  <conditionalFormatting sqref="G99">
    <cfRule type="cellIs" dxfId="72" priority="73" stopIfTrue="1" operator="equal">
      <formula>$G85</formula>
    </cfRule>
  </conditionalFormatting>
  <conditionalFormatting sqref="G99">
    <cfRule type="cellIs" dxfId="71" priority="72" stopIfTrue="1" operator="equal">
      <formula>$G90</formula>
    </cfRule>
  </conditionalFormatting>
  <conditionalFormatting sqref="G99:L99">
    <cfRule type="cellIs" dxfId="70" priority="71" stopIfTrue="1" operator="equal">
      <formula>$G97</formula>
    </cfRule>
  </conditionalFormatting>
  <conditionalFormatting sqref="G99:L99">
    <cfRule type="cellIs" dxfId="69" priority="70" stopIfTrue="1" operator="equal">
      <formula>$G95</formula>
    </cfRule>
  </conditionalFormatting>
  <conditionalFormatting sqref="G99">
    <cfRule type="cellIs" dxfId="68" priority="69" stopIfTrue="1" operator="equal">
      <formula>$G87</formula>
    </cfRule>
  </conditionalFormatting>
  <conditionalFormatting sqref="G99:L99">
    <cfRule type="cellIs" dxfId="67" priority="68" stopIfTrue="1" operator="equal">
      <formula>$G91</formula>
    </cfRule>
  </conditionalFormatting>
  <conditionalFormatting sqref="G99:L99">
    <cfRule type="cellIs" dxfId="66" priority="67" stopIfTrue="1" operator="equal">
      <formula>$G97</formula>
    </cfRule>
  </conditionalFormatting>
  <conditionalFormatting sqref="D52">
    <cfRule type="cellIs" dxfId="65" priority="66" stopIfTrue="1" operator="equal">
      <formula>#REF!</formula>
    </cfRule>
  </conditionalFormatting>
  <conditionalFormatting sqref="D55">
    <cfRule type="cellIs" dxfId="64" priority="65" stopIfTrue="1" operator="equal">
      <formula>$D53</formula>
    </cfRule>
  </conditionalFormatting>
  <conditionalFormatting sqref="G111:L111">
    <cfRule type="cellIs" dxfId="63" priority="64" stopIfTrue="1" operator="equal">
      <formula>$G110</formula>
    </cfRule>
  </conditionalFormatting>
  <conditionalFormatting sqref="G109:G110">
    <cfRule type="cellIs" dxfId="62" priority="63" stopIfTrue="1" operator="equal">
      <formula>$G100</formula>
    </cfRule>
  </conditionalFormatting>
  <conditionalFormatting sqref="G109:L109">
    <cfRule type="cellIs" dxfId="61" priority="62" stopIfTrue="1" operator="equal">
      <formula>$G101</formula>
    </cfRule>
  </conditionalFormatting>
  <conditionalFormatting sqref="G108">
    <cfRule type="cellIs" dxfId="60" priority="61" stopIfTrue="1" operator="equal">
      <formula>$G95</formula>
    </cfRule>
  </conditionalFormatting>
  <conditionalFormatting sqref="G109:L109">
    <cfRule type="cellIs" dxfId="59" priority="60" stopIfTrue="1" operator="equal">
      <formula>$G103</formula>
    </cfRule>
  </conditionalFormatting>
  <conditionalFormatting sqref="G109">
    <cfRule type="cellIs" dxfId="58" priority="59" stopIfTrue="1" operator="equal">
      <formula>$G95</formula>
    </cfRule>
  </conditionalFormatting>
  <conditionalFormatting sqref="G109">
    <cfRule type="cellIs" dxfId="57" priority="58" stopIfTrue="1" operator="equal">
      <formula>$G100</formula>
    </cfRule>
  </conditionalFormatting>
  <conditionalFormatting sqref="G109:L109">
    <cfRule type="cellIs" dxfId="56" priority="57" stopIfTrue="1" operator="equal">
      <formula>$G107</formula>
    </cfRule>
  </conditionalFormatting>
  <conditionalFormatting sqref="G109:L109">
    <cfRule type="cellIs" dxfId="55" priority="56" stopIfTrue="1" operator="equal">
      <formula>$G105</formula>
    </cfRule>
  </conditionalFormatting>
  <conditionalFormatting sqref="G109">
    <cfRule type="cellIs" dxfId="54" priority="55" stopIfTrue="1" operator="equal">
      <formula>$G97</formula>
    </cfRule>
  </conditionalFormatting>
  <conditionalFormatting sqref="G109:L109">
    <cfRule type="cellIs" dxfId="53" priority="54" stopIfTrue="1" operator="equal">
      <formula>$G101</formula>
    </cfRule>
  </conditionalFormatting>
  <conditionalFormatting sqref="G109:L109">
    <cfRule type="cellIs" dxfId="52" priority="53" stopIfTrue="1" operator="equal">
      <formula>$G107</formula>
    </cfRule>
  </conditionalFormatting>
  <conditionalFormatting sqref="G111">
    <cfRule type="cellIs" dxfId="51" priority="52" stopIfTrue="1" operator="equal">
      <formula>$G102</formula>
    </cfRule>
  </conditionalFormatting>
  <conditionalFormatting sqref="G111:L111">
    <cfRule type="cellIs" dxfId="50" priority="51" stopIfTrue="1" operator="equal">
      <formula>$G103</formula>
    </cfRule>
  </conditionalFormatting>
  <conditionalFormatting sqref="G111:L111">
    <cfRule type="cellIs" dxfId="49" priority="50" stopIfTrue="1" operator="equal">
      <formula>$G105</formula>
    </cfRule>
  </conditionalFormatting>
  <conditionalFormatting sqref="G111">
    <cfRule type="cellIs" dxfId="48" priority="49" stopIfTrue="1" operator="equal">
      <formula>$G97</formula>
    </cfRule>
  </conditionalFormatting>
  <conditionalFormatting sqref="G111">
    <cfRule type="cellIs" dxfId="47" priority="48" stopIfTrue="1" operator="equal">
      <formula>$G102</formula>
    </cfRule>
  </conditionalFormatting>
  <conditionalFormatting sqref="G111:L111">
    <cfRule type="cellIs" dxfId="46" priority="47" stopIfTrue="1" operator="equal">
      <formula>$G110</formula>
    </cfRule>
  </conditionalFormatting>
  <conditionalFormatting sqref="G111:L111">
    <cfRule type="cellIs" dxfId="45" priority="46" stopIfTrue="1" operator="equal">
      <formula>$G107</formula>
    </cfRule>
  </conditionalFormatting>
  <conditionalFormatting sqref="G111">
    <cfRule type="cellIs" dxfId="44" priority="45" stopIfTrue="1" operator="equal">
      <formula>$G100</formula>
    </cfRule>
  </conditionalFormatting>
  <conditionalFormatting sqref="G111:L111">
    <cfRule type="cellIs" dxfId="43" priority="44" stopIfTrue="1" operator="equal">
      <formula>$G103</formula>
    </cfRule>
  </conditionalFormatting>
  <conditionalFormatting sqref="G111:L111">
    <cfRule type="cellIs" dxfId="42" priority="43" stopIfTrue="1" operator="equal">
      <formula>$G110</formula>
    </cfRule>
  </conditionalFormatting>
  <conditionalFormatting sqref="G108">
    <cfRule type="cellIs" dxfId="41" priority="42" stopIfTrue="1" operator="equal">
      <formula>$G99</formula>
    </cfRule>
  </conditionalFormatting>
  <conditionalFormatting sqref="G108:L108">
    <cfRule type="cellIs" dxfId="40" priority="41" stopIfTrue="1" operator="equal">
      <formula>$G100</formula>
    </cfRule>
  </conditionalFormatting>
  <conditionalFormatting sqref="G108:L108">
    <cfRule type="cellIs" dxfId="39" priority="40" stopIfTrue="1" operator="equal">
      <formula>$G102</formula>
    </cfRule>
  </conditionalFormatting>
  <conditionalFormatting sqref="G108">
    <cfRule type="cellIs" dxfId="38" priority="39" stopIfTrue="1" operator="equal">
      <formula>$G94</formula>
    </cfRule>
  </conditionalFormatting>
  <conditionalFormatting sqref="G108">
    <cfRule type="cellIs" dxfId="37" priority="38" stopIfTrue="1" operator="equal">
      <formula>$G99</formula>
    </cfRule>
  </conditionalFormatting>
  <conditionalFormatting sqref="G108:L108">
    <cfRule type="cellIs" dxfId="36" priority="37" stopIfTrue="1" operator="equal">
      <formula>$G106</formula>
    </cfRule>
  </conditionalFormatting>
  <conditionalFormatting sqref="G108:L108">
    <cfRule type="cellIs" dxfId="35" priority="36" stopIfTrue="1" operator="equal">
      <formula>$G104</formula>
    </cfRule>
  </conditionalFormatting>
  <conditionalFormatting sqref="G108">
    <cfRule type="cellIs" dxfId="34" priority="35" stopIfTrue="1" operator="equal">
      <formula>$G96</formula>
    </cfRule>
  </conditionalFormatting>
  <conditionalFormatting sqref="G108:L108">
    <cfRule type="cellIs" dxfId="33" priority="34" stopIfTrue="1" operator="equal">
      <formula>$G100</formula>
    </cfRule>
  </conditionalFormatting>
  <conditionalFormatting sqref="G108:L108">
    <cfRule type="cellIs" dxfId="32" priority="33" stopIfTrue="1" operator="equal">
      <formula>$G106</formula>
    </cfRule>
  </conditionalFormatting>
  <conditionalFormatting sqref="G122:L122 G126:L126 G124:L124">
    <cfRule type="cellIs" dxfId="31" priority="32" stopIfTrue="1" operator="equal">
      <formula>$G121</formula>
    </cfRule>
  </conditionalFormatting>
  <conditionalFormatting sqref="G120:G121">
    <cfRule type="cellIs" dxfId="30" priority="31" stopIfTrue="1" operator="equal">
      <formula>$G111</formula>
    </cfRule>
  </conditionalFormatting>
  <conditionalFormatting sqref="G120:L120">
    <cfRule type="cellIs" dxfId="29" priority="30" stopIfTrue="1" operator="equal">
      <formula>$G112</formula>
    </cfRule>
  </conditionalFormatting>
  <conditionalFormatting sqref="G119">
    <cfRule type="cellIs" dxfId="28" priority="29" stopIfTrue="1" operator="equal">
      <formula>$G106</formula>
    </cfRule>
  </conditionalFormatting>
  <conditionalFormatting sqref="G120:L120">
    <cfRule type="cellIs" dxfId="27" priority="28" stopIfTrue="1" operator="equal">
      <formula>$G114</formula>
    </cfRule>
  </conditionalFormatting>
  <conditionalFormatting sqref="G120">
    <cfRule type="cellIs" dxfId="26" priority="27" stopIfTrue="1" operator="equal">
      <formula>$G106</formula>
    </cfRule>
  </conditionalFormatting>
  <conditionalFormatting sqref="G120">
    <cfRule type="cellIs" dxfId="25" priority="26" stopIfTrue="1" operator="equal">
      <formula>$G111</formula>
    </cfRule>
  </conditionalFormatting>
  <conditionalFormatting sqref="G120:L120">
    <cfRule type="cellIs" dxfId="24" priority="25" stopIfTrue="1" operator="equal">
      <formula>$G118</formula>
    </cfRule>
  </conditionalFormatting>
  <conditionalFormatting sqref="G120:L120">
    <cfRule type="cellIs" dxfId="23" priority="24" stopIfTrue="1" operator="equal">
      <formula>$G116</formula>
    </cfRule>
  </conditionalFormatting>
  <conditionalFormatting sqref="G120">
    <cfRule type="cellIs" dxfId="22" priority="23" stopIfTrue="1" operator="equal">
      <formula>$G108</formula>
    </cfRule>
  </conditionalFormatting>
  <conditionalFormatting sqref="G120:L120">
    <cfRule type="cellIs" dxfId="21" priority="22" stopIfTrue="1" operator="equal">
      <formula>$G112</formula>
    </cfRule>
  </conditionalFormatting>
  <conditionalFormatting sqref="G120:L120">
    <cfRule type="cellIs" dxfId="20" priority="21" stopIfTrue="1" operator="equal">
      <formula>$G118</formula>
    </cfRule>
  </conditionalFormatting>
  <conditionalFormatting sqref="G122">
    <cfRule type="cellIs" dxfId="19" priority="20" stopIfTrue="1" operator="equal">
      <formula>$G113</formula>
    </cfRule>
  </conditionalFormatting>
  <conditionalFormatting sqref="G122:L122">
    <cfRule type="cellIs" dxfId="18" priority="19" stopIfTrue="1" operator="equal">
      <formula>$G114</formula>
    </cfRule>
  </conditionalFormatting>
  <conditionalFormatting sqref="G122:L122">
    <cfRule type="cellIs" dxfId="17" priority="18" stopIfTrue="1" operator="equal">
      <formula>$G116</formula>
    </cfRule>
  </conditionalFormatting>
  <conditionalFormatting sqref="G122">
    <cfRule type="cellIs" dxfId="16" priority="17" stopIfTrue="1" operator="equal">
      <formula>$G108</formula>
    </cfRule>
  </conditionalFormatting>
  <conditionalFormatting sqref="G122">
    <cfRule type="cellIs" dxfId="15" priority="16" stopIfTrue="1" operator="equal">
      <formula>$G113</formula>
    </cfRule>
  </conditionalFormatting>
  <conditionalFormatting sqref="G122:L122">
    <cfRule type="cellIs" dxfId="14" priority="15" stopIfTrue="1" operator="equal">
      <formula>$G121</formula>
    </cfRule>
  </conditionalFormatting>
  <conditionalFormatting sqref="G122:L122">
    <cfRule type="cellIs" dxfId="13" priority="14" stopIfTrue="1" operator="equal">
      <formula>$G118</formula>
    </cfRule>
  </conditionalFormatting>
  <conditionalFormatting sqref="G122">
    <cfRule type="cellIs" dxfId="12" priority="13" stopIfTrue="1" operator="equal">
      <formula>$G111</formula>
    </cfRule>
  </conditionalFormatting>
  <conditionalFormatting sqref="G122:L122">
    <cfRule type="cellIs" dxfId="11" priority="12" stopIfTrue="1" operator="equal">
      <formula>$G114</formula>
    </cfRule>
  </conditionalFormatting>
  <conditionalFormatting sqref="G122:L122">
    <cfRule type="cellIs" dxfId="10" priority="11" stopIfTrue="1" operator="equal">
      <formula>$G121</formula>
    </cfRule>
  </conditionalFormatting>
  <conditionalFormatting sqref="G119">
    <cfRule type="cellIs" dxfId="9" priority="10" stopIfTrue="1" operator="equal">
      <formula>$G110</formula>
    </cfRule>
  </conditionalFormatting>
  <conditionalFormatting sqref="G119:L119">
    <cfRule type="cellIs" dxfId="8" priority="9" stopIfTrue="1" operator="equal">
      <formula>$G111</formula>
    </cfRule>
  </conditionalFormatting>
  <conditionalFormatting sqref="G119:L119">
    <cfRule type="cellIs" dxfId="7" priority="8" stopIfTrue="1" operator="equal">
      <formula>$G113</formula>
    </cfRule>
  </conditionalFormatting>
  <conditionalFormatting sqref="G119">
    <cfRule type="cellIs" dxfId="6" priority="7" stopIfTrue="1" operator="equal">
      <formula>$G105</formula>
    </cfRule>
  </conditionalFormatting>
  <conditionalFormatting sqref="G119">
    <cfRule type="cellIs" dxfId="5" priority="6" stopIfTrue="1" operator="equal">
      <formula>$G110</formula>
    </cfRule>
  </conditionalFormatting>
  <conditionalFormatting sqref="G119:L119">
    <cfRule type="cellIs" dxfId="4" priority="5" stopIfTrue="1" operator="equal">
      <formula>$G117</formula>
    </cfRule>
  </conditionalFormatting>
  <conditionalFormatting sqref="G119:L119">
    <cfRule type="cellIs" dxfId="3" priority="4" stopIfTrue="1" operator="equal">
      <formula>$G115</formula>
    </cfRule>
  </conditionalFormatting>
  <conditionalFormatting sqref="G119">
    <cfRule type="cellIs" dxfId="2" priority="3" stopIfTrue="1" operator="equal">
      <formula>$G107</formula>
    </cfRule>
  </conditionalFormatting>
  <conditionalFormatting sqref="G119:L119">
    <cfRule type="cellIs" dxfId="1" priority="2" stopIfTrue="1" operator="equal">
      <formula>$G111</formula>
    </cfRule>
  </conditionalFormatting>
  <conditionalFormatting sqref="G119:L119">
    <cfRule type="cellIs" dxfId="0" priority="1" stopIfTrue="1" operator="equal">
      <formula>$G117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КПК3118311</vt:lpstr>
      <vt:lpstr>КПК3118311!Область_печати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2024-04-30T11:26:50Z</cp:lastPrinted>
  <dcterms:created xsi:type="dcterms:W3CDTF">2016-08-15T09:54:21Z</dcterms:created>
  <dcterms:modified xsi:type="dcterms:W3CDTF">2024-05-02T13:52:15Z</dcterms:modified>
</cp:coreProperties>
</file>