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(29.08)" sheetId="9" r:id="rId1"/>
    <sheet name="зміни результативних показників" sheetId="6" state="hidden" r:id="rId2"/>
    <sheet name="КПК3118311 (5)" sheetId="7" state="hidden" r:id="rId3"/>
    <sheet name="КПК3118311 (4)" sheetId="5" state="hidden" r:id="rId4"/>
    <sheet name="КПК3118311 (3)" sheetId="4" state="hidden" r:id="rId5"/>
    <sheet name="КПК3118311 (2)" sheetId="3" state="hidden" r:id="rId6"/>
    <sheet name="КПК3118311" sheetId="2" state="hidden" r:id="rId7"/>
  </sheets>
  <definedNames>
    <definedName name="_xlnm.Print_Area" localSheetId="6">КПК3118311!$A$1:$BM$109</definedName>
    <definedName name="_xlnm.Print_Area" localSheetId="5">'КПК3118311 (2)'!$A$1:$BM$109</definedName>
    <definedName name="_xlnm.Print_Area" localSheetId="0">'КПК3118311 (29.08)'!$A$1:$BM$140</definedName>
    <definedName name="_xlnm.Print_Area" localSheetId="4">'КПК3118311 (3)'!$A$1:$BM$119</definedName>
    <definedName name="_xlnm.Print_Area" localSheetId="3">'КПК3118311 (4)'!$A$1:$BM$118</definedName>
    <definedName name="_xlnm.Print_Area" localSheetId="2">'КПК3118311 (5)'!$A$1:$BM$140</definedName>
  </definedNames>
  <calcPr calcId="125725"/>
</workbook>
</file>

<file path=xl/calcChain.xml><?xml version="1.0" encoding="utf-8"?>
<calcChain xmlns="http://schemas.openxmlformats.org/spreadsheetml/2006/main">
  <c r="AK56" i="9"/>
  <c r="AK54"/>
  <c r="DE10" i="6"/>
  <c r="DE7"/>
  <c r="DE5"/>
  <c r="AQ11"/>
  <c r="AY11" s="1"/>
  <c r="AY10"/>
  <c r="AY8"/>
  <c r="AY7"/>
  <c r="AY5"/>
  <c r="BE125" i="9"/>
  <c r="BE123"/>
  <c r="BE121"/>
  <c r="BE116"/>
  <c r="BE115"/>
  <c r="BE113"/>
  <c r="BE112"/>
  <c r="BE110"/>
  <c r="BE105"/>
  <c r="BE103"/>
  <c r="BE101"/>
  <c r="AW96"/>
  <c r="BE96" s="1"/>
  <c r="BE92"/>
  <c r="BE80"/>
  <c r="AW78"/>
  <c r="BE78" s="1"/>
  <c r="BE73"/>
  <c r="AR65"/>
  <c r="AR64"/>
  <c r="AS55"/>
  <c r="AS54"/>
  <c r="AS53"/>
  <c r="AK52"/>
  <c r="AS52" s="1"/>
  <c r="AK51"/>
  <c r="AS56" s="1"/>
  <c r="AS51" l="1"/>
  <c r="BE125" i="7"/>
  <c r="BE123"/>
  <c r="BE121"/>
  <c r="AW116"/>
  <c r="BE116" s="1"/>
  <c r="BE113"/>
  <c r="BE115"/>
  <c r="BE112"/>
  <c r="BE110"/>
  <c r="AS55"/>
  <c r="AK52"/>
  <c r="AK56" s="1"/>
  <c r="AK51"/>
  <c r="AS54"/>
  <c r="AW96"/>
  <c r="BE96" s="1"/>
  <c r="BE92"/>
  <c r="BE105" l="1"/>
  <c r="BE103"/>
  <c r="BE101"/>
  <c r="BE80"/>
  <c r="BE73"/>
  <c r="AR65"/>
  <c r="AR64"/>
  <c r="AS56"/>
  <c r="AS53"/>
  <c r="AS52"/>
  <c r="AS51"/>
  <c r="AW71" i="5"/>
  <c r="AW78" i="7" l="1"/>
  <c r="BE78" s="1"/>
  <c r="BE71" i="5"/>
  <c r="AW76"/>
  <c r="BE76" s="1"/>
  <c r="BE78"/>
  <c r="BE103"/>
  <c r="BE101"/>
  <c r="BE99"/>
  <c r="AR63"/>
  <c r="AR62"/>
  <c r="AS54"/>
  <c r="AK54"/>
  <c r="AS53"/>
  <c r="AS52"/>
  <c r="AS51"/>
  <c r="BE104" i="4"/>
  <c r="BE102"/>
  <c r="BE100"/>
  <c r="AK55" l="1"/>
  <c r="AS54"/>
  <c r="BE79"/>
  <c r="AW79"/>
  <c r="AR64"/>
  <c r="AR63"/>
  <c r="AS55"/>
  <c r="AS53"/>
  <c r="AS52"/>
  <c r="AS51"/>
  <c r="AW78" i="3"/>
  <c r="BE78" s="1"/>
  <c r="AR63"/>
  <c r="AR62"/>
  <c r="AS54"/>
  <c r="AS53"/>
  <c r="AS52"/>
  <c r="AS51"/>
  <c r="AS51" i="2"/>
  <c r="AR63"/>
  <c r="AR62"/>
  <c r="AS54"/>
  <c r="AS53"/>
  <c r="AS52"/>
</calcChain>
</file>

<file path=xl/sharedStrings.xml><?xml version="1.0" encoding="utf-8"?>
<sst xmlns="http://schemas.openxmlformats.org/spreadsheetml/2006/main" count="1298" uniqueCount="177">
  <si>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</si>
  <si>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</si>
  <si>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</si>
  <si>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</si>
  <si>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</si>
  <si>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</si>
  <si>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</si>
  <si>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</si>
  <si>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</si>
  <si>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</si>
  <si>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</si>
  <si>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</si>
  <si>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</si>
  <si>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</si>
  <si>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</si>
  <si>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</si>
  <si>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</si>
  <si>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</si>
  <si>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</si>
  <si>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</si>
  <si>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</si>
  <si>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</si>
  <si>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</si>
  <si>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</si>
  <si>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</si>
  <si>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</si>
  <si>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</si>
  <si>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</si>
  <si>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</si>
  <si>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</si>
  <si>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</si>
  <si>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</si>
  <si>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</si>
  <si>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</si>
  <si>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</si>
  <si>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</si>
  <si>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</si>
  <si>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</si>
  <si>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</si>
  <si>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</si>
  <si>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</si>
  <si>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</si>
  <si>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</si>
  <si>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</si>
  <si>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</si>
  <si>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</si>
  <si>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</si>
  <si>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</si>
  <si>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</si>
  <si>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</si>
  <si>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</si>
  <si>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</si>
  <si>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</si>
  <si>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</si>
  <si>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</si>
  <si>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</si>
  <si>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</si>
  <si>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</si>
  <si>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</si>
  <si>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</si>
  <si>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</si>
  <si>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</si>
  <si>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</si>
  <si>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</si>
  <si>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</si>
  <si>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</si>
  <si>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</si>
  <si>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раціональне поводження з побутовими з відходами</t>
  </si>
  <si>
    <t>Встановити урни</t>
  </si>
  <si>
    <t>Придбання саджанців декоративних дерев</t>
  </si>
  <si>
    <t>Провести очищення русел річок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</si>
  <si>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</si>
  <si>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</si>
  <si>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</si>
  <si>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</si>
  <si>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</si>
  <si>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</si>
  <si>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план видатків</t>
  </si>
  <si>
    <t>Загальна протяжність русел річок</t>
  </si>
  <si>
    <t>м.</t>
  </si>
  <si>
    <t>інвентаризація об`єктів</t>
  </si>
  <si>
    <t>Обсяг видатків навстановлення урн для відходів</t>
  </si>
  <si>
    <t>план робіт</t>
  </si>
  <si>
    <t>Обсяг видатків на придбання саджанців</t>
  </si>
  <si>
    <t>продукту</t>
  </si>
  <si>
    <t>Протяжність русел річок, які плануються очистити</t>
  </si>
  <si>
    <t>кількість урн, які плануєтьсявстановити</t>
  </si>
  <si>
    <t>шт.</t>
  </si>
  <si>
    <t>розрахунок</t>
  </si>
  <si>
    <t>Кількість саджанців, які планується придбати</t>
  </si>
  <si>
    <t>ефективності</t>
  </si>
  <si>
    <t>Середня вартість очистки 1 м.п. русла</t>
  </si>
  <si>
    <t>середня вартість встановлення 1 урни</t>
  </si>
  <si>
    <t>Середня вартість придбання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</si>
  <si>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</si>
  <si>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</si>
  <si>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</si>
  <si>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 виконання завдання повстановленню урн для відходів</t>
  </si>
  <si>
    <t>відсоток виконання завдання попридбання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</si>
  <si>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15.11.2020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</si>
  <si>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покращення екологічної ситуації та естетичного вигляду міста</t>
  </si>
  <si>
    <t>3100000</t>
  </si>
  <si>
    <t xml:space="preserve"> </t>
  </si>
  <si>
    <t>'Управління фінансів і внутрішнього аудиту Коломийської міської ради</t>
  </si>
  <si>
    <t>Начальник УКГ</t>
  </si>
  <si>
    <t>Андрій РАДОВЕЦЬ</t>
  </si>
  <si>
    <t>'Ольга ГАВДУНИК</t>
  </si>
  <si>
    <t>31692820</t>
  </si>
  <si>
    <t>0953000000</t>
  </si>
  <si>
    <t>гривень</t>
  </si>
  <si>
    <t>бюджетної програми місцевого бюджету на 2024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</si>
  <si>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</si>
  <si>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</si>
  <si>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</si>
  <si>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</si>
  <si>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</si>
  <si>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</si>
  <si>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 xml:space="preserve">Наказ </t>
  </si>
  <si>
    <t>1. Провести очищення русел річок</t>
  </si>
  <si>
    <t>2. Встановити урни</t>
  </si>
  <si>
    <t>продукту.</t>
  </si>
  <si>
    <t>якості.</t>
  </si>
  <si>
    <t>затрат,</t>
  </si>
  <si>
    <t>3.Придбання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</si>
  <si>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</si>
  <si>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Встановлення урн</t>
  </si>
  <si>
    <t>1. Охорони навколишнього природного середовища</t>
  </si>
  <si>
    <t>2. Встановлення урн</t>
  </si>
  <si>
    <t xml:space="preserve">Начальник управління фінансів і внутрішнього аудиту Коломийської міської ради    </t>
  </si>
  <si>
    <t xml:space="preserve"> Проведення заходів для боротьби з шкідливою дією вод на р.Прут в районі пішохідного моста в с. Воскресинці (капітальний ремонт)</t>
  </si>
  <si>
    <t>4. Проведення заходів для боротьби з шкідливою дією вод на р.Прут в районі пішохідного моста в с. Воскресинці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</si>
  <si>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(капітальний ремонт)</t>
  </si>
  <si>
    <t>затрат.</t>
  </si>
  <si>
    <t>Кількість проектно-кошторисної документації, яку планується виготовити для "Проведення заходів для боротьби з шкідливою дією вод на р.Прут в районі пішохідного моста в с. Воскресинці (капітальний ремонт)"</t>
  </si>
  <si>
    <t>Середня вартість виготовлення 1 проектно-кошторисної документації: "Проведення заходів для боротьби з шкідливою дією вод на р.Прут в районі пішохідного моста в с. Воскресинці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</si>
  <si>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(капітальний ремонт)</t>
  </si>
  <si>
    <t>рішення міської ради від 27.02.2023р №3402-53/2024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</si>
  <si>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</si>
  <si>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</t>
  </si>
  <si>
    <t>2.Придбання саджанців декоративних дерев</t>
  </si>
  <si>
    <t>3. Проведення заходів для боротьби з шкідливою дією вод на р.Прут в районі пішохідного моста в с. Воскресинці (капітальний ремонт)</t>
  </si>
  <si>
    <t>Ольга ГАВДУНИК</t>
  </si>
  <si>
    <t>вилучити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</si>
  <si>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наказ управління комунального господарства від 01.04.2024  №17-О "Про затвердження планів видатків управління комунального господарства на 2024 рік (в новій редакції)"</t>
  </si>
  <si>
    <t>4. 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</si>
  <si>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t>рішення міської ради від 27.02.2024р №3402-53/2024</t>
  </si>
  <si>
    <t>рішення міської ради від 28.03.2024 №3486-54/2024</t>
  </si>
  <si>
    <t>Обсяг видатків на проведення капітального ремонту берегоукріплення та регулювання русла річки Саджавочка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</si>
  <si>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</si>
  <si>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</si>
  <si>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</si>
  <si>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5. Реконструкція берегоукріплення лівого берега р. Прут від моста на с. Н.Вербіж до парку ім. Т.Шевченка в м.Коломиї</t>
  </si>
  <si>
    <t>Обсяг видатків на  проведення реконструкції берегоукріплення лівого берега р. Прут від моста на с. Н.Вербіж до парку ім. Т.Шевченка в м.Коломиї</t>
  </si>
  <si>
    <t>Середня вартість виготовлення 1 проектно-кошторисної документації: "Реконструкція берегоукріплення лівого берега р. Прут від моста на с. Н.Вербіж до парку ім. Т.Шевченка в м.Коломиї"</t>
  </si>
  <si>
    <t>відсоток виконання завдання по проведенню реконструкції берегоукріплення лівого берега р. Прут від моста на с. Н.Вербіж до парку ім. Т.Шевченка в м.Коломиї</t>
  </si>
  <si>
    <t>Кількість проектно-кошторисної документації, яку планується виготовити для реконструкції берегоукріплення лівого берега р. Прут від моста на с. Н.Вербіж до парку ім. Т.Шевченка в м.Коломиї"</t>
  </si>
  <si>
    <t>Кількість об'єктів, на яких планується провести капітальний ремонт: 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</si>
  <si>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</si>
  <si>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Реконструкція берегоукріплення лівого берега р. Прут від моста на с. Н.Вербіж до парку ім. Т.Шевченка в м.Коломиї</t>
  </si>
  <si>
    <t>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</si>
  <si>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r>
      <t>продукту</t>
    </r>
    <r>
      <rPr>
        <b/>
        <sz val="10"/>
        <color theme="0"/>
        <rFont val="Times New Roman"/>
        <family val="1"/>
        <charset val="204"/>
      </rPr>
      <t>..</t>
    </r>
  </si>
  <si>
    <t>рішення міської ради від 25.04.2024 №3486-54/2024</t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</si>
  <si>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</si>
  <si>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</si>
  <si>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</si>
  <si>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Кількість об'єктів, на яких планується провести капітальний ремонт: 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</si>
  <si>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</si>
  <si>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</si>
  <si>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</si>
  <si>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</si>
  <si>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Заступник начальника УКГ</t>
  </si>
  <si>
    <t>Уляна ДОЛАВРУК</t>
  </si>
  <si>
    <r>
      <t xml:space="preserve">рішення міської ради від 22.08.2024 </t>
    </r>
    <r>
      <rPr>
        <sz val="10"/>
        <color rgb="FFFF0000"/>
        <rFont val="Times New Roman"/>
        <family val="1"/>
        <charset val="204"/>
      </rPr>
      <t>№3486-54/2024</t>
    </r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</si>
  <si>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рішення міської ради від 25.04.2024р. № 3515-54/2024 "Про уточнення бюджету Коломийської міської територіальної громади на 2024 рік (0953000000) код бюджету", рішення міської ради від 22.08.2024р. № 3748-55/2024 "Про уточнення бюджету Коломийської міської територіальної громади на 2024 рік (0953000000) код бюджету"</t>
  </si>
  <si>
    <t>рішення міської ради від 22.08.2024 №3748-55/2024</t>
  </si>
  <si>
    <t>від 29.8.2024</t>
  </si>
  <si>
    <t>40-О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</si>
</sst>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12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zoomScaleNormal="100" zoomScaleSheetLayoutView="100" workbookViewId="0">
      <selection activeCell="CF18" sqref="CF18"/>
    </sheetView>
  </sheetViews>
  <sheetFormatPr defaultRowHeight="12.75"/>
  <cols>
    <col min="1" max="54" width="2.85546875" style="55" customWidth="1"/>
    <col min="55" max="55" width="3.5703125" style="55" customWidth="1"/>
    <col min="56" max="64" width="2.85546875" style="55" customWidth="1"/>
    <col min="65" max="68" width="2.42578125" style="55" customWidth="1"/>
    <col min="69" max="77" width="3" style="55" customWidth="1"/>
    <col min="78" max="78" width="4.5703125" style="55" customWidth="1"/>
    <col min="79" max="79" width="5.28515625" style="55" hidden="1" customWidth="1"/>
    <col min="80" max="16384" width="9.140625" style="55"/>
  </cols>
  <sheetData>
    <row r="1" spans="1:77" ht="44.25" customHeight="1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96" t="s">
        <v>117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32.1" customHeight="1">
      <c r="AO4" s="98" t="s">
        <v>113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>
      <c r="AO7" s="276" t="s">
        <v>175</v>
      </c>
      <c r="AP7" s="97"/>
      <c r="AQ7" s="97"/>
      <c r="AR7" s="97"/>
      <c r="AS7" s="97"/>
      <c r="AT7" s="97"/>
      <c r="AU7" s="97"/>
      <c r="AV7" s="55" t="s">
        <v>61</v>
      </c>
      <c r="AW7" s="276" t="s">
        <v>176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7">
      <c r="AO8" s="56"/>
      <c r="AP8" s="56"/>
      <c r="AQ8" s="56"/>
      <c r="AR8" s="56"/>
      <c r="AS8" s="56"/>
      <c r="AT8" s="56"/>
      <c r="AU8" s="56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10" spans="1:77" ht="15.75" customHeight="1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110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77" s="61" customFormat="1" ht="14.25" customHeight="1">
      <c r="A13" s="58" t="s">
        <v>51</v>
      </c>
      <c r="B13" s="104" t="s">
        <v>101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59"/>
      <c r="N13" s="106" t="s">
        <v>113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60"/>
      <c r="AU13" s="104" t="s">
        <v>107</v>
      </c>
      <c r="AV13" s="105"/>
      <c r="AW13" s="105"/>
      <c r="AX13" s="105"/>
      <c r="AY13" s="105"/>
      <c r="AZ13" s="105"/>
      <c r="BA13" s="105"/>
      <c r="BB13" s="105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</row>
    <row r="14" spans="1:77" s="61" customFormat="1" ht="24" customHeight="1">
      <c r="A14" s="62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62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62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</row>
    <row r="15" spans="1:77" s="61" customFormat="1">
      <c r="BE15" s="63"/>
      <c r="BF15" s="63"/>
      <c r="BG15" s="63"/>
      <c r="BH15" s="63"/>
      <c r="BI15" s="63"/>
      <c r="BJ15" s="63"/>
      <c r="BK15" s="63"/>
      <c r="BL15" s="63"/>
    </row>
    <row r="16" spans="1:77" s="61" customFormat="1" ht="15" customHeight="1">
      <c r="A16" s="64" t="s">
        <v>4</v>
      </c>
      <c r="B16" s="104" t="s">
        <v>114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59"/>
      <c r="N16" s="106" t="s">
        <v>113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60"/>
      <c r="AU16" s="104" t="s">
        <v>107</v>
      </c>
      <c r="AV16" s="105"/>
      <c r="AW16" s="105"/>
      <c r="AX16" s="105"/>
      <c r="AY16" s="105"/>
      <c r="AZ16" s="105"/>
      <c r="BA16" s="105"/>
      <c r="BB16" s="105"/>
      <c r="BC16" s="65"/>
      <c r="BD16" s="65"/>
      <c r="BE16" s="65"/>
      <c r="BF16" s="65"/>
      <c r="BG16" s="65"/>
      <c r="BH16" s="65"/>
      <c r="BI16" s="65"/>
      <c r="BJ16" s="65"/>
      <c r="BK16" s="65"/>
      <c r="BL16" s="66"/>
      <c r="BM16" s="67"/>
      <c r="BN16" s="67"/>
      <c r="BO16" s="67"/>
      <c r="BP16" s="65"/>
      <c r="BQ16" s="65"/>
      <c r="BR16" s="65"/>
      <c r="BS16" s="65"/>
      <c r="BT16" s="65"/>
      <c r="BU16" s="65"/>
      <c r="BV16" s="65"/>
      <c r="BW16" s="65"/>
    </row>
    <row r="17" spans="1:79" s="61" customFormat="1" ht="24" customHeight="1">
      <c r="A17" s="68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62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69"/>
      <c r="BD17" s="69"/>
      <c r="BE17" s="69"/>
      <c r="BF17" s="69"/>
      <c r="BG17" s="69"/>
      <c r="BH17" s="69"/>
      <c r="BI17" s="69"/>
      <c r="BJ17" s="69"/>
      <c r="BK17" s="70"/>
      <c r="BL17" s="69"/>
      <c r="BM17" s="67"/>
      <c r="BN17" s="67"/>
      <c r="BO17" s="67"/>
      <c r="BP17" s="69"/>
      <c r="BQ17" s="69"/>
      <c r="BR17" s="69"/>
      <c r="BS17" s="69"/>
      <c r="BT17" s="69"/>
      <c r="BU17" s="69"/>
      <c r="BV17" s="69"/>
      <c r="BW17" s="69"/>
    </row>
    <row r="18" spans="1:79" s="61" customFormat="1"/>
    <row r="19" spans="1:79" s="61" customFormat="1" ht="28.5" customHeight="1">
      <c r="A19" s="58" t="s">
        <v>52</v>
      </c>
      <c r="B19" s="104" t="s">
        <v>111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65"/>
      <c r="AA19" s="104" t="s">
        <v>116</v>
      </c>
      <c r="AB19" s="105"/>
      <c r="AC19" s="105"/>
      <c r="AD19" s="105"/>
      <c r="AE19" s="105"/>
      <c r="AF19" s="105"/>
      <c r="AG19" s="105"/>
      <c r="AH19" s="105"/>
      <c r="AI19" s="105"/>
      <c r="AJ19" s="65"/>
      <c r="AK19" s="110" t="s">
        <v>112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65"/>
      <c r="BE19" s="104" t="s">
        <v>108</v>
      </c>
      <c r="BF19" s="105"/>
      <c r="BG19" s="105"/>
      <c r="BH19" s="105"/>
      <c r="BI19" s="105"/>
      <c r="BJ19" s="105"/>
      <c r="BK19" s="105"/>
      <c r="BL19" s="10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</row>
    <row r="20" spans="1:79" s="61" customFormat="1" ht="25.5" customHeight="1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69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69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69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1:79" ht="6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ht="24.95" customHeight="1">
      <c r="A22" s="119" t="s">
        <v>49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v>1000000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50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0">
        <v>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13" t="s">
        <v>22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>
      <c r="A23" s="113" t="s">
        <v>62</v>
      </c>
      <c r="B23" s="113"/>
      <c r="C23" s="113"/>
      <c r="D23" s="113"/>
      <c r="E23" s="113"/>
      <c r="F23" s="113"/>
      <c r="G23" s="113"/>
      <c r="H23" s="113"/>
      <c r="I23" s="120">
        <v>1000000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13" t="s">
        <v>23</v>
      </c>
      <c r="U23" s="113"/>
      <c r="V23" s="113"/>
      <c r="W23" s="113"/>
      <c r="X23" s="72"/>
      <c r="Y23" s="72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  <c r="AO23" s="74"/>
      <c r="AP23" s="74"/>
      <c r="AQ23" s="74"/>
      <c r="AR23" s="74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4"/>
      <c r="BE23" s="74"/>
      <c r="BF23" s="74"/>
      <c r="BG23" s="74"/>
      <c r="BH23" s="74"/>
      <c r="BI23" s="74"/>
      <c r="BJ23" s="71"/>
      <c r="BK23" s="71"/>
      <c r="BL23" s="71"/>
    </row>
    <row r="24" spans="1:79" ht="12.75" customHeight="1">
      <c r="A24" s="91"/>
      <c r="B24" s="91"/>
      <c r="C24" s="91"/>
      <c r="D24" s="91"/>
      <c r="E24" s="91"/>
      <c r="F24" s="91"/>
      <c r="G24" s="91"/>
      <c r="H24" s="9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91"/>
      <c r="U24" s="91"/>
      <c r="V24" s="91"/>
      <c r="W24" s="91"/>
      <c r="X24" s="72"/>
      <c r="Y24" s="72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4"/>
      <c r="AO24" s="74"/>
      <c r="AP24" s="74"/>
      <c r="AQ24" s="74"/>
      <c r="AR24" s="74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4"/>
      <c r="BE24" s="74"/>
      <c r="BF24" s="74"/>
      <c r="BG24" s="74"/>
      <c r="BH24" s="74"/>
      <c r="BI24" s="74"/>
      <c r="BJ24" s="71"/>
      <c r="BK24" s="71"/>
      <c r="BL24" s="71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89" customHeight="1">
      <c r="A26" s="111" t="s">
        <v>173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</row>
    <row r="28" spans="1:79" ht="15.75" customHeight="1">
      <c r="A28" s="113" t="s">
        <v>35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27.75" customHeight="1">
      <c r="A29" s="114" t="s">
        <v>27</v>
      </c>
      <c r="B29" s="114"/>
      <c r="C29" s="114"/>
      <c r="D29" s="114"/>
      <c r="E29" s="114"/>
      <c r="F29" s="114"/>
      <c r="G29" s="115" t="s">
        <v>39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ht="15.75" hidden="1">
      <c r="A30" s="118">
        <v>1</v>
      </c>
      <c r="B30" s="118"/>
      <c r="C30" s="118"/>
      <c r="D30" s="118"/>
      <c r="E30" s="118"/>
      <c r="F30" s="118"/>
      <c r="G30" s="115">
        <v>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</row>
    <row r="31" spans="1:79" ht="10.5" hidden="1" customHeight="1">
      <c r="A31" s="122" t="s">
        <v>32</v>
      </c>
      <c r="B31" s="122"/>
      <c r="C31" s="122"/>
      <c r="D31" s="122"/>
      <c r="E31" s="122"/>
      <c r="F31" s="122"/>
      <c r="G31" s="123" t="s">
        <v>7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CA31" s="55" t="s">
        <v>48</v>
      </c>
    </row>
    <row r="32" spans="1:79" ht="12.75" customHeight="1">
      <c r="A32" s="122">
        <v>1</v>
      </c>
      <c r="B32" s="122"/>
      <c r="C32" s="122"/>
      <c r="D32" s="122"/>
      <c r="E32" s="122"/>
      <c r="F32" s="122"/>
      <c r="G32" s="126" t="s">
        <v>64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8"/>
      <c r="CA32" s="55" t="s">
        <v>47</v>
      </c>
    </row>
    <row r="33" spans="1:79" ht="12.75" customHeight="1">
      <c r="A33" s="122">
        <v>2</v>
      </c>
      <c r="B33" s="122"/>
      <c r="C33" s="122"/>
      <c r="D33" s="122"/>
      <c r="E33" s="122"/>
      <c r="F33" s="122"/>
      <c r="G33" s="126" t="s">
        <v>65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8"/>
    </row>
    <row r="34" spans="1:79" ht="12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>
      <c r="A35" s="113" t="s">
        <v>37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5.95" customHeight="1">
      <c r="A36" s="111" t="s">
        <v>100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12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5.75" customHeight="1">
      <c r="A38" s="113" t="s">
        <v>38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</row>
    <row r="39" spans="1:79" ht="27.75" customHeight="1">
      <c r="A39" s="114" t="s">
        <v>27</v>
      </c>
      <c r="B39" s="114"/>
      <c r="C39" s="114"/>
      <c r="D39" s="114"/>
      <c r="E39" s="114"/>
      <c r="F39" s="114"/>
      <c r="G39" s="115" t="s">
        <v>24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1:79" ht="15.75" hidden="1">
      <c r="A40" s="118">
        <v>1</v>
      </c>
      <c r="B40" s="118"/>
      <c r="C40" s="118"/>
      <c r="D40" s="118"/>
      <c r="E40" s="118"/>
      <c r="F40" s="118"/>
      <c r="G40" s="115">
        <v>2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7"/>
    </row>
    <row r="41" spans="1:79" ht="10.5" hidden="1" customHeight="1">
      <c r="A41" s="122" t="s">
        <v>6</v>
      </c>
      <c r="B41" s="122"/>
      <c r="C41" s="122"/>
      <c r="D41" s="122"/>
      <c r="E41" s="122"/>
      <c r="F41" s="122"/>
      <c r="G41" s="123" t="s">
        <v>7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55" t="s">
        <v>11</v>
      </c>
    </row>
    <row r="42" spans="1:79" ht="12.75" customHeight="1">
      <c r="A42" s="122">
        <v>1</v>
      </c>
      <c r="B42" s="122"/>
      <c r="C42" s="122"/>
      <c r="D42" s="122"/>
      <c r="E42" s="122"/>
      <c r="F42" s="122"/>
      <c r="G42" s="126" t="s">
        <v>66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  <c r="CA42" s="55" t="s">
        <v>12</v>
      </c>
    </row>
    <row r="43" spans="1:79" ht="12.75" customHeight="1">
      <c r="A43" s="122">
        <v>2</v>
      </c>
      <c r="B43" s="122"/>
      <c r="C43" s="122"/>
      <c r="D43" s="122"/>
      <c r="E43" s="122"/>
      <c r="F43" s="122"/>
      <c r="G43" s="126" t="s">
        <v>67</v>
      </c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8"/>
    </row>
    <row r="44" spans="1:79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</row>
    <row r="45" spans="1:79" ht="15.75" customHeight="1">
      <c r="A45" s="113" t="s">
        <v>40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79" ht="15" customHeight="1">
      <c r="A46" s="129" t="s">
        <v>109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79"/>
      <c r="BB46" s="79"/>
      <c r="BC46" s="79"/>
      <c r="BD46" s="79"/>
      <c r="BE46" s="79"/>
      <c r="BF46" s="79"/>
      <c r="BG46" s="79"/>
      <c r="BH46" s="79"/>
      <c r="BI46" s="80"/>
      <c r="BJ46" s="80"/>
      <c r="BK46" s="80"/>
      <c r="BL46" s="80"/>
    </row>
    <row r="47" spans="1:79" ht="15.95" customHeight="1">
      <c r="A47" s="118" t="s">
        <v>27</v>
      </c>
      <c r="B47" s="118"/>
      <c r="C47" s="118"/>
      <c r="D47" s="130" t="s">
        <v>25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118" t="s">
        <v>28</v>
      </c>
      <c r="AD47" s="118"/>
      <c r="AE47" s="118"/>
      <c r="AF47" s="118"/>
      <c r="AG47" s="118"/>
      <c r="AH47" s="118"/>
      <c r="AI47" s="118"/>
      <c r="AJ47" s="118"/>
      <c r="AK47" s="118" t="s">
        <v>29</v>
      </c>
      <c r="AL47" s="118"/>
      <c r="AM47" s="118"/>
      <c r="AN47" s="118"/>
      <c r="AO47" s="118"/>
      <c r="AP47" s="118"/>
      <c r="AQ47" s="118"/>
      <c r="AR47" s="118"/>
      <c r="AS47" s="118" t="s">
        <v>26</v>
      </c>
      <c r="AT47" s="118"/>
      <c r="AU47" s="118"/>
      <c r="AV47" s="118"/>
      <c r="AW47" s="118"/>
      <c r="AX47" s="118"/>
      <c r="AY47" s="118"/>
      <c r="AZ47" s="118"/>
      <c r="BA47" s="81"/>
      <c r="BB47" s="81"/>
      <c r="BC47" s="81"/>
      <c r="BD47" s="81"/>
      <c r="BE47" s="81"/>
      <c r="BF47" s="81"/>
      <c r="BG47" s="81"/>
      <c r="BH47" s="81"/>
    </row>
    <row r="48" spans="1:79" ht="29.1" customHeight="1">
      <c r="A48" s="118"/>
      <c r="B48" s="118"/>
      <c r="C48" s="118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81"/>
      <c r="BB48" s="81"/>
      <c r="BC48" s="81"/>
      <c r="BD48" s="81"/>
      <c r="BE48" s="81"/>
      <c r="BF48" s="81"/>
      <c r="BG48" s="81"/>
      <c r="BH48" s="81"/>
    </row>
    <row r="49" spans="1:79" ht="15.75">
      <c r="A49" s="118">
        <v>1</v>
      </c>
      <c r="B49" s="118"/>
      <c r="C49" s="118"/>
      <c r="D49" s="136">
        <v>2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C49" s="118">
        <v>3</v>
      </c>
      <c r="AD49" s="118"/>
      <c r="AE49" s="118"/>
      <c r="AF49" s="118"/>
      <c r="AG49" s="118"/>
      <c r="AH49" s="118"/>
      <c r="AI49" s="118"/>
      <c r="AJ49" s="118"/>
      <c r="AK49" s="118">
        <v>4</v>
      </c>
      <c r="AL49" s="118"/>
      <c r="AM49" s="118"/>
      <c r="AN49" s="118"/>
      <c r="AO49" s="118"/>
      <c r="AP49" s="118"/>
      <c r="AQ49" s="118"/>
      <c r="AR49" s="118"/>
      <c r="AS49" s="118">
        <v>5</v>
      </c>
      <c r="AT49" s="118"/>
      <c r="AU49" s="118"/>
      <c r="AV49" s="118"/>
      <c r="AW49" s="118"/>
      <c r="AX49" s="118"/>
      <c r="AY49" s="118"/>
      <c r="AZ49" s="118"/>
      <c r="BA49" s="81"/>
      <c r="BB49" s="81"/>
      <c r="BC49" s="81"/>
      <c r="BD49" s="81"/>
      <c r="BE49" s="81"/>
      <c r="BF49" s="81"/>
      <c r="BG49" s="81"/>
      <c r="BH49" s="81"/>
    </row>
    <row r="50" spans="1:79" s="84" customFormat="1" ht="12.75" hidden="1" customHeight="1">
      <c r="A50" s="122"/>
      <c r="B50" s="122"/>
      <c r="C50" s="122"/>
      <c r="D50" s="139" t="s">
        <v>126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3"/>
      <c r="AT50" s="142"/>
      <c r="AU50" s="142"/>
      <c r="AV50" s="142"/>
      <c r="AW50" s="142"/>
      <c r="AX50" s="142"/>
      <c r="AY50" s="142"/>
      <c r="AZ50" s="142"/>
      <c r="BA50" s="82"/>
      <c r="BB50" s="83"/>
      <c r="BC50" s="83"/>
      <c r="BD50" s="83"/>
      <c r="BE50" s="83"/>
      <c r="BF50" s="83"/>
      <c r="BG50" s="83"/>
      <c r="BH50" s="83"/>
      <c r="CA50" s="84" t="s">
        <v>13</v>
      </c>
    </row>
    <row r="51" spans="1:79" ht="12.75" customHeight="1">
      <c r="A51" s="122">
        <v>1</v>
      </c>
      <c r="B51" s="122"/>
      <c r="C51" s="122"/>
      <c r="D51" s="126" t="s">
        <v>70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8"/>
      <c r="AC51" s="144">
        <v>0</v>
      </c>
      <c r="AD51" s="144"/>
      <c r="AE51" s="144"/>
      <c r="AF51" s="144"/>
      <c r="AG51" s="144"/>
      <c r="AH51" s="144"/>
      <c r="AI51" s="144"/>
      <c r="AJ51" s="144"/>
      <c r="AK51" s="144">
        <f>AW73</f>
        <v>300000</v>
      </c>
      <c r="AL51" s="144"/>
      <c r="AM51" s="144"/>
      <c r="AN51" s="144"/>
      <c r="AO51" s="144"/>
      <c r="AP51" s="144"/>
      <c r="AQ51" s="144"/>
      <c r="AR51" s="144"/>
      <c r="AS51" s="144">
        <f>AC51+AK51</f>
        <v>300000</v>
      </c>
      <c r="AT51" s="144"/>
      <c r="AU51" s="144"/>
      <c r="AV51" s="144"/>
      <c r="AW51" s="144"/>
      <c r="AX51" s="144"/>
      <c r="AY51" s="144"/>
      <c r="AZ51" s="144"/>
      <c r="BA51" s="85"/>
      <c r="BB51" s="85"/>
      <c r="BC51" s="85"/>
      <c r="BD51" s="85"/>
      <c r="BE51" s="85"/>
      <c r="BF51" s="85"/>
      <c r="BG51" s="85"/>
      <c r="BH51" s="85"/>
    </row>
    <row r="52" spans="1:79" ht="12.75" customHeight="1">
      <c r="A52" s="122">
        <v>2</v>
      </c>
      <c r="B52" s="122"/>
      <c r="C52" s="122"/>
      <c r="D52" s="126" t="s">
        <v>69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8"/>
      <c r="AC52" s="144">
        <v>0</v>
      </c>
      <c r="AD52" s="144"/>
      <c r="AE52" s="144"/>
      <c r="AF52" s="144"/>
      <c r="AG52" s="144"/>
      <c r="AH52" s="144"/>
      <c r="AI52" s="144"/>
      <c r="AJ52" s="144"/>
      <c r="AK52" s="144">
        <f>AW92</f>
        <v>200000</v>
      </c>
      <c r="AL52" s="144"/>
      <c r="AM52" s="144"/>
      <c r="AN52" s="144"/>
      <c r="AO52" s="144"/>
      <c r="AP52" s="144"/>
      <c r="AQ52" s="144"/>
      <c r="AR52" s="144"/>
      <c r="AS52" s="144">
        <f>AC52+AK52</f>
        <v>200000</v>
      </c>
      <c r="AT52" s="144"/>
      <c r="AU52" s="144"/>
      <c r="AV52" s="144"/>
      <c r="AW52" s="144"/>
      <c r="AX52" s="144"/>
      <c r="AY52" s="144"/>
      <c r="AZ52" s="144"/>
      <c r="BA52" s="85"/>
      <c r="BB52" s="85"/>
      <c r="BC52" s="85"/>
      <c r="BD52" s="85"/>
      <c r="BE52" s="85"/>
      <c r="BF52" s="85"/>
      <c r="BG52" s="85"/>
      <c r="BH52" s="85"/>
    </row>
    <row r="53" spans="1:79" ht="32.25" customHeight="1">
      <c r="A53" s="122">
        <v>3</v>
      </c>
      <c r="B53" s="122"/>
      <c r="C53" s="122"/>
      <c r="D53" s="126" t="s">
        <v>129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8"/>
      <c r="AC53" s="144">
        <v>0</v>
      </c>
      <c r="AD53" s="144"/>
      <c r="AE53" s="144"/>
      <c r="AF53" s="144"/>
      <c r="AG53" s="144"/>
      <c r="AH53" s="144"/>
      <c r="AI53" s="144"/>
      <c r="AJ53" s="144"/>
      <c r="AK53" s="144">
        <v>150000</v>
      </c>
      <c r="AL53" s="144"/>
      <c r="AM53" s="144"/>
      <c r="AN53" s="144"/>
      <c r="AO53" s="144"/>
      <c r="AP53" s="144"/>
      <c r="AQ53" s="144"/>
      <c r="AR53" s="144"/>
      <c r="AS53" s="144">
        <f>AC53+AK53</f>
        <v>150000</v>
      </c>
      <c r="AT53" s="144"/>
      <c r="AU53" s="144"/>
      <c r="AV53" s="144"/>
      <c r="AW53" s="144"/>
      <c r="AX53" s="144"/>
      <c r="AY53" s="144"/>
      <c r="AZ53" s="144"/>
      <c r="BA53" s="85"/>
      <c r="BB53" s="85"/>
      <c r="BC53" s="85"/>
      <c r="BD53" s="85"/>
      <c r="BE53" s="85"/>
      <c r="BF53" s="85"/>
      <c r="BG53" s="85"/>
      <c r="BH53" s="85"/>
    </row>
    <row r="54" spans="1:79" ht="41.25" customHeight="1">
      <c r="A54" s="122">
        <v>4</v>
      </c>
      <c r="B54" s="122"/>
      <c r="C54" s="122"/>
      <c r="D54" s="126" t="s">
        <v>169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8"/>
      <c r="AC54" s="144">
        <v>0</v>
      </c>
      <c r="AD54" s="144"/>
      <c r="AE54" s="144"/>
      <c r="AF54" s="144"/>
      <c r="AG54" s="144"/>
      <c r="AH54" s="144"/>
      <c r="AI54" s="144"/>
      <c r="AJ54" s="144"/>
      <c r="AK54" s="144">
        <f>AW110</f>
        <v>200000</v>
      </c>
      <c r="AL54" s="144"/>
      <c r="AM54" s="144"/>
      <c r="AN54" s="144"/>
      <c r="AO54" s="144"/>
      <c r="AP54" s="144"/>
      <c r="AQ54" s="144"/>
      <c r="AR54" s="144"/>
      <c r="AS54" s="144">
        <f t="shared" ref="AS54" si="0">AC54+AK54</f>
        <v>200000</v>
      </c>
      <c r="AT54" s="144"/>
      <c r="AU54" s="144"/>
      <c r="AV54" s="144"/>
      <c r="AW54" s="144"/>
      <c r="AX54" s="144"/>
      <c r="AY54" s="144"/>
      <c r="AZ54" s="144"/>
      <c r="BA54" s="85"/>
      <c r="BB54" s="85"/>
      <c r="BC54" s="85"/>
      <c r="BD54" s="85"/>
      <c r="BE54" s="85"/>
      <c r="BF54" s="85"/>
      <c r="BG54" s="85"/>
      <c r="BH54" s="85"/>
    </row>
    <row r="55" spans="1:79" ht="51.75" customHeight="1">
      <c r="A55" s="122">
        <v>5</v>
      </c>
      <c r="B55" s="122"/>
      <c r="C55" s="122"/>
      <c r="D55" s="126" t="s">
        <v>158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8"/>
      <c r="AC55" s="144">
        <v>0</v>
      </c>
      <c r="AD55" s="144"/>
      <c r="AE55" s="144"/>
      <c r="AF55" s="144"/>
      <c r="AG55" s="144"/>
      <c r="AH55" s="144"/>
      <c r="AI55" s="144"/>
      <c r="AJ55" s="144"/>
      <c r="AK55" s="144">
        <v>150000</v>
      </c>
      <c r="AL55" s="144"/>
      <c r="AM55" s="144"/>
      <c r="AN55" s="144"/>
      <c r="AO55" s="144"/>
      <c r="AP55" s="144"/>
      <c r="AQ55" s="144"/>
      <c r="AR55" s="144"/>
      <c r="AS55" s="144">
        <f>AC55+AK55</f>
        <v>150000</v>
      </c>
      <c r="AT55" s="144"/>
      <c r="AU55" s="144"/>
      <c r="AV55" s="144"/>
      <c r="AW55" s="144"/>
      <c r="AX55" s="144"/>
      <c r="AY55" s="144"/>
      <c r="AZ55" s="144"/>
      <c r="BA55" s="85"/>
      <c r="BB55" s="85"/>
      <c r="BC55" s="85"/>
      <c r="BD55" s="85"/>
      <c r="BE55" s="85"/>
      <c r="BF55" s="85"/>
      <c r="BG55" s="85"/>
      <c r="BH55" s="85"/>
    </row>
    <row r="56" spans="1:79" s="84" customFormat="1">
      <c r="A56" s="145"/>
      <c r="B56" s="145"/>
      <c r="C56" s="145"/>
      <c r="D56" s="146" t="s">
        <v>71</v>
      </c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8"/>
      <c r="AC56" s="149">
        <v>0</v>
      </c>
      <c r="AD56" s="149"/>
      <c r="AE56" s="149"/>
      <c r="AF56" s="149"/>
      <c r="AG56" s="149"/>
      <c r="AH56" s="149"/>
      <c r="AI56" s="149"/>
      <c r="AJ56" s="149"/>
      <c r="AK56" s="149">
        <f>SUM(AK51:AR55)</f>
        <v>1000000</v>
      </c>
      <c r="AL56" s="149"/>
      <c r="AM56" s="149"/>
      <c r="AN56" s="149"/>
      <c r="AO56" s="149"/>
      <c r="AP56" s="149"/>
      <c r="AQ56" s="149"/>
      <c r="AR56" s="149"/>
      <c r="AS56" s="149">
        <f>AC56+AK56</f>
        <v>1000000</v>
      </c>
      <c r="AT56" s="149"/>
      <c r="AU56" s="149"/>
      <c r="AV56" s="149"/>
      <c r="AW56" s="149"/>
      <c r="AX56" s="149"/>
      <c r="AY56" s="149"/>
      <c r="AZ56" s="149"/>
      <c r="BA56" s="86"/>
      <c r="BB56" s="86"/>
      <c r="BC56" s="86"/>
      <c r="BD56" s="86"/>
      <c r="BE56" s="86"/>
      <c r="BF56" s="86"/>
      <c r="BG56" s="86"/>
      <c r="BH56" s="86"/>
    </row>
    <row r="58" spans="1:79" ht="15.75" customHeight="1">
      <c r="A58" s="95" t="s">
        <v>41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</row>
    <row r="59" spans="1:79" ht="15" customHeight="1">
      <c r="A59" s="129" t="s">
        <v>109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.95" customHeight="1">
      <c r="A60" s="118" t="s">
        <v>27</v>
      </c>
      <c r="B60" s="118"/>
      <c r="C60" s="118"/>
      <c r="D60" s="130" t="s">
        <v>33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118" t="s">
        <v>28</v>
      </c>
      <c r="AC60" s="118"/>
      <c r="AD60" s="118"/>
      <c r="AE60" s="118"/>
      <c r="AF60" s="118"/>
      <c r="AG60" s="118"/>
      <c r="AH60" s="118"/>
      <c r="AI60" s="118"/>
      <c r="AJ60" s="118" t="s">
        <v>29</v>
      </c>
      <c r="AK60" s="118"/>
      <c r="AL60" s="118"/>
      <c r="AM60" s="118"/>
      <c r="AN60" s="118"/>
      <c r="AO60" s="118"/>
      <c r="AP60" s="118"/>
      <c r="AQ60" s="118"/>
      <c r="AR60" s="118" t="s">
        <v>26</v>
      </c>
      <c r="AS60" s="118"/>
      <c r="AT60" s="118"/>
      <c r="AU60" s="118"/>
      <c r="AV60" s="118"/>
      <c r="AW60" s="118"/>
      <c r="AX60" s="118"/>
      <c r="AY60" s="118"/>
    </row>
    <row r="61" spans="1:79" ht="29.1" customHeight="1">
      <c r="A61" s="118"/>
      <c r="B61" s="118"/>
      <c r="C61" s="118"/>
      <c r="D61" s="133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5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</row>
    <row r="62" spans="1:79" ht="15.75" customHeight="1">
      <c r="A62" s="118">
        <v>1</v>
      </c>
      <c r="B62" s="118"/>
      <c r="C62" s="118"/>
      <c r="D62" s="136">
        <v>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8"/>
      <c r="AB62" s="118">
        <v>3</v>
      </c>
      <c r="AC62" s="118"/>
      <c r="AD62" s="118"/>
      <c r="AE62" s="118"/>
      <c r="AF62" s="118"/>
      <c r="AG62" s="118"/>
      <c r="AH62" s="118"/>
      <c r="AI62" s="118"/>
      <c r="AJ62" s="118">
        <v>4</v>
      </c>
      <c r="AK62" s="118"/>
      <c r="AL62" s="118"/>
      <c r="AM62" s="118"/>
      <c r="AN62" s="118"/>
      <c r="AO62" s="118"/>
      <c r="AP62" s="118"/>
      <c r="AQ62" s="118"/>
      <c r="AR62" s="118">
        <v>5</v>
      </c>
      <c r="AS62" s="118"/>
      <c r="AT62" s="118"/>
      <c r="AU62" s="118"/>
      <c r="AV62" s="118"/>
      <c r="AW62" s="118"/>
      <c r="AX62" s="118"/>
      <c r="AY62" s="118"/>
    </row>
    <row r="63" spans="1:79" ht="12.75" hidden="1" customHeight="1">
      <c r="A63" s="122" t="s">
        <v>6</v>
      </c>
      <c r="B63" s="122"/>
      <c r="C63" s="122"/>
      <c r="D63" s="123" t="s">
        <v>7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5"/>
      <c r="AB63" s="142" t="s">
        <v>8</v>
      </c>
      <c r="AC63" s="142"/>
      <c r="AD63" s="142"/>
      <c r="AE63" s="142"/>
      <c r="AF63" s="142"/>
      <c r="AG63" s="142"/>
      <c r="AH63" s="142"/>
      <c r="AI63" s="142"/>
      <c r="AJ63" s="142" t="s">
        <v>9</v>
      </c>
      <c r="AK63" s="142"/>
      <c r="AL63" s="142"/>
      <c r="AM63" s="142"/>
      <c r="AN63" s="142"/>
      <c r="AO63" s="142"/>
      <c r="AP63" s="142"/>
      <c r="AQ63" s="142"/>
      <c r="AR63" s="142" t="s">
        <v>10</v>
      </c>
      <c r="AS63" s="142"/>
      <c r="AT63" s="142"/>
      <c r="AU63" s="142"/>
      <c r="AV63" s="142"/>
      <c r="AW63" s="142"/>
      <c r="AX63" s="142"/>
      <c r="AY63" s="142"/>
      <c r="CA63" s="55" t="s">
        <v>15</v>
      </c>
    </row>
    <row r="64" spans="1:79" ht="25.5" customHeight="1">
      <c r="A64" s="122">
        <v>1</v>
      </c>
      <c r="B64" s="122"/>
      <c r="C64" s="122"/>
      <c r="D64" s="126" t="s">
        <v>72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8"/>
      <c r="AB64" s="144">
        <v>0</v>
      </c>
      <c r="AC64" s="144"/>
      <c r="AD64" s="144"/>
      <c r="AE64" s="144"/>
      <c r="AF64" s="144"/>
      <c r="AG64" s="144"/>
      <c r="AH64" s="144"/>
      <c r="AI64" s="144"/>
      <c r="AJ64" s="144">
        <v>500000</v>
      </c>
      <c r="AK64" s="144"/>
      <c r="AL64" s="144"/>
      <c r="AM64" s="144"/>
      <c r="AN64" s="144"/>
      <c r="AO64" s="144"/>
      <c r="AP64" s="144"/>
      <c r="AQ64" s="144"/>
      <c r="AR64" s="144">
        <f>AB64+AJ64</f>
        <v>500000</v>
      </c>
      <c r="AS64" s="144"/>
      <c r="AT64" s="144"/>
      <c r="AU64" s="144"/>
      <c r="AV64" s="144"/>
      <c r="AW64" s="144"/>
      <c r="AX64" s="144"/>
      <c r="AY64" s="144"/>
      <c r="CA64" s="55" t="s">
        <v>16</v>
      </c>
    </row>
    <row r="65" spans="1:79" s="84" customFormat="1" ht="12.75" customHeight="1">
      <c r="A65" s="145"/>
      <c r="B65" s="145"/>
      <c r="C65" s="145"/>
      <c r="D65" s="146" t="s">
        <v>26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8"/>
      <c r="AB65" s="149">
        <v>0</v>
      </c>
      <c r="AC65" s="149"/>
      <c r="AD65" s="149"/>
      <c r="AE65" s="149"/>
      <c r="AF65" s="149"/>
      <c r="AG65" s="149"/>
      <c r="AH65" s="149"/>
      <c r="AI65" s="149"/>
      <c r="AJ65" s="149">
        <v>500000</v>
      </c>
      <c r="AK65" s="149"/>
      <c r="AL65" s="149"/>
      <c r="AM65" s="149"/>
      <c r="AN65" s="149"/>
      <c r="AO65" s="149"/>
      <c r="AP65" s="149"/>
      <c r="AQ65" s="149"/>
      <c r="AR65" s="149">
        <f>AB65+AJ65</f>
        <v>500000</v>
      </c>
      <c r="AS65" s="149"/>
      <c r="AT65" s="149"/>
      <c r="AU65" s="149"/>
      <c r="AV65" s="149"/>
      <c r="AW65" s="149"/>
      <c r="AX65" s="149"/>
      <c r="AY65" s="149"/>
    </row>
    <row r="67" spans="1:79" ht="15.75" customHeight="1">
      <c r="A67" s="113" t="s">
        <v>42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</row>
    <row r="68" spans="1:79" ht="30" customHeight="1">
      <c r="A68" s="118" t="s">
        <v>27</v>
      </c>
      <c r="B68" s="118"/>
      <c r="C68" s="118"/>
      <c r="D68" s="118"/>
      <c r="E68" s="118"/>
      <c r="F68" s="118"/>
      <c r="G68" s="136" t="s">
        <v>43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  <c r="Z68" s="118" t="s">
        <v>2</v>
      </c>
      <c r="AA68" s="118"/>
      <c r="AB68" s="118"/>
      <c r="AC68" s="118"/>
      <c r="AD68" s="118"/>
      <c r="AE68" s="118" t="s">
        <v>1</v>
      </c>
      <c r="AF68" s="118"/>
      <c r="AG68" s="118"/>
      <c r="AH68" s="118"/>
      <c r="AI68" s="118"/>
      <c r="AJ68" s="118"/>
      <c r="AK68" s="118"/>
      <c r="AL68" s="118"/>
      <c r="AM68" s="118"/>
      <c r="AN68" s="118"/>
      <c r="AO68" s="136" t="s">
        <v>28</v>
      </c>
      <c r="AP68" s="137"/>
      <c r="AQ68" s="137"/>
      <c r="AR68" s="137"/>
      <c r="AS68" s="137"/>
      <c r="AT68" s="137"/>
      <c r="AU68" s="137"/>
      <c r="AV68" s="138"/>
      <c r="AW68" s="136" t="s">
        <v>29</v>
      </c>
      <c r="AX68" s="137"/>
      <c r="AY68" s="137"/>
      <c r="AZ68" s="137"/>
      <c r="BA68" s="137"/>
      <c r="BB68" s="137"/>
      <c r="BC68" s="137"/>
      <c r="BD68" s="138"/>
      <c r="BE68" s="136" t="s">
        <v>26</v>
      </c>
      <c r="BF68" s="137"/>
      <c r="BG68" s="137"/>
      <c r="BH68" s="137"/>
      <c r="BI68" s="137"/>
      <c r="BJ68" s="137"/>
      <c r="BK68" s="137"/>
      <c r="BL68" s="138"/>
    </row>
    <row r="69" spans="1:79" ht="15.75" customHeight="1">
      <c r="A69" s="118">
        <v>1</v>
      </c>
      <c r="B69" s="118"/>
      <c r="C69" s="118"/>
      <c r="D69" s="118"/>
      <c r="E69" s="118"/>
      <c r="F69" s="118"/>
      <c r="G69" s="136">
        <v>2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8"/>
      <c r="Z69" s="118">
        <v>3</v>
      </c>
      <c r="AA69" s="118"/>
      <c r="AB69" s="118"/>
      <c r="AC69" s="118"/>
      <c r="AD69" s="118"/>
      <c r="AE69" s="118">
        <v>4</v>
      </c>
      <c r="AF69" s="118"/>
      <c r="AG69" s="118"/>
      <c r="AH69" s="118"/>
      <c r="AI69" s="118"/>
      <c r="AJ69" s="118"/>
      <c r="AK69" s="118"/>
      <c r="AL69" s="118"/>
      <c r="AM69" s="118"/>
      <c r="AN69" s="118"/>
      <c r="AO69" s="118">
        <v>5</v>
      </c>
      <c r="AP69" s="118"/>
      <c r="AQ69" s="118"/>
      <c r="AR69" s="118"/>
      <c r="AS69" s="118"/>
      <c r="AT69" s="118"/>
      <c r="AU69" s="118"/>
      <c r="AV69" s="118"/>
      <c r="AW69" s="118">
        <v>6</v>
      </c>
      <c r="AX69" s="118"/>
      <c r="AY69" s="118"/>
      <c r="AZ69" s="118"/>
      <c r="BA69" s="118"/>
      <c r="BB69" s="118"/>
      <c r="BC69" s="118"/>
      <c r="BD69" s="118"/>
      <c r="BE69" s="118">
        <v>7</v>
      </c>
      <c r="BF69" s="118"/>
      <c r="BG69" s="118"/>
      <c r="BH69" s="118"/>
      <c r="BI69" s="118"/>
      <c r="BJ69" s="118"/>
      <c r="BK69" s="118"/>
      <c r="BL69" s="118"/>
    </row>
    <row r="70" spans="1:79" ht="12.75" hidden="1" customHeight="1">
      <c r="A70" s="122" t="s">
        <v>32</v>
      </c>
      <c r="B70" s="122"/>
      <c r="C70" s="122"/>
      <c r="D70" s="122"/>
      <c r="E70" s="122"/>
      <c r="F70" s="122"/>
      <c r="G70" s="123" t="s">
        <v>7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22" t="s">
        <v>19</v>
      </c>
      <c r="AA70" s="122"/>
      <c r="AB70" s="122"/>
      <c r="AC70" s="122"/>
      <c r="AD70" s="122"/>
      <c r="AE70" s="150" t="s">
        <v>31</v>
      </c>
      <c r="AF70" s="150"/>
      <c r="AG70" s="150"/>
      <c r="AH70" s="150"/>
      <c r="AI70" s="150"/>
      <c r="AJ70" s="150"/>
      <c r="AK70" s="150"/>
      <c r="AL70" s="150"/>
      <c r="AM70" s="150"/>
      <c r="AN70" s="123"/>
      <c r="AO70" s="142" t="s">
        <v>8</v>
      </c>
      <c r="AP70" s="142"/>
      <c r="AQ70" s="142"/>
      <c r="AR70" s="142"/>
      <c r="AS70" s="142"/>
      <c r="AT70" s="142"/>
      <c r="AU70" s="142"/>
      <c r="AV70" s="142"/>
      <c r="AW70" s="142" t="s">
        <v>30</v>
      </c>
      <c r="AX70" s="142"/>
      <c r="AY70" s="142"/>
      <c r="AZ70" s="142"/>
      <c r="BA70" s="142"/>
      <c r="BB70" s="142"/>
      <c r="BC70" s="142"/>
      <c r="BD70" s="142"/>
      <c r="BE70" s="142" t="s">
        <v>74</v>
      </c>
      <c r="BF70" s="142"/>
      <c r="BG70" s="142"/>
      <c r="BH70" s="142"/>
      <c r="BI70" s="142"/>
      <c r="BJ70" s="142"/>
      <c r="BK70" s="142"/>
      <c r="BL70" s="142"/>
      <c r="CA70" s="55" t="s">
        <v>17</v>
      </c>
    </row>
    <row r="71" spans="1:79" s="84" customFormat="1" ht="12.75" customHeight="1">
      <c r="A71" s="145">
        <v>0</v>
      </c>
      <c r="B71" s="145"/>
      <c r="C71" s="145"/>
      <c r="D71" s="145"/>
      <c r="E71" s="145"/>
      <c r="F71" s="145"/>
      <c r="G71" s="151" t="s">
        <v>118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3"/>
      <c r="Z71" s="154"/>
      <c r="AA71" s="154"/>
      <c r="AB71" s="154"/>
      <c r="AC71" s="154"/>
      <c r="AD71" s="154"/>
      <c r="AE71" s="155"/>
      <c r="AF71" s="155"/>
      <c r="AG71" s="155"/>
      <c r="AH71" s="155"/>
      <c r="AI71" s="155"/>
      <c r="AJ71" s="155"/>
      <c r="AK71" s="155"/>
      <c r="AL71" s="155"/>
      <c r="AM71" s="155"/>
      <c r="AN71" s="156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CA71" s="84" t="s">
        <v>18</v>
      </c>
    </row>
    <row r="72" spans="1:79" s="84" customFormat="1" ht="12.75" customHeight="1">
      <c r="A72" s="145">
        <v>0</v>
      </c>
      <c r="B72" s="145"/>
      <c r="C72" s="145"/>
      <c r="D72" s="145"/>
      <c r="E72" s="145"/>
      <c r="F72" s="145"/>
      <c r="G72" s="151" t="s">
        <v>73</v>
      </c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54"/>
      <c r="AA72" s="154"/>
      <c r="AB72" s="154"/>
      <c r="AC72" s="154"/>
      <c r="AD72" s="154"/>
      <c r="AE72" s="155"/>
      <c r="AF72" s="155"/>
      <c r="AG72" s="155"/>
      <c r="AH72" s="155"/>
      <c r="AI72" s="155"/>
      <c r="AJ72" s="155"/>
      <c r="AK72" s="155"/>
      <c r="AL72" s="155"/>
      <c r="AM72" s="155"/>
      <c r="AN72" s="156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CA72" s="84" t="s">
        <v>18</v>
      </c>
    </row>
    <row r="73" spans="1:79" ht="12.75" customHeight="1">
      <c r="A73" s="122">
        <v>1</v>
      </c>
      <c r="B73" s="122"/>
      <c r="C73" s="122"/>
      <c r="D73" s="122"/>
      <c r="E73" s="122"/>
      <c r="F73" s="122"/>
      <c r="G73" s="126" t="s">
        <v>75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143" t="s">
        <v>76</v>
      </c>
      <c r="AA73" s="143"/>
      <c r="AB73" s="143"/>
      <c r="AC73" s="143"/>
      <c r="AD73" s="143"/>
      <c r="AE73" s="143" t="s">
        <v>77</v>
      </c>
      <c r="AF73" s="143"/>
      <c r="AG73" s="143"/>
      <c r="AH73" s="143"/>
      <c r="AI73" s="143"/>
      <c r="AJ73" s="143"/>
      <c r="AK73" s="143"/>
      <c r="AL73" s="143"/>
      <c r="AM73" s="143"/>
      <c r="AN73" s="160"/>
      <c r="AO73" s="144">
        <v>0</v>
      </c>
      <c r="AP73" s="144"/>
      <c r="AQ73" s="144"/>
      <c r="AR73" s="144"/>
      <c r="AS73" s="144"/>
      <c r="AT73" s="144"/>
      <c r="AU73" s="144"/>
      <c r="AV73" s="144"/>
      <c r="AW73" s="144">
        <v>300000</v>
      </c>
      <c r="AX73" s="144"/>
      <c r="AY73" s="144"/>
      <c r="AZ73" s="144"/>
      <c r="BA73" s="144"/>
      <c r="BB73" s="144"/>
      <c r="BC73" s="144"/>
      <c r="BD73" s="144"/>
      <c r="BE73" s="144">
        <f>AW73</f>
        <v>300000</v>
      </c>
      <c r="BF73" s="144"/>
      <c r="BG73" s="144"/>
      <c r="BH73" s="144"/>
      <c r="BI73" s="144"/>
      <c r="BJ73" s="144"/>
      <c r="BK73" s="144"/>
      <c r="BL73" s="144"/>
    </row>
    <row r="74" spans="1:79" ht="12.75" customHeight="1">
      <c r="A74" s="122">
        <v>1</v>
      </c>
      <c r="B74" s="122"/>
      <c r="C74" s="122"/>
      <c r="D74" s="122"/>
      <c r="E74" s="122"/>
      <c r="F74" s="122"/>
      <c r="G74" s="126" t="s">
        <v>78</v>
      </c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43" t="s">
        <v>79</v>
      </c>
      <c r="AA74" s="143"/>
      <c r="AB74" s="143"/>
      <c r="AC74" s="143"/>
      <c r="AD74" s="143"/>
      <c r="AE74" s="157" t="s">
        <v>80</v>
      </c>
      <c r="AF74" s="158"/>
      <c r="AG74" s="158"/>
      <c r="AH74" s="158"/>
      <c r="AI74" s="158"/>
      <c r="AJ74" s="158"/>
      <c r="AK74" s="158"/>
      <c r="AL74" s="158"/>
      <c r="AM74" s="158"/>
      <c r="AN74" s="159"/>
      <c r="AO74" s="144">
        <v>0</v>
      </c>
      <c r="AP74" s="144"/>
      <c r="AQ74" s="144"/>
      <c r="AR74" s="144"/>
      <c r="AS74" s="144"/>
      <c r="AT74" s="144"/>
      <c r="AU74" s="144"/>
      <c r="AV74" s="144"/>
      <c r="AW74" s="144">
        <v>18800</v>
      </c>
      <c r="AX74" s="144"/>
      <c r="AY74" s="144"/>
      <c r="AZ74" s="144"/>
      <c r="BA74" s="144"/>
      <c r="BB74" s="144"/>
      <c r="BC74" s="144"/>
      <c r="BD74" s="144"/>
      <c r="BE74" s="144">
        <v>18800</v>
      </c>
      <c r="BF74" s="144"/>
      <c r="BG74" s="144"/>
      <c r="BH74" s="144"/>
      <c r="BI74" s="144"/>
      <c r="BJ74" s="144"/>
      <c r="BK74" s="144"/>
      <c r="BL74" s="144"/>
    </row>
    <row r="75" spans="1:79" s="84" customFormat="1" ht="12.75" customHeight="1">
      <c r="A75" s="145">
        <v>0</v>
      </c>
      <c r="B75" s="145"/>
      <c r="C75" s="145"/>
      <c r="D75" s="145"/>
      <c r="E75" s="145"/>
      <c r="F75" s="145"/>
      <c r="G75" s="151" t="s">
        <v>84</v>
      </c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3"/>
      <c r="Z75" s="154"/>
      <c r="AA75" s="154"/>
      <c r="AB75" s="154"/>
      <c r="AC75" s="154"/>
      <c r="AD75" s="154"/>
      <c r="AE75" s="151"/>
      <c r="AF75" s="152"/>
      <c r="AG75" s="152"/>
      <c r="AH75" s="152"/>
      <c r="AI75" s="152"/>
      <c r="AJ75" s="152"/>
      <c r="AK75" s="152"/>
      <c r="AL75" s="152"/>
      <c r="AM75" s="152"/>
      <c r="AN75" s="153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</row>
    <row r="76" spans="1:79" ht="12.75" customHeight="1">
      <c r="A76" s="122">
        <v>1</v>
      </c>
      <c r="B76" s="122"/>
      <c r="C76" s="122"/>
      <c r="D76" s="122"/>
      <c r="E76" s="122"/>
      <c r="F76" s="122"/>
      <c r="G76" s="126" t="s">
        <v>85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143" t="s">
        <v>79</v>
      </c>
      <c r="AA76" s="143"/>
      <c r="AB76" s="143"/>
      <c r="AC76" s="143"/>
      <c r="AD76" s="143"/>
      <c r="AE76" s="157" t="s">
        <v>82</v>
      </c>
      <c r="AF76" s="158"/>
      <c r="AG76" s="158"/>
      <c r="AH76" s="158"/>
      <c r="AI76" s="158"/>
      <c r="AJ76" s="158"/>
      <c r="AK76" s="158"/>
      <c r="AL76" s="158"/>
      <c r="AM76" s="158"/>
      <c r="AN76" s="159"/>
      <c r="AO76" s="144">
        <v>0</v>
      </c>
      <c r="AP76" s="144"/>
      <c r="AQ76" s="144"/>
      <c r="AR76" s="144"/>
      <c r="AS76" s="144"/>
      <c r="AT76" s="144"/>
      <c r="AU76" s="144"/>
      <c r="AV76" s="144"/>
      <c r="AW76" s="144">
        <v>18800</v>
      </c>
      <c r="AX76" s="144"/>
      <c r="AY76" s="144"/>
      <c r="AZ76" s="144"/>
      <c r="BA76" s="144"/>
      <c r="BB76" s="144"/>
      <c r="BC76" s="144"/>
      <c r="BD76" s="144"/>
      <c r="BE76" s="144">
        <v>18800</v>
      </c>
      <c r="BF76" s="144"/>
      <c r="BG76" s="144"/>
      <c r="BH76" s="144"/>
      <c r="BI76" s="144"/>
      <c r="BJ76" s="144"/>
      <c r="BK76" s="144"/>
      <c r="BL76" s="144"/>
    </row>
    <row r="77" spans="1:79" s="84" customFormat="1" ht="12.75" customHeight="1">
      <c r="A77" s="145">
        <v>0</v>
      </c>
      <c r="B77" s="145"/>
      <c r="C77" s="145"/>
      <c r="D77" s="145"/>
      <c r="E77" s="145"/>
      <c r="F77" s="145"/>
      <c r="G77" s="151" t="s">
        <v>90</v>
      </c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3"/>
      <c r="Z77" s="154"/>
      <c r="AA77" s="154"/>
      <c r="AB77" s="154"/>
      <c r="AC77" s="154"/>
      <c r="AD77" s="154"/>
      <c r="AE77" s="151"/>
      <c r="AF77" s="152"/>
      <c r="AG77" s="152"/>
      <c r="AH77" s="152"/>
      <c r="AI77" s="152"/>
      <c r="AJ77" s="152"/>
      <c r="AK77" s="152"/>
      <c r="AL77" s="152"/>
      <c r="AM77" s="152"/>
      <c r="AN77" s="153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</row>
    <row r="78" spans="1:79" ht="12.75" customHeight="1">
      <c r="A78" s="122">
        <v>1</v>
      </c>
      <c r="B78" s="122"/>
      <c r="C78" s="122"/>
      <c r="D78" s="122"/>
      <c r="E78" s="122"/>
      <c r="F78" s="122"/>
      <c r="G78" s="126" t="s">
        <v>91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43" t="s">
        <v>76</v>
      </c>
      <c r="AA78" s="143"/>
      <c r="AB78" s="143"/>
      <c r="AC78" s="143"/>
      <c r="AD78" s="143"/>
      <c r="AE78" s="157" t="s">
        <v>88</v>
      </c>
      <c r="AF78" s="158"/>
      <c r="AG78" s="158"/>
      <c r="AH78" s="158"/>
      <c r="AI78" s="158"/>
      <c r="AJ78" s="158"/>
      <c r="AK78" s="158"/>
      <c r="AL78" s="158"/>
      <c r="AM78" s="158"/>
      <c r="AN78" s="159"/>
      <c r="AO78" s="144">
        <v>0</v>
      </c>
      <c r="AP78" s="144"/>
      <c r="AQ78" s="144"/>
      <c r="AR78" s="144"/>
      <c r="AS78" s="144"/>
      <c r="AT78" s="144"/>
      <c r="AU78" s="144"/>
      <c r="AV78" s="144"/>
      <c r="AW78" s="144">
        <f>AW73/AW76</f>
        <v>15.957446808510639</v>
      </c>
      <c r="AX78" s="144"/>
      <c r="AY78" s="144"/>
      <c r="AZ78" s="144"/>
      <c r="BA78" s="144"/>
      <c r="BB78" s="144"/>
      <c r="BC78" s="144"/>
      <c r="BD78" s="144"/>
      <c r="BE78" s="144">
        <f>AW78</f>
        <v>15.957446808510639</v>
      </c>
      <c r="BF78" s="144"/>
      <c r="BG78" s="144"/>
      <c r="BH78" s="144"/>
      <c r="BI78" s="144"/>
      <c r="BJ78" s="144"/>
      <c r="BK78" s="144"/>
      <c r="BL78" s="144"/>
    </row>
    <row r="79" spans="1:79" s="84" customFormat="1" ht="12.75" customHeight="1">
      <c r="A79" s="145">
        <v>0</v>
      </c>
      <c r="B79" s="145"/>
      <c r="C79" s="145"/>
      <c r="D79" s="145"/>
      <c r="E79" s="145"/>
      <c r="F79" s="145"/>
      <c r="G79" s="151" t="s">
        <v>94</v>
      </c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3"/>
      <c r="Z79" s="154"/>
      <c r="AA79" s="154"/>
      <c r="AB79" s="154"/>
      <c r="AC79" s="154"/>
      <c r="AD79" s="154"/>
      <c r="AE79" s="151"/>
      <c r="AF79" s="152"/>
      <c r="AG79" s="152"/>
      <c r="AH79" s="152"/>
      <c r="AI79" s="152"/>
      <c r="AJ79" s="152"/>
      <c r="AK79" s="152"/>
      <c r="AL79" s="152"/>
      <c r="AM79" s="152"/>
      <c r="AN79" s="153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</row>
    <row r="80" spans="1:79" ht="12.75" customHeight="1">
      <c r="A80" s="122">
        <v>1</v>
      </c>
      <c r="B80" s="122"/>
      <c r="C80" s="122"/>
      <c r="D80" s="122"/>
      <c r="E80" s="122"/>
      <c r="F80" s="122"/>
      <c r="G80" s="126" t="s">
        <v>95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43" t="s">
        <v>96</v>
      </c>
      <c r="AA80" s="143"/>
      <c r="AB80" s="143"/>
      <c r="AC80" s="143"/>
      <c r="AD80" s="143"/>
      <c r="AE80" s="157" t="s">
        <v>88</v>
      </c>
      <c r="AF80" s="158"/>
      <c r="AG80" s="158"/>
      <c r="AH80" s="158"/>
      <c r="AI80" s="158"/>
      <c r="AJ80" s="158"/>
      <c r="AK80" s="158"/>
      <c r="AL80" s="158"/>
      <c r="AM80" s="158"/>
      <c r="AN80" s="159"/>
      <c r="AO80" s="144">
        <v>0</v>
      </c>
      <c r="AP80" s="144"/>
      <c r="AQ80" s="144"/>
      <c r="AR80" s="144"/>
      <c r="AS80" s="144"/>
      <c r="AT80" s="144"/>
      <c r="AU80" s="144"/>
      <c r="AV80" s="144"/>
      <c r="AW80" s="144">
        <v>100</v>
      </c>
      <c r="AX80" s="144"/>
      <c r="AY80" s="144"/>
      <c r="AZ80" s="144"/>
      <c r="BA80" s="144"/>
      <c r="BB80" s="144"/>
      <c r="BC80" s="144"/>
      <c r="BD80" s="144"/>
      <c r="BE80" s="144">
        <f>AW80</f>
        <v>100</v>
      </c>
      <c r="BF80" s="144"/>
      <c r="BG80" s="144"/>
      <c r="BH80" s="144"/>
      <c r="BI80" s="144"/>
      <c r="BJ80" s="144"/>
      <c r="BK80" s="144"/>
      <c r="BL80" s="144"/>
    </row>
    <row r="81" spans="1:79" s="84" customFormat="1" ht="12.75" hidden="1" customHeight="1">
      <c r="A81" s="145">
        <v>0</v>
      </c>
      <c r="B81" s="145"/>
      <c r="C81" s="145"/>
      <c r="D81" s="145"/>
      <c r="E81" s="145"/>
      <c r="F81" s="145"/>
      <c r="G81" s="151" t="s">
        <v>127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  <c r="Z81" s="154"/>
      <c r="AA81" s="154"/>
      <c r="AB81" s="154"/>
      <c r="AC81" s="154"/>
      <c r="AD81" s="154"/>
      <c r="AE81" s="155"/>
      <c r="AF81" s="155"/>
      <c r="AG81" s="155"/>
      <c r="AH81" s="155"/>
      <c r="AI81" s="155"/>
      <c r="AJ81" s="155"/>
      <c r="AK81" s="155"/>
      <c r="AL81" s="155"/>
      <c r="AM81" s="155"/>
      <c r="AN81" s="156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CA81" s="84" t="s">
        <v>18</v>
      </c>
    </row>
    <row r="82" spans="1:79" s="84" customFormat="1" ht="12.75" hidden="1" customHeight="1">
      <c r="A82" s="145">
        <v>0</v>
      </c>
      <c r="B82" s="145"/>
      <c r="C82" s="145"/>
      <c r="D82" s="145"/>
      <c r="E82" s="145"/>
      <c r="F82" s="145"/>
      <c r="G82" s="151" t="s">
        <v>73</v>
      </c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3"/>
      <c r="Z82" s="154"/>
      <c r="AA82" s="154"/>
      <c r="AB82" s="154"/>
      <c r="AC82" s="154"/>
      <c r="AD82" s="154"/>
      <c r="AE82" s="155"/>
      <c r="AF82" s="155"/>
      <c r="AG82" s="155"/>
      <c r="AH82" s="155"/>
      <c r="AI82" s="155"/>
      <c r="AJ82" s="155"/>
      <c r="AK82" s="155"/>
      <c r="AL82" s="155"/>
      <c r="AM82" s="155"/>
      <c r="AN82" s="156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CA82" s="84" t="s">
        <v>18</v>
      </c>
    </row>
    <row r="83" spans="1:79" ht="12.75" hidden="1" customHeight="1">
      <c r="A83" s="122">
        <v>2</v>
      </c>
      <c r="B83" s="122"/>
      <c r="C83" s="122"/>
      <c r="D83" s="122"/>
      <c r="E83" s="122"/>
      <c r="F83" s="122"/>
      <c r="G83" s="126" t="s">
        <v>81</v>
      </c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8"/>
      <c r="Z83" s="143" t="s">
        <v>76</v>
      </c>
      <c r="AA83" s="143"/>
      <c r="AB83" s="143"/>
      <c r="AC83" s="143"/>
      <c r="AD83" s="143"/>
      <c r="AE83" s="157" t="s">
        <v>82</v>
      </c>
      <c r="AF83" s="158"/>
      <c r="AG83" s="158"/>
      <c r="AH83" s="158"/>
      <c r="AI83" s="158"/>
      <c r="AJ83" s="158"/>
      <c r="AK83" s="158"/>
      <c r="AL83" s="158"/>
      <c r="AM83" s="158"/>
      <c r="AN83" s="159"/>
      <c r="AO83" s="144">
        <v>0</v>
      </c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</row>
    <row r="84" spans="1:79" s="84" customFormat="1" ht="12.75" hidden="1" customHeight="1">
      <c r="A84" s="145">
        <v>0</v>
      </c>
      <c r="B84" s="145"/>
      <c r="C84" s="145"/>
      <c r="D84" s="145"/>
      <c r="E84" s="145"/>
      <c r="F84" s="145"/>
      <c r="G84" s="151" t="s">
        <v>120</v>
      </c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3"/>
      <c r="Z84" s="154"/>
      <c r="AA84" s="154"/>
      <c r="AB84" s="154"/>
      <c r="AC84" s="154"/>
      <c r="AD84" s="154"/>
      <c r="AE84" s="151"/>
      <c r="AF84" s="152"/>
      <c r="AG84" s="152"/>
      <c r="AH84" s="152"/>
      <c r="AI84" s="152"/>
      <c r="AJ84" s="152"/>
      <c r="AK84" s="152"/>
      <c r="AL84" s="152"/>
      <c r="AM84" s="152"/>
      <c r="AN84" s="153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</row>
    <row r="85" spans="1:79" ht="12.75" hidden="1" customHeight="1">
      <c r="A85" s="122">
        <v>2</v>
      </c>
      <c r="B85" s="122"/>
      <c r="C85" s="122"/>
      <c r="D85" s="122"/>
      <c r="E85" s="122"/>
      <c r="F85" s="122"/>
      <c r="G85" s="126" t="s">
        <v>86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8"/>
      <c r="Z85" s="143" t="s">
        <v>87</v>
      </c>
      <c r="AA85" s="143"/>
      <c r="AB85" s="143"/>
      <c r="AC85" s="143"/>
      <c r="AD85" s="143"/>
      <c r="AE85" s="157" t="s">
        <v>88</v>
      </c>
      <c r="AF85" s="158"/>
      <c r="AG85" s="158"/>
      <c r="AH85" s="158"/>
      <c r="AI85" s="158"/>
      <c r="AJ85" s="158"/>
      <c r="AK85" s="158"/>
      <c r="AL85" s="158"/>
      <c r="AM85" s="158"/>
      <c r="AN85" s="159"/>
      <c r="AO85" s="144">
        <v>0</v>
      </c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</row>
    <row r="86" spans="1:79" s="84" customFormat="1" ht="12.75" hidden="1" customHeight="1">
      <c r="A86" s="145">
        <v>0</v>
      </c>
      <c r="B86" s="145"/>
      <c r="C86" s="145"/>
      <c r="D86" s="145"/>
      <c r="E86" s="145"/>
      <c r="F86" s="145"/>
      <c r="G86" s="151" t="s">
        <v>90</v>
      </c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3"/>
      <c r="Z86" s="154"/>
      <c r="AA86" s="154"/>
      <c r="AB86" s="154"/>
      <c r="AC86" s="154"/>
      <c r="AD86" s="154"/>
      <c r="AE86" s="151"/>
      <c r="AF86" s="152"/>
      <c r="AG86" s="152"/>
      <c r="AH86" s="152"/>
      <c r="AI86" s="152"/>
      <c r="AJ86" s="152"/>
      <c r="AK86" s="152"/>
      <c r="AL86" s="152"/>
      <c r="AM86" s="152"/>
      <c r="AN86" s="153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</row>
    <row r="87" spans="1:79" ht="12.75" hidden="1" customHeight="1">
      <c r="A87" s="122">
        <v>2</v>
      </c>
      <c r="B87" s="122"/>
      <c r="C87" s="122"/>
      <c r="D87" s="122"/>
      <c r="E87" s="122"/>
      <c r="F87" s="122"/>
      <c r="G87" s="126" t="s">
        <v>92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43" t="s">
        <v>76</v>
      </c>
      <c r="AA87" s="143"/>
      <c r="AB87" s="143"/>
      <c r="AC87" s="143"/>
      <c r="AD87" s="143"/>
      <c r="AE87" s="157" t="s">
        <v>82</v>
      </c>
      <c r="AF87" s="158"/>
      <c r="AG87" s="158"/>
      <c r="AH87" s="158"/>
      <c r="AI87" s="158"/>
      <c r="AJ87" s="158"/>
      <c r="AK87" s="158"/>
      <c r="AL87" s="158"/>
      <c r="AM87" s="158"/>
      <c r="AN87" s="159"/>
      <c r="AO87" s="144">
        <v>0</v>
      </c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</row>
    <row r="88" spans="1:79" s="84" customFormat="1" ht="12.75" hidden="1" customHeight="1">
      <c r="A88" s="145">
        <v>0</v>
      </c>
      <c r="B88" s="145"/>
      <c r="C88" s="145"/>
      <c r="D88" s="145"/>
      <c r="E88" s="145"/>
      <c r="F88" s="145"/>
      <c r="G88" s="151" t="s">
        <v>121</v>
      </c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3"/>
      <c r="Z88" s="154"/>
      <c r="AA88" s="154"/>
      <c r="AB88" s="154"/>
      <c r="AC88" s="154"/>
      <c r="AD88" s="154"/>
      <c r="AE88" s="151"/>
      <c r="AF88" s="152"/>
      <c r="AG88" s="152"/>
      <c r="AH88" s="152"/>
      <c r="AI88" s="152"/>
      <c r="AJ88" s="152"/>
      <c r="AK88" s="152"/>
      <c r="AL88" s="152"/>
      <c r="AM88" s="152"/>
      <c r="AN88" s="153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</row>
    <row r="89" spans="1:79" ht="12.75" hidden="1" customHeight="1">
      <c r="A89" s="122">
        <v>2</v>
      </c>
      <c r="B89" s="122"/>
      <c r="C89" s="122"/>
      <c r="D89" s="122"/>
      <c r="E89" s="122"/>
      <c r="F89" s="122"/>
      <c r="G89" s="126" t="s">
        <v>97</v>
      </c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  <c r="Z89" s="143" t="s">
        <v>96</v>
      </c>
      <c r="AA89" s="143"/>
      <c r="AB89" s="143"/>
      <c r="AC89" s="143"/>
      <c r="AD89" s="143"/>
      <c r="AE89" s="157" t="s">
        <v>88</v>
      </c>
      <c r="AF89" s="158"/>
      <c r="AG89" s="158"/>
      <c r="AH89" s="158"/>
      <c r="AI89" s="158"/>
      <c r="AJ89" s="158"/>
      <c r="AK89" s="158"/>
      <c r="AL89" s="158"/>
      <c r="AM89" s="158"/>
      <c r="AN89" s="159"/>
      <c r="AO89" s="144">
        <v>0</v>
      </c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</row>
    <row r="90" spans="1:79" s="84" customFormat="1" ht="12.75" customHeight="1">
      <c r="A90" s="145">
        <v>0</v>
      </c>
      <c r="B90" s="145"/>
      <c r="C90" s="145"/>
      <c r="D90" s="145"/>
      <c r="E90" s="145"/>
      <c r="F90" s="145"/>
      <c r="G90" s="151" t="s">
        <v>139</v>
      </c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3"/>
      <c r="Z90" s="154"/>
      <c r="AA90" s="154"/>
      <c r="AB90" s="154"/>
      <c r="AC90" s="154"/>
      <c r="AD90" s="154"/>
      <c r="AE90" s="155"/>
      <c r="AF90" s="155"/>
      <c r="AG90" s="155"/>
      <c r="AH90" s="155"/>
      <c r="AI90" s="155"/>
      <c r="AJ90" s="155"/>
      <c r="AK90" s="155"/>
      <c r="AL90" s="155"/>
      <c r="AM90" s="155"/>
      <c r="AN90" s="156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CA90" s="84" t="s">
        <v>18</v>
      </c>
    </row>
    <row r="91" spans="1:79" s="84" customFormat="1" ht="12.75" customHeight="1">
      <c r="A91" s="145">
        <v>0</v>
      </c>
      <c r="B91" s="145"/>
      <c r="C91" s="145"/>
      <c r="D91" s="145"/>
      <c r="E91" s="145"/>
      <c r="F91" s="145"/>
      <c r="G91" s="151" t="s">
        <v>73</v>
      </c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3"/>
      <c r="Z91" s="154"/>
      <c r="AA91" s="154"/>
      <c r="AB91" s="154"/>
      <c r="AC91" s="154"/>
      <c r="AD91" s="154"/>
      <c r="AE91" s="155"/>
      <c r="AF91" s="155"/>
      <c r="AG91" s="155"/>
      <c r="AH91" s="155"/>
      <c r="AI91" s="155"/>
      <c r="AJ91" s="155"/>
      <c r="AK91" s="155"/>
      <c r="AL91" s="155"/>
      <c r="AM91" s="155"/>
      <c r="AN91" s="156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CA91" s="84" t="s">
        <v>18</v>
      </c>
    </row>
    <row r="92" spans="1:79" ht="12.75" customHeight="1">
      <c r="A92" s="122">
        <v>2</v>
      </c>
      <c r="B92" s="122"/>
      <c r="C92" s="122"/>
      <c r="D92" s="122"/>
      <c r="E92" s="122"/>
      <c r="F92" s="122"/>
      <c r="G92" s="126" t="s">
        <v>83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  <c r="Z92" s="143" t="s">
        <v>76</v>
      </c>
      <c r="AA92" s="143"/>
      <c r="AB92" s="143"/>
      <c r="AC92" s="143"/>
      <c r="AD92" s="143"/>
      <c r="AE92" s="157" t="s">
        <v>82</v>
      </c>
      <c r="AF92" s="158"/>
      <c r="AG92" s="158"/>
      <c r="AH92" s="158"/>
      <c r="AI92" s="158"/>
      <c r="AJ92" s="158"/>
      <c r="AK92" s="158"/>
      <c r="AL92" s="158"/>
      <c r="AM92" s="158"/>
      <c r="AN92" s="159"/>
      <c r="AO92" s="144">
        <v>0</v>
      </c>
      <c r="AP92" s="144"/>
      <c r="AQ92" s="144"/>
      <c r="AR92" s="144"/>
      <c r="AS92" s="144"/>
      <c r="AT92" s="144"/>
      <c r="AU92" s="144"/>
      <c r="AV92" s="144"/>
      <c r="AW92" s="144">
        <v>200000</v>
      </c>
      <c r="AX92" s="144"/>
      <c r="AY92" s="144"/>
      <c r="AZ92" s="144"/>
      <c r="BA92" s="144"/>
      <c r="BB92" s="144"/>
      <c r="BC92" s="144"/>
      <c r="BD92" s="144"/>
      <c r="BE92" s="144">
        <f>AW92</f>
        <v>200000</v>
      </c>
      <c r="BF92" s="144"/>
      <c r="BG92" s="144"/>
      <c r="BH92" s="144"/>
      <c r="BI92" s="144"/>
      <c r="BJ92" s="144"/>
      <c r="BK92" s="144"/>
      <c r="BL92" s="144"/>
    </row>
    <row r="93" spans="1:79" s="84" customFormat="1" ht="12.75" customHeight="1">
      <c r="A93" s="145">
        <v>0</v>
      </c>
      <c r="B93" s="145"/>
      <c r="C93" s="145"/>
      <c r="D93" s="145"/>
      <c r="E93" s="145"/>
      <c r="F93" s="145"/>
      <c r="G93" s="151" t="s">
        <v>84</v>
      </c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3"/>
      <c r="Z93" s="154"/>
      <c r="AA93" s="154"/>
      <c r="AB93" s="154"/>
      <c r="AC93" s="154"/>
      <c r="AD93" s="154"/>
      <c r="AE93" s="151"/>
      <c r="AF93" s="152"/>
      <c r="AG93" s="152"/>
      <c r="AH93" s="152"/>
      <c r="AI93" s="152"/>
      <c r="AJ93" s="152"/>
      <c r="AK93" s="152"/>
      <c r="AL93" s="152"/>
      <c r="AM93" s="152"/>
      <c r="AN93" s="153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</row>
    <row r="94" spans="1:79" ht="12.75" customHeight="1">
      <c r="A94" s="122">
        <v>2</v>
      </c>
      <c r="B94" s="122"/>
      <c r="C94" s="122"/>
      <c r="D94" s="122"/>
      <c r="E94" s="122"/>
      <c r="F94" s="122"/>
      <c r="G94" s="126" t="s">
        <v>89</v>
      </c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8"/>
      <c r="Z94" s="143" t="s">
        <v>87</v>
      </c>
      <c r="AA94" s="143"/>
      <c r="AB94" s="143"/>
      <c r="AC94" s="143"/>
      <c r="AD94" s="143"/>
      <c r="AE94" s="157" t="s">
        <v>82</v>
      </c>
      <c r="AF94" s="158"/>
      <c r="AG94" s="158"/>
      <c r="AH94" s="158"/>
      <c r="AI94" s="158"/>
      <c r="AJ94" s="158"/>
      <c r="AK94" s="158"/>
      <c r="AL94" s="158"/>
      <c r="AM94" s="158"/>
      <c r="AN94" s="159"/>
      <c r="AO94" s="144">
        <v>0</v>
      </c>
      <c r="AP94" s="144"/>
      <c r="AQ94" s="144"/>
      <c r="AR94" s="144"/>
      <c r="AS94" s="144"/>
      <c r="AT94" s="144"/>
      <c r="AU94" s="144"/>
      <c r="AV94" s="144"/>
      <c r="AW94" s="144">
        <v>25</v>
      </c>
      <c r="AX94" s="144"/>
      <c r="AY94" s="144"/>
      <c r="AZ94" s="144"/>
      <c r="BA94" s="144"/>
      <c r="BB94" s="144"/>
      <c r="BC94" s="144"/>
      <c r="BD94" s="144"/>
      <c r="BE94" s="144">
        <v>25</v>
      </c>
      <c r="BF94" s="144"/>
      <c r="BG94" s="144"/>
      <c r="BH94" s="144"/>
      <c r="BI94" s="144"/>
      <c r="BJ94" s="144"/>
      <c r="BK94" s="144"/>
      <c r="BL94" s="144"/>
    </row>
    <row r="95" spans="1:79" s="84" customFormat="1" ht="12.75" customHeight="1">
      <c r="A95" s="145">
        <v>0</v>
      </c>
      <c r="B95" s="145"/>
      <c r="C95" s="145"/>
      <c r="D95" s="145"/>
      <c r="E95" s="145"/>
      <c r="F95" s="145"/>
      <c r="G95" s="151" t="s">
        <v>90</v>
      </c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154"/>
      <c r="AA95" s="154"/>
      <c r="AB95" s="154"/>
      <c r="AC95" s="154"/>
      <c r="AD95" s="154"/>
      <c r="AE95" s="151"/>
      <c r="AF95" s="152"/>
      <c r="AG95" s="152"/>
      <c r="AH95" s="152"/>
      <c r="AI95" s="152"/>
      <c r="AJ95" s="152"/>
      <c r="AK95" s="152"/>
      <c r="AL95" s="152"/>
      <c r="AM95" s="152"/>
      <c r="AN95" s="153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</row>
    <row r="96" spans="1:79" ht="12.75" customHeight="1">
      <c r="A96" s="122">
        <v>2</v>
      </c>
      <c r="B96" s="122"/>
      <c r="C96" s="122"/>
      <c r="D96" s="122"/>
      <c r="E96" s="122"/>
      <c r="F96" s="122"/>
      <c r="G96" s="126" t="s">
        <v>93</v>
      </c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8"/>
      <c r="Z96" s="143" t="s">
        <v>76</v>
      </c>
      <c r="AA96" s="143"/>
      <c r="AB96" s="143"/>
      <c r="AC96" s="143"/>
      <c r="AD96" s="143"/>
      <c r="AE96" s="157" t="s">
        <v>88</v>
      </c>
      <c r="AF96" s="158"/>
      <c r="AG96" s="158"/>
      <c r="AH96" s="158"/>
      <c r="AI96" s="158"/>
      <c r="AJ96" s="158"/>
      <c r="AK96" s="158"/>
      <c r="AL96" s="158"/>
      <c r="AM96" s="158"/>
      <c r="AN96" s="159"/>
      <c r="AO96" s="144">
        <v>0</v>
      </c>
      <c r="AP96" s="144"/>
      <c r="AQ96" s="144"/>
      <c r="AR96" s="144"/>
      <c r="AS96" s="144"/>
      <c r="AT96" s="144"/>
      <c r="AU96" s="144"/>
      <c r="AV96" s="144"/>
      <c r="AW96" s="144">
        <f>AW92/AW94</f>
        <v>8000</v>
      </c>
      <c r="AX96" s="144"/>
      <c r="AY96" s="144"/>
      <c r="AZ96" s="144"/>
      <c r="BA96" s="144"/>
      <c r="BB96" s="144"/>
      <c r="BC96" s="144"/>
      <c r="BD96" s="144"/>
      <c r="BE96" s="144">
        <f>AW96</f>
        <v>8000</v>
      </c>
      <c r="BF96" s="144"/>
      <c r="BG96" s="144"/>
      <c r="BH96" s="144"/>
      <c r="BI96" s="144"/>
      <c r="BJ96" s="144"/>
      <c r="BK96" s="144"/>
      <c r="BL96" s="144"/>
    </row>
    <row r="97" spans="1:79" s="84" customFormat="1" ht="12.75" customHeight="1">
      <c r="A97" s="145">
        <v>0</v>
      </c>
      <c r="B97" s="145"/>
      <c r="C97" s="145"/>
      <c r="D97" s="145"/>
      <c r="E97" s="145"/>
      <c r="F97" s="145"/>
      <c r="G97" s="151" t="s">
        <v>94</v>
      </c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154"/>
      <c r="AA97" s="154"/>
      <c r="AB97" s="154"/>
      <c r="AC97" s="154"/>
      <c r="AD97" s="154"/>
      <c r="AE97" s="151"/>
      <c r="AF97" s="152"/>
      <c r="AG97" s="152"/>
      <c r="AH97" s="152"/>
      <c r="AI97" s="152"/>
      <c r="AJ97" s="152"/>
      <c r="AK97" s="152"/>
      <c r="AL97" s="152"/>
      <c r="AM97" s="152"/>
      <c r="AN97" s="153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9" ht="25.5" customHeight="1">
      <c r="A98" s="122">
        <v>2</v>
      </c>
      <c r="B98" s="122"/>
      <c r="C98" s="122"/>
      <c r="D98" s="122"/>
      <c r="E98" s="122"/>
      <c r="F98" s="122"/>
      <c r="G98" s="126" t="s">
        <v>98</v>
      </c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8"/>
      <c r="Z98" s="143" t="s">
        <v>96</v>
      </c>
      <c r="AA98" s="143"/>
      <c r="AB98" s="143"/>
      <c r="AC98" s="143"/>
      <c r="AD98" s="143"/>
      <c r="AE98" s="157" t="s">
        <v>88</v>
      </c>
      <c r="AF98" s="158"/>
      <c r="AG98" s="158"/>
      <c r="AH98" s="158"/>
      <c r="AI98" s="158"/>
      <c r="AJ98" s="158"/>
      <c r="AK98" s="158"/>
      <c r="AL98" s="158"/>
      <c r="AM98" s="158"/>
      <c r="AN98" s="159"/>
      <c r="AO98" s="144">
        <v>0</v>
      </c>
      <c r="AP98" s="144"/>
      <c r="AQ98" s="144"/>
      <c r="AR98" s="144"/>
      <c r="AS98" s="144"/>
      <c r="AT98" s="144"/>
      <c r="AU98" s="144"/>
      <c r="AV98" s="144"/>
      <c r="AW98" s="144">
        <v>100</v>
      </c>
      <c r="AX98" s="144"/>
      <c r="AY98" s="144"/>
      <c r="AZ98" s="144"/>
      <c r="BA98" s="144"/>
      <c r="BB98" s="144"/>
      <c r="BC98" s="144"/>
      <c r="BD98" s="144"/>
      <c r="BE98" s="144">
        <v>100</v>
      </c>
      <c r="BF98" s="144"/>
      <c r="BG98" s="144"/>
      <c r="BH98" s="144"/>
      <c r="BI98" s="144"/>
      <c r="BJ98" s="144"/>
      <c r="BK98" s="144"/>
      <c r="BL98" s="144"/>
    </row>
    <row r="99" spans="1:79" s="84" customFormat="1" ht="39" customHeight="1">
      <c r="A99" s="145">
        <v>0</v>
      </c>
      <c r="B99" s="145"/>
      <c r="C99" s="145"/>
      <c r="D99" s="145"/>
      <c r="E99" s="145"/>
      <c r="F99" s="145"/>
      <c r="G99" s="151" t="s">
        <v>140</v>
      </c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3"/>
      <c r="Z99" s="154"/>
      <c r="AA99" s="154"/>
      <c r="AB99" s="154"/>
      <c r="AC99" s="154"/>
      <c r="AD99" s="154"/>
      <c r="AE99" s="155"/>
      <c r="AF99" s="155"/>
      <c r="AG99" s="155"/>
      <c r="AH99" s="155"/>
      <c r="AI99" s="155"/>
      <c r="AJ99" s="155"/>
      <c r="AK99" s="155"/>
      <c r="AL99" s="155"/>
      <c r="AM99" s="155"/>
      <c r="AN99" s="156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CA99" s="84" t="s">
        <v>18</v>
      </c>
    </row>
    <row r="100" spans="1:79" s="84" customFormat="1" ht="12.75" customHeight="1">
      <c r="A100" s="145">
        <v>0</v>
      </c>
      <c r="B100" s="145"/>
      <c r="C100" s="145"/>
      <c r="D100" s="145"/>
      <c r="E100" s="145"/>
      <c r="F100" s="145"/>
      <c r="G100" s="151" t="s">
        <v>132</v>
      </c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4"/>
      <c r="AA100" s="154"/>
      <c r="AB100" s="154"/>
      <c r="AC100" s="154"/>
      <c r="AD100" s="154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6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CA100" s="84" t="s">
        <v>18</v>
      </c>
    </row>
    <row r="101" spans="1:79" ht="48" customHeight="1">
      <c r="A101" s="122">
        <v>3</v>
      </c>
      <c r="B101" s="122"/>
      <c r="C101" s="122"/>
      <c r="D101" s="122"/>
      <c r="E101" s="122"/>
      <c r="F101" s="122"/>
      <c r="G101" s="126" t="s">
        <v>131</v>
      </c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8"/>
      <c r="Z101" s="143" t="s">
        <v>76</v>
      </c>
      <c r="AA101" s="143"/>
      <c r="AB101" s="143"/>
      <c r="AC101" s="143"/>
      <c r="AD101" s="143"/>
      <c r="AE101" s="157" t="s">
        <v>145</v>
      </c>
      <c r="AF101" s="158"/>
      <c r="AG101" s="158"/>
      <c r="AH101" s="158"/>
      <c r="AI101" s="158"/>
      <c r="AJ101" s="158"/>
      <c r="AK101" s="158"/>
      <c r="AL101" s="158"/>
      <c r="AM101" s="158"/>
      <c r="AN101" s="159"/>
      <c r="AO101" s="144">
        <v>0</v>
      </c>
      <c r="AP101" s="144"/>
      <c r="AQ101" s="144"/>
      <c r="AR101" s="144"/>
      <c r="AS101" s="144"/>
      <c r="AT101" s="144"/>
      <c r="AU101" s="144"/>
      <c r="AV101" s="144"/>
      <c r="AW101" s="144">
        <v>150000</v>
      </c>
      <c r="AX101" s="144"/>
      <c r="AY101" s="144"/>
      <c r="AZ101" s="144"/>
      <c r="BA101" s="144"/>
      <c r="BB101" s="144"/>
      <c r="BC101" s="144"/>
      <c r="BD101" s="144"/>
      <c r="BE101" s="144">
        <f>AW101</f>
        <v>150000</v>
      </c>
      <c r="BF101" s="144"/>
      <c r="BG101" s="144"/>
      <c r="BH101" s="144"/>
      <c r="BI101" s="144"/>
      <c r="BJ101" s="144"/>
      <c r="BK101" s="144"/>
      <c r="BL101" s="144"/>
    </row>
    <row r="102" spans="1:79" s="84" customFormat="1" ht="12.75" customHeight="1">
      <c r="A102" s="145">
        <v>0</v>
      </c>
      <c r="B102" s="145"/>
      <c r="C102" s="145"/>
      <c r="D102" s="145"/>
      <c r="E102" s="145"/>
      <c r="F102" s="145"/>
      <c r="G102" s="151" t="s">
        <v>120</v>
      </c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3"/>
      <c r="Z102" s="154"/>
      <c r="AA102" s="154"/>
      <c r="AB102" s="154"/>
      <c r="AC102" s="154"/>
      <c r="AD102" s="154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3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9" ht="51" customHeight="1">
      <c r="A103" s="122">
        <v>3</v>
      </c>
      <c r="B103" s="122"/>
      <c r="C103" s="122"/>
      <c r="D103" s="122"/>
      <c r="E103" s="122"/>
      <c r="F103" s="122"/>
      <c r="G103" s="126" t="s">
        <v>133</v>
      </c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8"/>
      <c r="Z103" s="143" t="s">
        <v>87</v>
      </c>
      <c r="AA103" s="143"/>
      <c r="AB103" s="143"/>
      <c r="AC103" s="143"/>
      <c r="AD103" s="143"/>
      <c r="AE103" s="157" t="s">
        <v>82</v>
      </c>
      <c r="AF103" s="158"/>
      <c r="AG103" s="158"/>
      <c r="AH103" s="158"/>
      <c r="AI103" s="158"/>
      <c r="AJ103" s="158"/>
      <c r="AK103" s="158"/>
      <c r="AL103" s="158"/>
      <c r="AM103" s="158"/>
      <c r="AN103" s="159"/>
      <c r="AO103" s="144">
        <v>0</v>
      </c>
      <c r="AP103" s="144"/>
      <c r="AQ103" s="144"/>
      <c r="AR103" s="144"/>
      <c r="AS103" s="144"/>
      <c r="AT103" s="144"/>
      <c r="AU103" s="144"/>
      <c r="AV103" s="144"/>
      <c r="AW103" s="161">
        <v>1</v>
      </c>
      <c r="AX103" s="161"/>
      <c r="AY103" s="161"/>
      <c r="AZ103" s="161"/>
      <c r="BA103" s="161"/>
      <c r="BB103" s="161"/>
      <c r="BC103" s="161"/>
      <c r="BD103" s="161"/>
      <c r="BE103" s="161">
        <f>AW103</f>
        <v>1</v>
      </c>
      <c r="BF103" s="161"/>
      <c r="BG103" s="161"/>
      <c r="BH103" s="161"/>
      <c r="BI103" s="161"/>
      <c r="BJ103" s="161"/>
      <c r="BK103" s="161"/>
      <c r="BL103" s="161"/>
    </row>
    <row r="104" spans="1:79" s="84" customFormat="1" ht="12.75" customHeight="1">
      <c r="A104" s="145">
        <v>0</v>
      </c>
      <c r="B104" s="145"/>
      <c r="C104" s="145"/>
      <c r="D104" s="145"/>
      <c r="E104" s="145"/>
      <c r="F104" s="145"/>
      <c r="G104" s="151" t="s">
        <v>90</v>
      </c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3"/>
      <c r="Z104" s="154"/>
      <c r="AA104" s="154"/>
      <c r="AB104" s="154"/>
      <c r="AC104" s="154"/>
      <c r="AD104" s="154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3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9" ht="63" customHeight="1">
      <c r="A105" s="122">
        <v>3</v>
      </c>
      <c r="B105" s="122"/>
      <c r="C105" s="122"/>
      <c r="D105" s="122"/>
      <c r="E105" s="122"/>
      <c r="F105" s="122"/>
      <c r="G105" s="126" t="s">
        <v>134</v>
      </c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8"/>
      <c r="Z105" s="143" t="s">
        <v>76</v>
      </c>
      <c r="AA105" s="143"/>
      <c r="AB105" s="143"/>
      <c r="AC105" s="143"/>
      <c r="AD105" s="143"/>
      <c r="AE105" s="157" t="s">
        <v>88</v>
      </c>
      <c r="AF105" s="158"/>
      <c r="AG105" s="158"/>
      <c r="AH105" s="158"/>
      <c r="AI105" s="158"/>
      <c r="AJ105" s="158"/>
      <c r="AK105" s="158"/>
      <c r="AL105" s="158"/>
      <c r="AM105" s="158"/>
      <c r="AN105" s="159"/>
      <c r="AO105" s="144">
        <v>0</v>
      </c>
      <c r="AP105" s="144"/>
      <c r="AQ105" s="144"/>
      <c r="AR105" s="144"/>
      <c r="AS105" s="144"/>
      <c r="AT105" s="144"/>
      <c r="AU105" s="144"/>
      <c r="AV105" s="144"/>
      <c r="AW105" s="144">
        <v>150000</v>
      </c>
      <c r="AX105" s="144"/>
      <c r="AY105" s="144"/>
      <c r="AZ105" s="144"/>
      <c r="BA105" s="144"/>
      <c r="BB105" s="144"/>
      <c r="BC105" s="144"/>
      <c r="BD105" s="144"/>
      <c r="BE105" s="144">
        <f>AW105</f>
        <v>150000</v>
      </c>
      <c r="BF105" s="144"/>
      <c r="BG105" s="144"/>
      <c r="BH105" s="144"/>
      <c r="BI105" s="144"/>
      <c r="BJ105" s="144"/>
      <c r="BK105" s="144"/>
      <c r="BL105" s="144"/>
    </row>
    <row r="106" spans="1:79" s="84" customFormat="1" ht="12.75" customHeight="1">
      <c r="A106" s="145">
        <v>0</v>
      </c>
      <c r="B106" s="145"/>
      <c r="C106" s="145"/>
      <c r="D106" s="145"/>
      <c r="E106" s="145"/>
      <c r="F106" s="145"/>
      <c r="G106" s="151" t="s">
        <v>94</v>
      </c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3"/>
      <c r="Z106" s="154"/>
      <c r="AA106" s="154"/>
      <c r="AB106" s="154"/>
      <c r="AC106" s="154"/>
      <c r="AD106" s="154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3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</row>
    <row r="107" spans="1:79" ht="48.75" customHeight="1">
      <c r="A107" s="122">
        <v>3</v>
      </c>
      <c r="B107" s="122"/>
      <c r="C107" s="122"/>
      <c r="D107" s="122"/>
      <c r="E107" s="122"/>
      <c r="F107" s="122"/>
      <c r="G107" s="126" t="s">
        <v>135</v>
      </c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8"/>
      <c r="Z107" s="143" t="s">
        <v>96</v>
      </c>
      <c r="AA107" s="143"/>
      <c r="AB107" s="143"/>
      <c r="AC107" s="143"/>
      <c r="AD107" s="143"/>
      <c r="AE107" s="157" t="s">
        <v>88</v>
      </c>
      <c r="AF107" s="158"/>
      <c r="AG107" s="158"/>
      <c r="AH107" s="158"/>
      <c r="AI107" s="158"/>
      <c r="AJ107" s="158"/>
      <c r="AK107" s="158"/>
      <c r="AL107" s="158"/>
      <c r="AM107" s="158"/>
      <c r="AN107" s="159"/>
      <c r="AO107" s="144">
        <v>0</v>
      </c>
      <c r="AP107" s="144"/>
      <c r="AQ107" s="144"/>
      <c r="AR107" s="144"/>
      <c r="AS107" s="144"/>
      <c r="AT107" s="144"/>
      <c r="AU107" s="144"/>
      <c r="AV107" s="144"/>
      <c r="AW107" s="144">
        <v>100</v>
      </c>
      <c r="AX107" s="144"/>
      <c r="AY107" s="144"/>
      <c r="AZ107" s="144"/>
      <c r="BA107" s="144"/>
      <c r="BB107" s="144"/>
      <c r="BC107" s="144"/>
      <c r="BD107" s="144"/>
      <c r="BE107" s="144">
        <v>100</v>
      </c>
      <c r="BF107" s="144"/>
      <c r="BG107" s="144"/>
      <c r="BH107" s="144"/>
      <c r="BI107" s="144"/>
      <c r="BJ107" s="144"/>
      <c r="BK107" s="144"/>
      <c r="BL107" s="144"/>
    </row>
    <row r="108" spans="1:79" s="84" customFormat="1" ht="39" customHeight="1">
      <c r="A108" s="145">
        <v>0</v>
      </c>
      <c r="B108" s="145"/>
      <c r="C108" s="145"/>
      <c r="D108" s="145"/>
      <c r="E108" s="145"/>
      <c r="F108" s="145"/>
      <c r="G108" s="151" t="s">
        <v>162</v>
      </c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3"/>
      <c r="Z108" s="154"/>
      <c r="AA108" s="154"/>
      <c r="AB108" s="154"/>
      <c r="AC108" s="154"/>
      <c r="AD108" s="154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6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CA108" s="84" t="s">
        <v>18</v>
      </c>
    </row>
    <row r="109" spans="1:79" s="84" customFormat="1" ht="12.75" customHeight="1">
      <c r="A109" s="145">
        <v>0</v>
      </c>
      <c r="B109" s="145"/>
      <c r="C109" s="145"/>
      <c r="D109" s="145"/>
      <c r="E109" s="145"/>
      <c r="F109" s="145"/>
      <c r="G109" s="151" t="s">
        <v>73</v>
      </c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3"/>
      <c r="Z109" s="154"/>
      <c r="AA109" s="154"/>
      <c r="AB109" s="154"/>
      <c r="AC109" s="154"/>
      <c r="AD109" s="154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6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CA109" s="84" t="s">
        <v>18</v>
      </c>
    </row>
    <row r="110" spans="1:79" ht="48" customHeight="1">
      <c r="A110" s="122">
        <v>4</v>
      </c>
      <c r="B110" s="122"/>
      <c r="C110" s="122"/>
      <c r="D110" s="122"/>
      <c r="E110" s="122"/>
      <c r="F110" s="122"/>
      <c r="G110" s="126" t="s">
        <v>163</v>
      </c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8"/>
      <c r="Z110" s="143" t="s">
        <v>76</v>
      </c>
      <c r="AA110" s="143"/>
      <c r="AB110" s="143"/>
      <c r="AC110" s="143"/>
      <c r="AD110" s="143"/>
      <c r="AE110" s="157" t="s">
        <v>174</v>
      </c>
      <c r="AF110" s="158"/>
      <c r="AG110" s="158"/>
      <c r="AH110" s="158"/>
      <c r="AI110" s="158"/>
      <c r="AJ110" s="158"/>
      <c r="AK110" s="158"/>
      <c r="AL110" s="158"/>
      <c r="AM110" s="158"/>
      <c r="AN110" s="159"/>
      <c r="AO110" s="144">
        <v>0</v>
      </c>
      <c r="AP110" s="144"/>
      <c r="AQ110" s="144"/>
      <c r="AR110" s="144"/>
      <c r="AS110" s="144"/>
      <c r="AT110" s="144"/>
      <c r="AU110" s="144"/>
      <c r="AV110" s="144"/>
      <c r="AW110" s="144">
        <v>200000</v>
      </c>
      <c r="AX110" s="144"/>
      <c r="AY110" s="144"/>
      <c r="AZ110" s="144"/>
      <c r="BA110" s="144"/>
      <c r="BB110" s="144"/>
      <c r="BC110" s="144"/>
      <c r="BD110" s="144"/>
      <c r="BE110" s="144">
        <f>AW110</f>
        <v>200000</v>
      </c>
      <c r="BF110" s="144"/>
      <c r="BG110" s="144"/>
      <c r="BH110" s="144"/>
      <c r="BI110" s="144"/>
      <c r="BJ110" s="144"/>
      <c r="BK110" s="144"/>
      <c r="BL110" s="144"/>
    </row>
    <row r="111" spans="1:79" s="84" customFormat="1" ht="12.75" customHeight="1">
      <c r="A111" s="145">
        <v>0</v>
      </c>
      <c r="B111" s="145"/>
      <c r="C111" s="145"/>
      <c r="D111" s="145"/>
      <c r="E111" s="145"/>
      <c r="F111" s="145"/>
      <c r="G111" s="151" t="s">
        <v>160</v>
      </c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3"/>
      <c r="Z111" s="154"/>
      <c r="AA111" s="154"/>
      <c r="AB111" s="154"/>
      <c r="AC111" s="154"/>
      <c r="AD111" s="154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3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</row>
    <row r="112" spans="1:79" ht="62.25" customHeight="1">
      <c r="A112" s="122">
        <v>4</v>
      </c>
      <c r="B112" s="122"/>
      <c r="C112" s="122"/>
      <c r="D112" s="122"/>
      <c r="E112" s="122"/>
      <c r="F112" s="122"/>
      <c r="G112" s="126" t="s">
        <v>164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8"/>
      <c r="Z112" s="143" t="s">
        <v>87</v>
      </c>
      <c r="AA112" s="143"/>
      <c r="AB112" s="143"/>
      <c r="AC112" s="143"/>
      <c r="AD112" s="143"/>
      <c r="AE112" s="157" t="s">
        <v>82</v>
      </c>
      <c r="AF112" s="158"/>
      <c r="AG112" s="158"/>
      <c r="AH112" s="158"/>
      <c r="AI112" s="158"/>
      <c r="AJ112" s="158"/>
      <c r="AK112" s="158"/>
      <c r="AL112" s="158"/>
      <c r="AM112" s="158"/>
      <c r="AN112" s="159"/>
      <c r="AO112" s="144">
        <v>0</v>
      </c>
      <c r="AP112" s="144"/>
      <c r="AQ112" s="144"/>
      <c r="AR112" s="144"/>
      <c r="AS112" s="144"/>
      <c r="AT112" s="144"/>
      <c r="AU112" s="144"/>
      <c r="AV112" s="144"/>
      <c r="AW112" s="161">
        <v>1</v>
      </c>
      <c r="AX112" s="161"/>
      <c r="AY112" s="161"/>
      <c r="AZ112" s="161"/>
      <c r="BA112" s="161"/>
      <c r="BB112" s="161"/>
      <c r="BC112" s="161"/>
      <c r="BD112" s="161"/>
      <c r="BE112" s="161">
        <f>AW112</f>
        <v>1</v>
      </c>
      <c r="BF112" s="161"/>
      <c r="BG112" s="161"/>
      <c r="BH112" s="161"/>
      <c r="BI112" s="161"/>
      <c r="BJ112" s="161"/>
      <c r="BK112" s="161"/>
      <c r="BL112" s="161"/>
    </row>
    <row r="113" spans="1:79" ht="51" customHeight="1">
      <c r="A113" s="122">
        <v>4</v>
      </c>
      <c r="B113" s="122"/>
      <c r="C113" s="122"/>
      <c r="D113" s="122"/>
      <c r="E113" s="122"/>
      <c r="F113" s="122"/>
      <c r="G113" s="126" t="s">
        <v>165</v>
      </c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8"/>
      <c r="Z113" s="143" t="s">
        <v>87</v>
      </c>
      <c r="AA113" s="143"/>
      <c r="AB113" s="143"/>
      <c r="AC113" s="143"/>
      <c r="AD113" s="143"/>
      <c r="AE113" s="157" t="s">
        <v>82</v>
      </c>
      <c r="AF113" s="158"/>
      <c r="AG113" s="158"/>
      <c r="AH113" s="158"/>
      <c r="AI113" s="158"/>
      <c r="AJ113" s="158"/>
      <c r="AK113" s="158"/>
      <c r="AL113" s="158"/>
      <c r="AM113" s="158"/>
      <c r="AN113" s="159"/>
      <c r="AO113" s="144">
        <v>0</v>
      </c>
      <c r="AP113" s="144"/>
      <c r="AQ113" s="144"/>
      <c r="AR113" s="144"/>
      <c r="AS113" s="144"/>
      <c r="AT113" s="144"/>
      <c r="AU113" s="144"/>
      <c r="AV113" s="144"/>
      <c r="AW113" s="161">
        <v>0</v>
      </c>
      <c r="AX113" s="161"/>
      <c r="AY113" s="161"/>
      <c r="AZ113" s="161"/>
      <c r="BA113" s="161"/>
      <c r="BB113" s="161"/>
      <c r="BC113" s="161"/>
      <c r="BD113" s="161"/>
      <c r="BE113" s="161">
        <f>AW113</f>
        <v>0</v>
      </c>
      <c r="BF113" s="161"/>
      <c r="BG113" s="161"/>
      <c r="BH113" s="161"/>
      <c r="BI113" s="161"/>
      <c r="BJ113" s="161"/>
      <c r="BK113" s="161"/>
      <c r="BL113" s="161"/>
    </row>
    <row r="114" spans="1:79" s="84" customFormat="1" ht="12.75" customHeight="1">
      <c r="A114" s="145">
        <v>0</v>
      </c>
      <c r="B114" s="145"/>
      <c r="C114" s="145"/>
      <c r="D114" s="145"/>
      <c r="E114" s="145"/>
      <c r="F114" s="145"/>
      <c r="G114" s="151" t="s">
        <v>90</v>
      </c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3"/>
      <c r="Z114" s="154"/>
      <c r="AA114" s="154"/>
      <c r="AB114" s="154"/>
      <c r="AC114" s="154"/>
      <c r="AD114" s="154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3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</row>
    <row r="115" spans="1:79" ht="63" customHeight="1">
      <c r="A115" s="122">
        <v>4</v>
      </c>
      <c r="B115" s="122"/>
      <c r="C115" s="122"/>
      <c r="D115" s="122"/>
      <c r="E115" s="122"/>
      <c r="F115" s="122"/>
      <c r="G115" s="126" t="s">
        <v>166</v>
      </c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8"/>
      <c r="Z115" s="143" t="s">
        <v>76</v>
      </c>
      <c r="AA115" s="143"/>
      <c r="AB115" s="143"/>
      <c r="AC115" s="143"/>
      <c r="AD115" s="143"/>
      <c r="AE115" s="157" t="s">
        <v>88</v>
      </c>
      <c r="AF115" s="158"/>
      <c r="AG115" s="158"/>
      <c r="AH115" s="158"/>
      <c r="AI115" s="158"/>
      <c r="AJ115" s="158"/>
      <c r="AK115" s="158"/>
      <c r="AL115" s="158"/>
      <c r="AM115" s="158"/>
      <c r="AN115" s="159"/>
      <c r="AO115" s="144">
        <v>0</v>
      </c>
      <c r="AP115" s="144"/>
      <c r="AQ115" s="144"/>
      <c r="AR115" s="144"/>
      <c r="AS115" s="144"/>
      <c r="AT115" s="144"/>
      <c r="AU115" s="144"/>
      <c r="AV115" s="144"/>
      <c r="AW115" s="144">
        <v>200000</v>
      </c>
      <c r="AX115" s="144"/>
      <c r="AY115" s="144"/>
      <c r="AZ115" s="144"/>
      <c r="BA115" s="144"/>
      <c r="BB115" s="144"/>
      <c r="BC115" s="144"/>
      <c r="BD115" s="144"/>
      <c r="BE115" s="144">
        <f>AW115</f>
        <v>200000</v>
      </c>
      <c r="BF115" s="144"/>
      <c r="BG115" s="144"/>
      <c r="BH115" s="144"/>
      <c r="BI115" s="144"/>
      <c r="BJ115" s="144"/>
      <c r="BK115" s="144"/>
      <c r="BL115" s="144"/>
    </row>
    <row r="116" spans="1:79" ht="63" customHeight="1">
      <c r="A116" s="122">
        <v>4</v>
      </c>
      <c r="B116" s="122"/>
      <c r="C116" s="122"/>
      <c r="D116" s="122"/>
      <c r="E116" s="122"/>
      <c r="F116" s="122"/>
      <c r="G116" s="126" t="s">
        <v>167</v>
      </c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  <c r="Z116" s="143" t="s">
        <v>76</v>
      </c>
      <c r="AA116" s="143"/>
      <c r="AB116" s="143"/>
      <c r="AC116" s="143"/>
      <c r="AD116" s="143"/>
      <c r="AE116" s="157" t="s">
        <v>88</v>
      </c>
      <c r="AF116" s="158"/>
      <c r="AG116" s="158"/>
      <c r="AH116" s="158"/>
      <c r="AI116" s="158"/>
      <c r="AJ116" s="158"/>
      <c r="AK116" s="158"/>
      <c r="AL116" s="158"/>
      <c r="AM116" s="158"/>
      <c r="AN116" s="159"/>
      <c r="AO116" s="144">
        <v>0</v>
      </c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>
        <f>AW116</f>
        <v>0</v>
      </c>
      <c r="BF116" s="144"/>
      <c r="BG116" s="144"/>
      <c r="BH116" s="144"/>
      <c r="BI116" s="144"/>
      <c r="BJ116" s="144"/>
      <c r="BK116" s="144"/>
      <c r="BL116" s="144"/>
    </row>
    <row r="117" spans="1:79" s="84" customFormat="1" ht="12.75" customHeight="1">
      <c r="A117" s="145">
        <v>0</v>
      </c>
      <c r="B117" s="145"/>
      <c r="C117" s="145"/>
      <c r="D117" s="145"/>
      <c r="E117" s="145"/>
      <c r="F117" s="145"/>
      <c r="G117" s="151" t="s">
        <v>94</v>
      </c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3"/>
      <c r="Z117" s="154"/>
      <c r="AA117" s="154"/>
      <c r="AB117" s="154"/>
      <c r="AC117" s="154"/>
      <c r="AD117" s="154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3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</row>
    <row r="118" spans="1:79" ht="48.75" customHeight="1">
      <c r="A118" s="122">
        <v>4</v>
      </c>
      <c r="B118" s="122"/>
      <c r="C118" s="122"/>
      <c r="D118" s="122"/>
      <c r="E118" s="122"/>
      <c r="F118" s="122"/>
      <c r="G118" s="126" t="s">
        <v>168</v>
      </c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8"/>
      <c r="Z118" s="143" t="s">
        <v>96</v>
      </c>
      <c r="AA118" s="143"/>
      <c r="AB118" s="143"/>
      <c r="AC118" s="143"/>
      <c r="AD118" s="143"/>
      <c r="AE118" s="157" t="s">
        <v>88</v>
      </c>
      <c r="AF118" s="158"/>
      <c r="AG118" s="158"/>
      <c r="AH118" s="158"/>
      <c r="AI118" s="158"/>
      <c r="AJ118" s="158"/>
      <c r="AK118" s="158"/>
      <c r="AL118" s="158"/>
      <c r="AM118" s="158"/>
      <c r="AN118" s="159"/>
      <c r="AO118" s="144">
        <v>0</v>
      </c>
      <c r="AP118" s="144"/>
      <c r="AQ118" s="144"/>
      <c r="AR118" s="144"/>
      <c r="AS118" s="144"/>
      <c r="AT118" s="144"/>
      <c r="AU118" s="144"/>
      <c r="AV118" s="144"/>
      <c r="AW118" s="144">
        <v>100</v>
      </c>
      <c r="AX118" s="144"/>
      <c r="AY118" s="144"/>
      <c r="AZ118" s="144"/>
      <c r="BA118" s="144"/>
      <c r="BB118" s="144"/>
      <c r="BC118" s="144"/>
      <c r="BD118" s="144"/>
      <c r="BE118" s="144">
        <v>100</v>
      </c>
      <c r="BF118" s="144"/>
      <c r="BG118" s="144"/>
      <c r="BH118" s="144"/>
      <c r="BI118" s="144"/>
      <c r="BJ118" s="144"/>
      <c r="BK118" s="144"/>
      <c r="BL118" s="144"/>
    </row>
    <row r="119" spans="1:79" s="84" customFormat="1" ht="39" customHeight="1">
      <c r="A119" s="145">
        <v>0</v>
      </c>
      <c r="B119" s="145"/>
      <c r="C119" s="145"/>
      <c r="D119" s="145"/>
      <c r="E119" s="145"/>
      <c r="F119" s="145"/>
      <c r="G119" s="151" t="s">
        <v>151</v>
      </c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3"/>
      <c r="Z119" s="154"/>
      <c r="AA119" s="154"/>
      <c r="AB119" s="154"/>
      <c r="AC119" s="154"/>
      <c r="AD119" s="154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6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CA119" s="84" t="s">
        <v>18</v>
      </c>
    </row>
    <row r="120" spans="1:79" s="84" customFormat="1" ht="12.75" customHeight="1">
      <c r="A120" s="145">
        <v>0</v>
      </c>
      <c r="B120" s="145"/>
      <c r="C120" s="145"/>
      <c r="D120" s="145"/>
      <c r="E120" s="145"/>
      <c r="F120" s="145"/>
      <c r="G120" s="151" t="s">
        <v>132</v>
      </c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3"/>
      <c r="Z120" s="154"/>
      <c r="AA120" s="154"/>
      <c r="AB120" s="154"/>
      <c r="AC120" s="154"/>
      <c r="AD120" s="154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6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CA120" s="84" t="s">
        <v>18</v>
      </c>
    </row>
    <row r="121" spans="1:79" ht="48" customHeight="1">
      <c r="A121" s="122">
        <v>5</v>
      </c>
      <c r="B121" s="122"/>
      <c r="C121" s="122"/>
      <c r="D121" s="122"/>
      <c r="E121" s="122"/>
      <c r="F121" s="122"/>
      <c r="G121" s="126" t="s">
        <v>152</v>
      </c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8"/>
      <c r="Z121" s="143" t="s">
        <v>76</v>
      </c>
      <c r="AA121" s="143"/>
      <c r="AB121" s="143"/>
      <c r="AC121" s="143"/>
      <c r="AD121" s="143"/>
      <c r="AE121" s="157" t="s">
        <v>146</v>
      </c>
      <c r="AF121" s="158"/>
      <c r="AG121" s="158"/>
      <c r="AH121" s="158"/>
      <c r="AI121" s="158"/>
      <c r="AJ121" s="158"/>
      <c r="AK121" s="158"/>
      <c r="AL121" s="158"/>
      <c r="AM121" s="158"/>
      <c r="AN121" s="159"/>
      <c r="AO121" s="144">
        <v>0</v>
      </c>
      <c r="AP121" s="144"/>
      <c r="AQ121" s="144"/>
      <c r="AR121" s="144"/>
      <c r="AS121" s="144"/>
      <c r="AT121" s="144"/>
      <c r="AU121" s="144"/>
      <c r="AV121" s="144"/>
      <c r="AW121" s="144">
        <v>150000</v>
      </c>
      <c r="AX121" s="144"/>
      <c r="AY121" s="144"/>
      <c r="AZ121" s="144"/>
      <c r="BA121" s="144"/>
      <c r="BB121" s="144"/>
      <c r="BC121" s="144"/>
      <c r="BD121" s="144"/>
      <c r="BE121" s="144">
        <f>AW121</f>
        <v>150000</v>
      </c>
      <c r="BF121" s="144"/>
      <c r="BG121" s="144"/>
      <c r="BH121" s="144"/>
      <c r="BI121" s="144"/>
      <c r="BJ121" s="144"/>
      <c r="BK121" s="144"/>
      <c r="BL121" s="144"/>
    </row>
    <row r="122" spans="1:79" s="84" customFormat="1" ht="12.75" customHeight="1">
      <c r="A122" s="145">
        <v>0</v>
      </c>
      <c r="B122" s="145"/>
      <c r="C122" s="145"/>
      <c r="D122" s="145"/>
      <c r="E122" s="145"/>
      <c r="F122" s="145"/>
      <c r="G122" s="151" t="s">
        <v>120</v>
      </c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3"/>
      <c r="Z122" s="154"/>
      <c r="AA122" s="154"/>
      <c r="AB122" s="154"/>
      <c r="AC122" s="154"/>
      <c r="AD122" s="154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3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</row>
    <row r="123" spans="1:79" ht="51" customHeight="1">
      <c r="A123" s="122">
        <v>5</v>
      </c>
      <c r="B123" s="122"/>
      <c r="C123" s="122"/>
      <c r="D123" s="122"/>
      <c r="E123" s="122"/>
      <c r="F123" s="122"/>
      <c r="G123" s="126" t="s">
        <v>155</v>
      </c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8"/>
      <c r="Z123" s="143" t="s">
        <v>87</v>
      </c>
      <c r="AA123" s="143"/>
      <c r="AB123" s="143"/>
      <c r="AC123" s="143"/>
      <c r="AD123" s="143"/>
      <c r="AE123" s="157" t="s">
        <v>82</v>
      </c>
      <c r="AF123" s="158"/>
      <c r="AG123" s="158"/>
      <c r="AH123" s="158"/>
      <c r="AI123" s="158"/>
      <c r="AJ123" s="158"/>
      <c r="AK123" s="158"/>
      <c r="AL123" s="158"/>
      <c r="AM123" s="158"/>
      <c r="AN123" s="159"/>
      <c r="AO123" s="144">
        <v>0</v>
      </c>
      <c r="AP123" s="144"/>
      <c r="AQ123" s="144"/>
      <c r="AR123" s="144"/>
      <c r="AS123" s="144"/>
      <c r="AT123" s="144"/>
      <c r="AU123" s="144"/>
      <c r="AV123" s="144"/>
      <c r="AW123" s="161">
        <v>1</v>
      </c>
      <c r="AX123" s="161"/>
      <c r="AY123" s="161"/>
      <c r="AZ123" s="161"/>
      <c r="BA123" s="161"/>
      <c r="BB123" s="161"/>
      <c r="BC123" s="161"/>
      <c r="BD123" s="161"/>
      <c r="BE123" s="161">
        <f>AW123</f>
        <v>1</v>
      </c>
      <c r="BF123" s="161"/>
      <c r="BG123" s="161"/>
      <c r="BH123" s="161"/>
      <c r="BI123" s="161"/>
      <c r="BJ123" s="161"/>
      <c r="BK123" s="161"/>
      <c r="BL123" s="161"/>
    </row>
    <row r="124" spans="1:79" s="84" customFormat="1" ht="12.75" customHeight="1">
      <c r="A124" s="145">
        <v>0</v>
      </c>
      <c r="B124" s="145"/>
      <c r="C124" s="145"/>
      <c r="D124" s="145"/>
      <c r="E124" s="145"/>
      <c r="F124" s="145"/>
      <c r="G124" s="151" t="s">
        <v>90</v>
      </c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3"/>
      <c r="Z124" s="154"/>
      <c r="AA124" s="154"/>
      <c r="AB124" s="154"/>
      <c r="AC124" s="154"/>
      <c r="AD124" s="154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3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</row>
    <row r="125" spans="1:79" ht="63" customHeight="1">
      <c r="A125" s="122">
        <v>5</v>
      </c>
      <c r="B125" s="122"/>
      <c r="C125" s="122"/>
      <c r="D125" s="122"/>
      <c r="E125" s="122"/>
      <c r="F125" s="122"/>
      <c r="G125" s="126" t="s">
        <v>153</v>
      </c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8"/>
      <c r="Z125" s="143" t="s">
        <v>76</v>
      </c>
      <c r="AA125" s="143"/>
      <c r="AB125" s="143"/>
      <c r="AC125" s="143"/>
      <c r="AD125" s="143"/>
      <c r="AE125" s="157" t="s">
        <v>88</v>
      </c>
      <c r="AF125" s="158"/>
      <c r="AG125" s="158"/>
      <c r="AH125" s="158"/>
      <c r="AI125" s="158"/>
      <c r="AJ125" s="158"/>
      <c r="AK125" s="158"/>
      <c r="AL125" s="158"/>
      <c r="AM125" s="158"/>
      <c r="AN125" s="159"/>
      <c r="AO125" s="144">
        <v>0</v>
      </c>
      <c r="AP125" s="144"/>
      <c r="AQ125" s="144"/>
      <c r="AR125" s="144"/>
      <c r="AS125" s="144"/>
      <c r="AT125" s="144"/>
      <c r="AU125" s="144"/>
      <c r="AV125" s="144"/>
      <c r="AW125" s="144">
        <v>150000</v>
      </c>
      <c r="AX125" s="144"/>
      <c r="AY125" s="144"/>
      <c r="AZ125" s="144"/>
      <c r="BA125" s="144"/>
      <c r="BB125" s="144"/>
      <c r="BC125" s="144"/>
      <c r="BD125" s="144"/>
      <c r="BE125" s="144">
        <f>AW125</f>
        <v>150000</v>
      </c>
      <c r="BF125" s="144"/>
      <c r="BG125" s="144"/>
      <c r="BH125" s="144"/>
      <c r="BI125" s="144"/>
      <c r="BJ125" s="144"/>
      <c r="BK125" s="144"/>
      <c r="BL125" s="144"/>
    </row>
    <row r="126" spans="1:79" s="84" customFormat="1" ht="12.75" customHeight="1">
      <c r="A126" s="145">
        <v>0</v>
      </c>
      <c r="B126" s="145"/>
      <c r="C126" s="145"/>
      <c r="D126" s="145"/>
      <c r="E126" s="145"/>
      <c r="F126" s="145"/>
      <c r="G126" s="151" t="s">
        <v>94</v>
      </c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3"/>
      <c r="Z126" s="154"/>
      <c r="AA126" s="154"/>
      <c r="AB126" s="154"/>
      <c r="AC126" s="154"/>
      <c r="AD126" s="154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3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</row>
    <row r="127" spans="1:79" ht="48.75" customHeight="1">
      <c r="A127" s="122">
        <v>5</v>
      </c>
      <c r="B127" s="122"/>
      <c r="C127" s="122"/>
      <c r="D127" s="122"/>
      <c r="E127" s="122"/>
      <c r="F127" s="122"/>
      <c r="G127" s="126" t="s">
        <v>154</v>
      </c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8"/>
      <c r="Z127" s="143" t="s">
        <v>96</v>
      </c>
      <c r="AA127" s="143"/>
      <c r="AB127" s="143"/>
      <c r="AC127" s="143"/>
      <c r="AD127" s="143"/>
      <c r="AE127" s="157" t="s">
        <v>88</v>
      </c>
      <c r="AF127" s="158"/>
      <c r="AG127" s="158"/>
      <c r="AH127" s="158"/>
      <c r="AI127" s="158"/>
      <c r="AJ127" s="158"/>
      <c r="AK127" s="158"/>
      <c r="AL127" s="158"/>
      <c r="AM127" s="158"/>
      <c r="AN127" s="159"/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>
        <v>100</v>
      </c>
      <c r="AX127" s="144"/>
      <c r="AY127" s="144"/>
      <c r="AZ127" s="144"/>
      <c r="BA127" s="144"/>
      <c r="BB127" s="144"/>
      <c r="BC127" s="144"/>
      <c r="BD127" s="144"/>
      <c r="BE127" s="144">
        <v>100</v>
      </c>
      <c r="BF127" s="144"/>
      <c r="BG127" s="144"/>
      <c r="BH127" s="144"/>
      <c r="BI127" s="144"/>
      <c r="BJ127" s="144"/>
      <c r="BK127" s="144"/>
      <c r="BL127" s="144"/>
    </row>
    <row r="128" spans="1:79"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</row>
    <row r="130" spans="1:59" ht="16.5" customHeight="1">
      <c r="A130" s="162" t="s">
        <v>170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88"/>
      <c r="AO130" s="165" t="s">
        <v>171</v>
      </c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</row>
    <row r="131" spans="1:59" ht="13.5" customHeight="1">
      <c r="W131" s="167" t="s">
        <v>5</v>
      </c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O131" s="167" t="s">
        <v>63</v>
      </c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</row>
    <row r="132" spans="1:59" ht="33" customHeight="1">
      <c r="A132" s="169" t="s">
        <v>3</v>
      </c>
      <c r="B132" s="169"/>
      <c r="C132" s="169"/>
      <c r="D132" s="169"/>
      <c r="E132" s="169"/>
      <c r="F132" s="169"/>
    </row>
    <row r="133" spans="1:59" ht="13.15" customHeight="1">
      <c r="A133" s="96" t="s">
        <v>103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</row>
    <row r="134" spans="1:59">
      <c r="A134" s="170" t="s">
        <v>46</v>
      </c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</row>
    <row r="135" spans="1:59" ht="10.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</row>
    <row r="136" spans="1:59" ht="15.75" customHeight="1">
      <c r="A136" s="171" t="s">
        <v>128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88"/>
      <c r="AO136" s="165" t="s">
        <v>141</v>
      </c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</row>
    <row r="137" spans="1:59">
      <c r="W137" s="167" t="s">
        <v>5</v>
      </c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O137" s="167" t="s">
        <v>63</v>
      </c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</row>
    <row r="138" spans="1:59">
      <c r="A138" s="168"/>
      <c r="B138" s="168"/>
      <c r="C138" s="168"/>
      <c r="D138" s="168"/>
      <c r="E138" s="168"/>
      <c r="F138" s="168"/>
      <c r="G138" s="168"/>
      <c r="H138" s="168"/>
    </row>
    <row r="139" spans="1:59">
      <c r="A139" s="167" t="s">
        <v>44</v>
      </c>
      <c r="B139" s="167"/>
      <c r="C139" s="167"/>
      <c r="D139" s="167"/>
      <c r="E139" s="167"/>
      <c r="F139" s="167"/>
      <c r="G139" s="167"/>
      <c r="H139" s="167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59">
      <c r="A140" s="89" t="s">
        <v>45</v>
      </c>
    </row>
  </sheetData>
  <mergeCells count="576">
    <mergeCell ref="W137:AM137"/>
    <mergeCell ref="AO137:BG137"/>
    <mergeCell ref="A138:H138"/>
    <mergeCell ref="A139:H139"/>
    <mergeCell ref="A132:F132"/>
    <mergeCell ref="A133:AS133"/>
    <mergeCell ref="A134:AS134"/>
    <mergeCell ref="A136:Y136"/>
    <mergeCell ref="Z136:AM136"/>
    <mergeCell ref="AO136:BG136"/>
    <mergeCell ref="BE127:BL127"/>
    <mergeCell ref="A130:V130"/>
    <mergeCell ref="W130:AM130"/>
    <mergeCell ref="AO130:BG130"/>
    <mergeCell ref="W131:AM131"/>
    <mergeCell ref="AO131:BG131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5:L75 G93:L93 G97:L97 G95:L95 G77:L77 G79:L79 G73:G76 G78 G80:G81">
    <cfRule type="cellIs" dxfId="698" priority="157" stopIfTrue="1" operator="equal">
      <formula>$G72</formula>
    </cfRule>
  </conditionalFormatting>
  <conditionalFormatting sqref="D56:I56">
    <cfRule type="cellIs" dxfId="697" priority="156" stopIfTrue="1" operator="equal">
      <formula>#REF!</formula>
    </cfRule>
  </conditionalFormatting>
  <conditionalFormatting sqref="A72:F127">
    <cfRule type="cellIs" dxfId="696" priority="155" stopIfTrue="1" operator="equal">
      <formula>0</formula>
    </cfRule>
  </conditionalFormatting>
  <conditionalFormatting sqref="D51 D53:D55">
    <cfRule type="cellIs" dxfId="695" priority="154" stopIfTrue="1" operator="equal">
      <formula>$D50</formula>
    </cfRule>
  </conditionalFormatting>
  <conditionalFormatting sqref="G91:G92">
    <cfRule type="cellIs" dxfId="694" priority="153" stopIfTrue="1" operator="equal">
      <formula>$G82</formula>
    </cfRule>
  </conditionalFormatting>
  <conditionalFormatting sqref="G91:L91">
    <cfRule type="cellIs" dxfId="693" priority="152" stopIfTrue="1" operator="equal">
      <formula>$G83</formula>
    </cfRule>
  </conditionalFormatting>
  <conditionalFormatting sqref="G82:L82">
    <cfRule type="cellIs" dxfId="692" priority="151" stopIfTrue="1" operator="equal">
      <formula>$G74</formula>
    </cfRule>
  </conditionalFormatting>
  <conditionalFormatting sqref="G96 G94 G89:G90 G87 G85 G98:G127">
    <cfRule type="cellIs" dxfId="691" priority="150" stopIfTrue="1" operator="equal">
      <formula>#REF!</formula>
    </cfRule>
  </conditionalFormatting>
  <conditionalFormatting sqref="G88:L88">
    <cfRule type="cellIs" dxfId="690" priority="149" stopIfTrue="1" operator="equal">
      <formula>$G83</formula>
    </cfRule>
  </conditionalFormatting>
  <conditionalFormatting sqref="G88:G90">
    <cfRule type="cellIs" dxfId="689" priority="148" stopIfTrue="1" operator="equal">
      <formula>$G75</formula>
    </cfRule>
  </conditionalFormatting>
  <conditionalFormatting sqref="G86:L86">
    <cfRule type="cellIs" dxfId="688" priority="147" stopIfTrue="1" operator="equal">
      <formula>$G83</formula>
    </cfRule>
  </conditionalFormatting>
  <conditionalFormatting sqref="G86:G87">
    <cfRule type="cellIs" dxfId="687" priority="146" stopIfTrue="1" operator="equal">
      <formula>$G75</formula>
    </cfRule>
  </conditionalFormatting>
  <conditionalFormatting sqref="G84:L84">
    <cfRule type="cellIs" dxfId="686" priority="145" stopIfTrue="1" operator="equal">
      <formula>$G83</formula>
    </cfRule>
  </conditionalFormatting>
  <conditionalFormatting sqref="G82:L82 G114:L114 G117:L117">
    <cfRule type="cellIs" dxfId="685" priority="144" stopIfTrue="1" operator="equal">
      <formula>$G80</formula>
    </cfRule>
  </conditionalFormatting>
  <conditionalFormatting sqref="G86:L86">
    <cfRule type="cellIs" dxfId="684" priority="143" stopIfTrue="1" operator="equal">
      <formula>$G78</formula>
    </cfRule>
  </conditionalFormatting>
  <conditionalFormatting sqref="G86:L86">
    <cfRule type="cellIs" dxfId="683" priority="142" stopIfTrue="1" operator="equal">
      <formula>$G85</formula>
    </cfRule>
  </conditionalFormatting>
  <conditionalFormatting sqref="G84:L84">
    <cfRule type="cellIs" dxfId="682" priority="141" stopIfTrue="1" operator="equal">
      <formula>$G80</formula>
    </cfRule>
  </conditionalFormatting>
  <conditionalFormatting sqref="G84">
    <cfRule type="cellIs" dxfId="681" priority="140" stopIfTrue="1" operator="equal">
      <formula>$G73</formula>
    </cfRule>
  </conditionalFormatting>
  <conditionalFormatting sqref="G84:L84">
    <cfRule type="cellIs" dxfId="680" priority="139" stopIfTrue="1" operator="equal">
      <formula>$G76</formula>
    </cfRule>
  </conditionalFormatting>
  <conditionalFormatting sqref="G84:L84">
    <cfRule type="cellIs" dxfId="679" priority="138" stopIfTrue="1" operator="equal">
      <formula>$G83</formula>
    </cfRule>
  </conditionalFormatting>
  <conditionalFormatting sqref="G88 G83:G85">
    <cfRule type="cellIs" dxfId="678" priority="137" stopIfTrue="1" operator="equal">
      <formula>$G74</formula>
    </cfRule>
  </conditionalFormatting>
  <conditionalFormatting sqref="G88:L88">
    <cfRule type="cellIs" dxfId="677" priority="136" stopIfTrue="1" operator="equal">
      <formula>$G87</formula>
    </cfRule>
  </conditionalFormatting>
  <conditionalFormatting sqref="G88:L88">
    <cfRule type="cellIs" dxfId="676" priority="135" stopIfTrue="1" operator="equal">
      <formula>$G85</formula>
    </cfRule>
  </conditionalFormatting>
  <conditionalFormatting sqref="G88">
    <cfRule type="cellIs" dxfId="675" priority="134" stopIfTrue="1" operator="equal">
      <formula>$G77</formula>
    </cfRule>
  </conditionalFormatting>
  <conditionalFormatting sqref="G88:L88">
    <cfRule type="cellIs" dxfId="674" priority="133" stopIfTrue="1" operator="equal">
      <formula>$G80</formula>
    </cfRule>
  </conditionalFormatting>
  <conditionalFormatting sqref="G88:L88">
    <cfRule type="cellIs" dxfId="673" priority="132" stopIfTrue="1" operator="equal">
      <formula>$G87</formula>
    </cfRule>
  </conditionalFormatting>
  <conditionalFormatting sqref="G91:L91">
    <cfRule type="cellIs" dxfId="672" priority="131" stopIfTrue="1" operator="equal">
      <formula>$G85</formula>
    </cfRule>
  </conditionalFormatting>
  <conditionalFormatting sqref="G91">
    <cfRule type="cellIs" dxfId="671" priority="130" stopIfTrue="1" operator="equal">
      <formula>$G77</formula>
    </cfRule>
  </conditionalFormatting>
  <conditionalFormatting sqref="G91">
    <cfRule type="cellIs" dxfId="670" priority="129" stopIfTrue="1" operator="equal">
      <formula>$G82</formula>
    </cfRule>
  </conditionalFormatting>
  <conditionalFormatting sqref="G91:L91">
    <cfRule type="cellIs" dxfId="669" priority="128" stopIfTrue="1" operator="equal">
      <formula>$G89</formula>
    </cfRule>
  </conditionalFormatting>
  <conditionalFormatting sqref="G91:L91">
    <cfRule type="cellIs" dxfId="668" priority="127" stopIfTrue="1" operator="equal">
      <formula>$G87</formula>
    </cfRule>
  </conditionalFormatting>
  <conditionalFormatting sqref="G91">
    <cfRule type="cellIs" dxfId="667" priority="126" stopIfTrue="1" operator="equal">
      <formula>$G79</formula>
    </cfRule>
  </conditionalFormatting>
  <conditionalFormatting sqref="G91:L91">
    <cfRule type="cellIs" dxfId="666" priority="125" stopIfTrue="1" operator="equal">
      <formula>$G83</formula>
    </cfRule>
  </conditionalFormatting>
  <conditionalFormatting sqref="G91:L91">
    <cfRule type="cellIs" dxfId="665" priority="124" stopIfTrue="1" operator="equal">
      <formula>$G89</formula>
    </cfRule>
  </conditionalFormatting>
  <conditionalFormatting sqref="G93">
    <cfRule type="cellIs" dxfId="664" priority="123" stopIfTrue="1" operator="equal">
      <formula>$G84</formula>
    </cfRule>
  </conditionalFormatting>
  <conditionalFormatting sqref="G93:L93">
    <cfRule type="cellIs" dxfId="663" priority="122" stopIfTrue="1" operator="equal">
      <formula>$G85</formula>
    </cfRule>
  </conditionalFormatting>
  <conditionalFormatting sqref="G93:L93">
    <cfRule type="cellIs" dxfId="662" priority="121" stopIfTrue="1" operator="equal">
      <formula>$G87</formula>
    </cfRule>
  </conditionalFormatting>
  <conditionalFormatting sqref="G93">
    <cfRule type="cellIs" dxfId="661" priority="120" stopIfTrue="1" operator="equal">
      <formula>$G79</formula>
    </cfRule>
  </conditionalFormatting>
  <conditionalFormatting sqref="G93">
    <cfRule type="cellIs" dxfId="660" priority="119" stopIfTrue="1" operator="equal">
      <formula>$G84</formula>
    </cfRule>
  </conditionalFormatting>
  <conditionalFormatting sqref="G93:L93">
    <cfRule type="cellIs" dxfId="659" priority="118" stopIfTrue="1" operator="equal">
      <formula>$G92</formula>
    </cfRule>
  </conditionalFormatting>
  <conditionalFormatting sqref="G93:L93">
    <cfRule type="cellIs" dxfId="658" priority="117" stopIfTrue="1" operator="equal">
      <formula>$G89</formula>
    </cfRule>
  </conditionalFormatting>
  <conditionalFormatting sqref="G93">
    <cfRule type="cellIs" dxfId="657" priority="116" stopIfTrue="1" operator="equal">
      <formula>$G82</formula>
    </cfRule>
  </conditionalFormatting>
  <conditionalFormatting sqref="G93:L93">
    <cfRule type="cellIs" dxfId="656" priority="115" stopIfTrue="1" operator="equal">
      <formula>$G85</formula>
    </cfRule>
  </conditionalFormatting>
  <conditionalFormatting sqref="G93:L93">
    <cfRule type="cellIs" dxfId="655" priority="114" stopIfTrue="1" operator="equal">
      <formula>$G92</formula>
    </cfRule>
  </conditionalFormatting>
  <conditionalFormatting sqref="G72:L72">
    <cfRule type="cellIs" dxfId="654" priority="113" stopIfTrue="1" operator="equal">
      <formula>$G70</formula>
    </cfRule>
  </conditionalFormatting>
  <conditionalFormatting sqref="A71:F71">
    <cfRule type="cellIs" dxfId="653" priority="112" stopIfTrue="1" operator="equal">
      <formula>0</formula>
    </cfRule>
  </conditionalFormatting>
  <conditionalFormatting sqref="G71:L71">
    <cfRule type="cellIs" dxfId="652" priority="111" stopIfTrue="1" operator="equal">
      <formula>$G69</formula>
    </cfRule>
  </conditionalFormatting>
  <conditionalFormatting sqref="G81:L81">
    <cfRule type="cellIs" dxfId="651" priority="110" stopIfTrue="1" operator="equal">
      <formula>$G73</formula>
    </cfRule>
  </conditionalFormatting>
  <conditionalFormatting sqref="G81:L81">
    <cfRule type="cellIs" dxfId="650" priority="109" stopIfTrue="1" operator="equal">
      <formula>$G79</formula>
    </cfRule>
  </conditionalFormatting>
  <conditionalFormatting sqref="G90">
    <cfRule type="cellIs" dxfId="649" priority="108" stopIfTrue="1" operator="equal">
      <formula>$G81</formula>
    </cfRule>
  </conditionalFormatting>
  <conditionalFormatting sqref="G90:L90">
    <cfRule type="cellIs" dxfId="648" priority="107" stopIfTrue="1" operator="equal">
      <formula>$G82</formula>
    </cfRule>
  </conditionalFormatting>
  <conditionalFormatting sqref="G90:L90">
    <cfRule type="cellIs" dxfId="647" priority="106" stopIfTrue="1" operator="equal">
      <formula>$G84</formula>
    </cfRule>
  </conditionalFormatting>
  <conditionalFormatting sqref="G90">
    <cfRule type="cellIs" dxfId="646" priority="105" stopIfTrue="1" operator="equal">
      <formula>$G76</formula>
    </cfRule>
  </conditionalFormatting>
  <conditionalFormatting sqref="G90">
    <cfRule type="cellIs" dxfId="645" priority="104" stopIfTrue="1" operator="equal">
      <formula>$G81</formula>
    </cfRule>
  </conditionalFormatting>
  <conditionalFormatting sqref="G90:L90">
    <cfRule type="cellIs" dxfId="644" priority="103" stopIfTrue="1" operator="equal">
      <formula>$G88</formula>
    </cfRule>
  </conditionalFormatting>
  <conditionalFormatting sqref="G90:L90">
    <cfRule type="cellIs" dxfId="643" priority="102" stopIfTrue="1" operator="equal">
      <formula>$G86</formula>
    </cfRule>
  </conditionalFormatting>
  <conditionalFormatting sqref="G90">
    <cfRule type="cellIs" dxfId="642" priority="101" stopIfTrue="1" operator="equal">
      <formula>$G78</formula>
    </cfRule>
  </conditionalFormatting>
  <conditionalFormatting sqref="G90:L90">
    <cfRule type="cellIs" dxfId="641" priority="100" stopIfTrue="1" operator="equal">
      <formula>$G82</formula>
    </cfRule>
  </conditionalFormatting>
  <conditionalFormatting sqref="G90:L90">
    <cfRule type="cellIs" dxfId="640" priority="99" stopIfTrue="1" operator="equal">
      <formula>$G88</formula>
    </cfRule>
  </conditionalFormatting>
  <conditionalFormatting sqref="G102:L102 G106:L106 G104:L104">
    <cfRule type="cellIs" dxfId="639" priority="98" stopIfTrue="1" operator="equal">
      <formula>$G101</formula>
    </cfRule>
  </conditionalFormatting>
  <conditionalFormatting sqref="G100:G101">
    <cfRule type="cellIs" dxfId="638" priority="97" stopIfTrue="1" operator="equal">
      <formula>$G91</formula>
    </cfRule>
  </conditionalFormatting>
  <conditionalFormatting sqref="G100:L100">
    <cfRule type="cellIs" dxfId="637" priority="96" stopIfTrue="1" operator="equal">
      <formula>$G92</formula>
    </cfRule>
  </conditionalFormatting>
  <conditionalFormatting sqref="G99">
    <cfRule type="cellIs" dxfId="636" priority="95" stopIfTrue="1" operator="equal">
      <formula>$G86</formula>
    </cfRule>
  </conditionalFormatting>
  <conditionalFormatting sqref="G100:L100">
    <cfRule type="cellIs" dxfId="635" priority="94" stopIfTrue="1" operator="equal">
      <formula>$G94</formula>
    </cfRule>
  </conditionalFormatting>
  <conditionalFormatting sqref="G100">
    <cfRule type="cellIs" dxfId="634" priority="93" stopIfTrue="1" operator="equal">
      <formula>$G86</formula>
    </cfRule>
  </conditionalFormatting>
  <conditionalFormatting sqref="G100">
    <cfRule type="cellIs" dxfId="633" priority="92" stopIfTrue="1" operator="equal">
      <formula>$G91</formula>
    </cfRule>
  </conditionalFormatting>
  <conditionalFormatting sqref="G100:L100">
    <cfRule type="cellIs" dxfId="632" priority="91" stopIfTrue="1" operator="equal">
      <formula>$G98</formula>
    </cfRule>
  </conditionalFormatting>
  <conditionalFormatting sqref="G100:L100">
    <cfRule type="cellIs" dxfId="631" priority="90" stopIfTrue="1" operator="equal">
      <formula>$G96</formula>
    </cfRule>
  </conditionalFormatting>
  <conditionalFormatting sqref="G100">
    <cfRule type="cellIs" dxfId="630" priority="89" stopIfTrue="1" operator="equal">
      <formula>$G88</formula>
    </cfRule>
  </conditionalFormatting>
  <conditionalFormatting sqref="G100:L100">
    <cfRule type="cellIs" dxfId="629" priority="88" stopIfTrue="1" operator="equal">
      <formula>$G92</formula>
    </cfRule>
  </conditionalFormatting>
  <conditionalFormatting sqref="G100:L100">
    <cfRule type="cellIs" dxfId="628" priority="87" stopIfTrue="1" operator="equal">
      <formula>$G98</formula>
    </cfRule>
  </conditionalFormatting>
  <conditionalFormatting sqref="G102">
    <cfRule type="cellIs" dxfId="627" priority="86" stopIfTrue="1" operator="equal">
      <formula>$G93</formula>
    </cfRule>
  </conditionalFormatting>
  <conditionalFormatting sqref="G102:L102">
    <cfRule type="cellIs" dxfId="626" priority="85" stopIfTrue="1" operator="equal">
      <formula>$G94</formula>
    </cfRule>
  </conditionalFormatting>
  <conditionalFormatting sqref="G102:L102">
    <cfRule type="cellIs" dxfId="625" priority="84" stopIfTrue="1" operator="equal">
      <formula>$G96</formula>
    </cfRule>
  </conditionalFormatting>
  <conditionalFormatting sqref="G102">
    <cfRule type="cellIs" dxfId="624" priority="83" stopIfTrue="1" operator="equal">
      <formula>$G88</formula>
    </cfRule>
  </conditionalFormatting>
  <conditionalFormatting sqref="G102">
    <cfRule type="cellIs" dxfId="623" priority="82" stopIfTrue="1" operator="equal">
      <formula>$G93</formula>
    </cfRule>
  </conditionalFormatting>
  <conditionalFormatting sqref="G102:L102">
    <cfRule type="cellIs" dxfId="622" priority="81" stopIfTrue="1" operator="equal">
      <formula>$G101</formula>
    </cfRule>
  </conditionalFormatting>
  <conditionalFormatting sqref="G102:L102">
    <cfRule type="cellIs" dxfId="621" priority="80" stopIfTrue="1" operator="equal">
      <formula>$G98</formula>
    </cfRule>
  </conditionalFormatting>
  <conditionalFormatting sqref="G102">
    <cfRule type="cellIs" dxfId="620" priority="79" stopIfTrue="1" operator="equal">
      <formula>$G91</formula>
    </cfRule>
  </conditionalFormatting>
  <conditionalFormatting sqref="G102:L102">
    <cfRule type="cellIs" dxfId="619" priority="78" stopIfTrue="1" operator="equal">
      <formula>$G94</formula>
    </cfRule>
  </conditionalFormatting>
  <conditionalFormatting sqref="G102:L102">
    <cfRule type="cellIs" dxfId="618" priority="77" stopIfTrue="1" operator="equal">
      <formula>$G101</formula>
    </cfRule>
  </conditionalFormatting>
  <conditionalFormatting sqref="G99">
    <cfRule type="cellIs" dxfId="617" priority="76" stopIfTrue="1" operator="equal">
      <formula>$G90</formula>
    </cfRule>
  </conditionalFormatting>
  <conditionalFormatting sqref="G99:L99">
    <cfRule type="cellIs" dxfId="616" priority="75" stopIfTrue="1" operator="equal">
      <formula>$G91</formula>
    </cfRule>
  </conditionalFormatting>
  <conditionalFormatting sqref="G99:L99">
    <cfRule type="cellIs" dxfId="615" priority="74" stopIfTrue="1" operator="equal">
      <formula>$G93</formula>
    </cfRule>
  </conditionalFormatting>
  <conditionalFormatting sqref="G99">
    <cfRule type="cellIs" dxfId="614" priority="73" stopIfTrue="1" operator="equal">
      <formula>$G85</formula>
    </cfRule>
  </conditionalFormatting>
  <conditionalFormatting sqref="G99">
    <cfRule type="cellIs" dxfId="613" priority="72" stopIfTrue="1" operator="equal">
      <formula>$G90</formula>
    </cfRule>
  </conditionalFormatting>
  <conditionalFormatting sqref="G99:L99">
    <cfRule type="cellIs" dxfId="612" priority="71" stopIfTrue="1" operator="equal">
      <formula>$G97</formula>
    </cfRule>
  </conditionalFormatting>
  <conditionalFormatting sqref="G99:L99">
    <cfRule type="cellIs" dxfId="611" priority="70" stopIfTrue="1" operator="equal">
      <formula>$G95</formula>
    </cfRule>
  </conditionalFormatting>
  <conditionalFormatting sqref="G99">
    <cfRule type="cellIs" dxfId="610" priority="69" stopIfTrue="1" operator="equal">
      <formula>$G87</formula>
    </cfRule>
  </conditionalFormatting>
  <conditionalFormatting sqref="G99:L99">
    <cfRule type="cellIs" dxfId="609" priority="68" stopIfTrue="1" operator="equal">
      <formula>$G91</formula>
    </cfRule>
  </conditionalFormatting>
  <conditionalFormatting sqref="G99:L99">
    <cfRule type="cellIs" dxfId="608" priority="67" stopIfTrue="1" operator="equal">
      <formula>$G97</formula>
    </cfRule>
  </conditionalFormatting>
  <conditionalFormatting sqref="D52">
    <cfRule type="cellIs" dxfId="607" priority="66" stopIfTrue="1" operator="equal">
      <formula>#REF!</formula>
    </cfRule>
  </conditionalFormatting>
  <conditionalFormatting sqref="D55">
    <cfRule type="cellIs" dxfId="606" priority="65" stopIfTrue="1" operator="equal">
      <formula>$D53</formula>
    </cfRule>
  </conditionalFormatting>
  <conditionalFormatting sqref="G111:L111">
    <cfRule type="cellIs" dxfId="605" priority="64" stopIfTrue="1" operator="equal">
      <formula>$G110</formula>
    </cfRule>
  </conditionalFormatting>
  <conditionalFormatting sqref="G109:G110">
    <cfRule type="cellIs" dxfId="604" priority="63" stopIfTrue="1" operator="equal">
      <formula>$G100</formula>
    </cfRule>
  </conditionalFormatting>
  <conditionalFormatting sqref="G109:L109">
    <cfRule type="cellIs" dxfId="603" priority="62" stopIfTrue="1" operator="equal">
      <formula>$G101</formula>
    </cfRule>
  </conditionalFormatting>
  <conditionalFormatting sqref="G108">
    <cfRule type="cellIs" dxfId="602" priority="61" stopIfTrue="1" operator="equal">
      <formula>$G95</formula>
    </cfRule>
  </conditionalFormatting>
  <conditionalFormatting sqref="G109:L109">
    <cfRule type="cellIs" dxfId="601" priority="60" stopIfTrue="1" operator="equal">
      <formula>$G103</formula>
    </cfRule>
  </conditionalFormatting>
  <conditionalFormatting sqref="G109">
    <cfRule type="cellIs" dxfId="600" priority="59" stopIfTrue="1" operator="equal">
      <formula>$G95</formula>
    </cfRule>
  </conditionalFormatting>
  <conditionalFormatting sqref="G109">
    <cfRule type="cellIs" dxfId="599" priority="58" stopIfTrue="1" operator="equal">
      <formula>$G100</formula>
    </cfRule>
  </conditionalFormatting>
  <conditionalFormatting sqref="G109:L109">
    <cfRule type="cellIs" dxfId="598" priority="57" stopIfTrue="1" operator="equal">
      <formula>$G107</formula>
    </cfRule>
  </conditionalFormatting>
  <conditionalFormatting sqref="G109:L109">
    <cfRule type="cellIs" dxfId="597" priority="56" stopIfTrue="1" operator="equal">
      <formula>$G105</formula>
    </cfRule>
  </conditionalFormatting>
  <conditionalFormatting sqref="G109">
    <cfRule type="cellIs" dxfId="596" priority="55" stopIfTrue="1" operator="equal">
      <formula>$G97</formula>
    </cfRule>
  </conditionalFormatting>
  <conditionalFormatting sqref="G109:L109">
    <cfRule type="cellIs" dxfId="595" priority="54" stopIfTrue="1" operator="equal">
      <formula>$G101</formula>
    </cfRule>
  </conditionalFormatting>
  <conditionalFormatting sqref="G109:L109">
    <cfRule type="cellIs" dxfId="594" priority="53" stopIfTrue="1" operator="equal">
      <formula>$G107</formula>
    </cfRule>
  </conditionalFormatting>
  <conditionalFormatting sqref="G111">
    <cfRule type="cellIs" dxfId="593" priority="52" stopIfTrue="1" operator="equal">
      <formula>$G102</formula>
    </cfRule>
  </conditionalFormatting>
  <conditionalFormatting sqref="G111:L111">
    <cfRule type="cellIs" dxfId="592" priority="51" stopIfTrue="1" operator="equal">
      <formula>$G103</formula>
    </cfRule>
  </conditionalFormatting>
  <conditionalFormatting sqref="G111:L111">
    <cfRule type="cellIs" dxfId="591" priority="50" stopIfTrue="1" operator="equal">
      <formula>$G105</formula>
    </cfRule>
  </conditionalFormatting>
  <conditionalFormatting sqref="G111">
    <cfRule type="cellIs" dxfId="590" priority="49" stopIfTrue="1" operator="equal">
      <formula>$G97</formula>
    </cfRule>
  </conditionalFormatting>
  <conditionalFormatting sqref="G111">
    <cfRule type="cellIs" dxfId="589" priority="48" stopIfTrue="1" operator="equal">
      <formula>$G102</formula>
    </cfRule>
  </conditionalFormatting>
  <conditionalFormatting sqref="G111:L111">
    <cfRule type="cellIs" dxfId="588" priority="47" stopIfTrue="1" operator="equal">
      <formula>$G110</formula>
    </cfRule>
  </conditionalFormatting>
  <conditionalFormatting sqref="G111:L111">
    <cfRule type="cellIs" dxfId="587" priority="46" stopIfTrue="1" operator="equal">
      <formula>$G107</formula>
    </cfRule>
  </conditionalFormatting>
  <conditionalFormatting sqref="G111">
    <cfRule type="cellIs" dxfId="586" priority="45" stopIfTrue="1" operator="equal">
      <formula>$G100</formula>
    </cfRule>
  </conditionalFormatting>
  <conditionalFormatting sqref="G111:L111">
    <cfRule type="cellIs" dxfId="585" priority="44" stopIfTrue="1" operator="equal">
      <formula>$G103</formula>
    </cfRule>
  </conditionalFormatting>
  <conditionalFormatting sqref="G111:L111">
    <cfRule type="cellIs" dxfId="584" priority="43" stopIfTrue="1" operator="equal">
      <formula>$G110</formula>
    </cfRule>
  </conditionalFormatting>
  <conditionalFormatting sqref="G108">
    <cfRule type="cellIs" dxfId="583" priority="42" stopIfTrue="1" operator="equal">
      <formula>$G99</formula>
    </cfRule>
  </conditionalFormatting>
  <conditionalFormatting sqref="G108:L108">
    <cfRule type="cellIs" dxfId="582" priority="41" stopIfTrue="1" operator="equal">
      <formula>$G100</formula>
    </cfRule>
  </conditionalFormatting>
  <conditionalFormatting sqref="G108:L108">
    <cfRule type="cellIs" dxfId="581" priority="40" stopIfTrue="1" operator="equal">
      <formula>$G102</formula>
    </cfRule>
  </conditionalFormatting>
  <conditionalFormatting sqref="G108">
    <cfRule type="cellIs" dxfId="580" priority="39" stopIfTrue="1" operator="equal">
      <formula>$G94</formula>
    </cfRule>
  </conditionalFormatting>
  <conditionalFormatting sqref="G108">
    <cfRule type="cellIs" dxfId="579" priority="38" stopIfTrue="1" operator="equal">
      <formula>$G99</formula>
    </cfRule>
  </conditionalFormatting>
  <conditionalFormatting sqref="G108:L108">
    <cfRule type="cellIs" dxfId="578" priority="37" stopIfTrue="1" operator="equal">
      <formula>$G106</formula>
    </cfRule>
  </conditionalFormatting>
  <conditionalFormatting sqref="G108:L108">
    <cfRule type="cellIs" dxfId="577" priority="36" stopIfTrue="1" operator="equal">
      <formula>$G104</formula>
    </cfRule>
  </conditionalFormatting>
  <conditionalFormatting sqref="G108">
    <cfRule type="cellIs" dxfId="576" priority="35" stopIfTrue="1" operator="equal">
      <formula>$G96</formula>
    </cfRule>
  </conditionalFormatting>
  <conditionalFormatting sqref="G108:L108">
    <cfRule type="cellIs" dxfId="575" priority="34" stopIfTrue="1" operator="equal">
      <formula>$G100</formula>
    </cfRule>
  </conditionalFormatting>
  <conditionalFormatting sqref="G108:L108">
    <cfRule type="cellIs" dxfId="574" priority="33" stopIfTrue="1" operator="equal">
      <formula>$G106</formula>
    </cfRule>
  </conditionalFormatting>
  <conditionalFormatting sqref="G122:L122 G126:L126 G124:L124">
    <cfRule type="cellIs" dxfId="573" priority="32" stopIfTrue="1" operator="equal">
      <formula>$G121</formula>
    </cfRule>
  </conditionalFormatting>
  <conditionalFormatting sqref="G120:G121">
    <cfRule type="cellIs" dxfId="572" priority="31" stopIfTrue="1" operator="equal">
      <formula>$G111</formula>
    </cfRule>
  </conditionalFormatting>
  <conditionalFormatting sqref="G120:L120">
    <cfRule type="cellIs" dxfId="571" priority="30" stopIfTrue="1" operator="equal">
      <formula>$G112</formula>
    </cfRule>
  </conditionalFormatting>
  <conditionalFormatting sqref="G119">
    <cfRule type="cellIs" dxfId="570" priority="29" stopIfTrue="1" operator="equal">
      <formula>$G106</formula>
    </cfRule>
  </conditionalFormatting>
  <conditionalFormatting sqref="G120:L120">
    <cfRule type="cellIs" dxfId="569" priority="28" stopIfTrue="1" operator="equal">
      <formula>$G114</formula>
    </cfRule>
  </conditionalFormatting>
  <conditionalFormatting sqref="G120">
    <cfRule type="cellIs" dxfId="568" priority="27" stopIfTrue="1" operator="equal">
      <formula>$G106</formula>
    </cfRule>
  </conditionalFormatting>
  <conditionalFormatting sqref="G120">
    <cfRule type="cellIs" dxfId="567" priority="26" stopIfTrue="1" operator="equal">
      <formula>$G111</formula>
    </cfRule>
  </conditionalFormatting>
  <conditionalFormatting sqref="G120:L120">
    <cfRule type="cellIs" dxfId="566" priority="25" stopIfTrue="1" operator="equal">
      <formula>$G118</formula>
    </cfRule>
  </conditionalFormatting>
  <conditionalFormatting sqref="G120:L120">
    <cfRule type="cellIs" dxfId="565" priority="24" stopIfTrue="1" operator="equal">
      <formula>$G116</formula>
    </cfRule>
  </conditionalFormatting>
  <conditionalFormatting sqref="G120">
    <cfRule type="cellIs" dxfId="564" priority="23" stopIfTrue="1" operator="equal">
      <formula>$G108</formula>
    </cfRule>
  </conditionalFormatting>
  <conditionalFormatting sqref="G120:L120">
    <cfRule type="cellIs" dxfId="563" priority="22" stopIfTrue="1" operator="equal">
      <formula>$G112</formula>
    </cfRule>
  </conditionalFormatting>
  <conditionalFormatting sqref="G120:L120">
    <cfRule type="cellIs" dxfId="562" priority="21" stopIfTrue="1" operator="equal">
      <formula>$G118</formula>
    </cfRule>
  </conditionalFormatting>
  <conditionalFormatting sqref="G122">
    <cfRule type="cellIs" dxfId="561" priority="20" stopIfTrue="1" operator="equal">
      <formula>$G113</formula>
    </cfRule>
  </conditionalFormatting>
  <conditionalFormatting sqref="G122:L122">
    <cfRule type="cellIs" dxfId="560" priority="19" stopIfTrue="1" operator="equal">
      <formula>$G114</formula>
    </cfRule>
  </conditionalFormatting>
  <conditionalFormatting sqref="G122:L122">
    <cfRule type="cellIs" dxfId="559" priority="18" stopIfTrue="1" operator="equal">
      <formula>$G116</formula>
    </cfRule>
  </conditionalFormatting>
  <conditionalFormatting sqref="G122">
    <cfRule type="cellIs" dxfId="558" priority="17" stopIfTrue="1" operator="equal">
      <formula>$G108</formula>
    </cfRule>
  </conditionalFormatting>
  <conditionalFormatting sqref="G122">
    <cfRule type="cellIs" dxfId="557" priority="16" stopIfTrue="1" operator="equal">
      <formula>$G113</formula>
    </cfRule>
  </conditionalFormatting>
  <conditionalFormatting sqref="G122:L122">
    <cfRule type="cellIs" dxfId="556" priority="15" stopIfTrue="1" operator="equal">
      <formula>$G121</formula>
    </cfRule>
  </conditionalFormatting>
  <conditionalFormatting sqref="G122:L122">
    <cfRule type="cellIs" dxfId="555" priority="14" stopIfTrue="1" operator="equal">
      <formula>$G118</formula>
    </cfRule>
  </conditionalFormatting>
  <conditionalFormatting sqref="G122">
    <cfRule type="cellIs" dxfId="554" priority="13" stopIfTrue="1" operator="equal">
      <formula>$G111</formula>
    </cfRule>
  </conditionalFormatting>
  <conditionalFormatting sqref="G122:L122">
    <cfRule type="cellIs" dxfId="553" priority="12" stopIfTrue="1" operator="equal">
      <formula>$G114</formula>
    </cfRule>
  </conditionalFormatting>
  <conditionalFormatting sqref="G122:L122">
    <cfRule type="cellIs" dxfId="552" priority="11" stopIfTrue="1" operator="equal">
      <formula>$G121</formula>
    </cfRule>
  </conditionalFormatting>
  <conditionalFormatting sqref="G119">
    <cfRule type="cellIs" dxfId="551" priority="10" stopIfTrue="1" operator="equal">
      <formula>$G110</formula>
    </cfRule>
  </conditionalFormatting>
  <conditionalFormatting sqref="G119:L119">
    <cfRule type="cellIs" dxfId="550" priority="9" stopIfTrue="1" operator="equal">
      <formula>$G111</formula>
    </cfRule>
  </conditionalFormatting>
  <conditionalFormatting sqref="G119:L119">
    <cfRule type="cellIs" dxfId="549" priority="8" stopIfTrue="1" operator="equal">
      <formula>$G113</formula>
    </cfRule>
  </conditionalFormatting>
  <conditionalFormatting sqref="G119">
    <cfRule type="cellIs" dxfId="548" priority="7" stopIfTrue="1" operator="equal">
      <formula>$G105</formula>
    </cfRule>
  </conditionalFormatting>
  <conditionalFormatting sqref="G119">
    <cfRule type="cellIs" dxfId="547" priority="6" stopIfTrue="1" operator="equal">
      <formula>$G110</formula>
    </cfRule>
  </conditionalFormatting>
  <conditionalFormatting sqref="G119:L119">
    <cfRule type="cellIs" dxfId="546" priority="5" stopIfTrue="1" operator="equal">
      <formula>$G117</formula>
    </cfRule>
  </conditionalFormatting>
  <conditionalFormatting sqref="G119:L119">
    <cfRule type="cellIs" dxfId="545" priority="4" stopIfTrue="1" operator="equal">
      <formula>$G115</formula>
    </cfRule>
  </conditionalFormatting>
  <conditionalFormatting sqref="G119">
    <cfRule type="cellIs" dxfId="544" priority="3" stopIfTrue="1" operator="equal">
      <formula>$G107</formula>
    </cfRule>
  </conditionalFormatting>
  <conditionalFormatting sqref="G119:L119">
    <cfRule type="cellIs" dxfId="543" priority="2" stopIfTrue="1" operator="equal">
      <formula>$G111</formula>
    </cfRule>
  </conditionalFormatting>
  <conditionalFormatting sqref="G119:L119">
    <cfRule type="cellIs" dxfId="542" priority="1" stopIfTrue="1" operator="equal">
      <formula>$G117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L13"/>
  <sheetViews>
    <sheetView workbookViewId="0">
      <selection activeCell="A3" sqref="A3:DL13"/>
    </sheetView>
  </sheetViews>
  <sheetFormatPr defaultRowHeight="12.75"/>
  <cols>
    <col min="1" max="1" width="39.5703125" customWidth="1"/>
    <col min="2" max="19" width="0" hidden="1" customWidth="1"/>
    <col min="20" max="20" width="6.140625" customWidth="1"/>
    <col min="21" max="50" width="0" hidden="1" customWidth="1"/>
    <col min="51" max="51" width="11" customWidth="1"/>
    <col min="52" max="58" width="0" hidden="1" customWidth="1"/>
    <col min="59" max="59" width="32.7109375" customWidth="1"/>
    <col min="60" max="77" width="0" hidden="1" customWidth="1"/>
    <col min="78" max="78" width="6.42578125" customWidth="1"/>
    <col min="79" max="108" width="0" hidden="1" customWidth="1"/>
    <col min="109" max="109" width="10.28515625" customWidth="1"/>
    <col min="110" max="116" width="0" hidden="1" customWidth="1"/>
  </cols>
  <sheetData>
    <row r="2" spans="1:116" ht="51" customHeight="1"/>
    <row r="3" spans="1:116">
      <c r="A3" s="151" t="s">
        <v>162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154"/>
      <c r="U3" s="154"/>
      <c r="V3" s="154"/>
      <c r="W3" s="154"/>
      <c r="X3" s="154"/>
      <c r="Y3" s="155"/>
      <c r="Z3" s="155"/>
      <c r="AA3" s="155"/>
      <c r="AB3" s="155"/>
      <c r="AC3" s="155"/>
      <c r="AD3" s="155"/>
      <c r="AE3" s="155"/>
      <c r="AF3" s="155"/>
      <c r="AG3" s="155"/>
      <c r="AH3" s="156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51" t="s">
        <v>162</v>
      </c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3"/>
      <c r="BZ3" s="154"/>
      <c r="CA3" s="154"/>
      <c r="CB3" s="154"/>
      <c r="CC3" s="154"/>
      <c r="CD3" s="154"/>
      <c r="CE3" s="155"/>
      <c r="CF3" s="155"/>
      <c r="CG3" s="155"/>
      <c r="CH3" s="155"/>
      <c r="CI3" s="155"/>
      <c r="CJ3" s="155"/>
      <c r="CK3" s="155"/>
      <c r="CL3" s="155"/>
      <c r="CM3" s="155"/>
      <c r="CN3" s="156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</row>
    <row r="4" spans="1:116">
      <c r="A4" s="151" t="s">
        <v>73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  <c r="T4" s="154"/>
      <c r="U4" s="154"/>
      <c r="V4" s="154"/>
      <c r="W4" s="154"/>
      <c r="X4" s="154"/>
      <c r="Y4" s="155"/>
      <c r="Z4" s="155"/>
      <c r="AA4" s="155"/>
      <c r="AB4" s="155"/>
      <c r="AC4" s="155"/>
      <c r="AD4" s="155"/>
      <c r="AE4" s="155"/>
      <c r="AF4" s="155"/>
      <c r="AG4" s="155"/>
      <c r="AH4" s="156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51" t="s">
        <v>73</v>
      </c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3"/>
      <c r="BZ4" s="154"/>
      <c r="CA4" s="154"/>
      <c r="CB4" s="154"/>
      <c r="CC4" s="154"/>
      <c r="CD4" s="154"/>
      <c r="CE4" s="155"/>
      <c r="CF4" s="155"/>
      <c r="CG4" s="155"/>
      <c r="CH4" s="155"/>
      <c r="CI4" s="155"/>
      <c r="CJ4" s="155"/>
      <c r="CK4" s="155"/>
      <c r="CL4" s="155"/>
      <c r="CM4" s="155"/>
      <c r="CN4" s="156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</row>
    <row r="5" spans="1:116" ht="12.75" customHeight="1">
      <c r="A5" s="126" t="s">
        <v>163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  <c r="T5" s="143" t="s">
        <v>76</v>
      </c>
      <c r="U5" s="143"/>
      <c r="V5" s="143"/>
      <c r="W5" s="143"/>
      <c r="X5" s="143"/>
      <c r="Y5" s="157" t="s">
        <v>161</v>
      </c>
      <c r="Z5" s="158"/>
      <c r="AA5" s="158"/>
      <c r="AB5" s="158"/>
      <c r="AC5" s="158"/>
      <c r="AD5" s="158"/>
      <c r="AE5" s="158"/>
      <c r="AF5" s="158"/>
      <c r="AG5" s="158"/>
      <c r="AH5" s="159"/>
      <c r="AI5" s="144">
        <v>0</v>
      </c>
      <c r="AJ5" s="144"/>
      <c r="AK5" s="144"/>
      <c r="AL5" s="144"/>
      <c r="AM5" s="144"/>
      <c r="AN5" s="144"/>
      <c r="AO5" s="144"/>
      <c r="AP5" s="144"/>
      <c r="AQ5" s="144">
        <v>1400000</v>
      </c>
      <c r="AR5" s="144"/>
      <c r="AS5" s="144"/>
      <c r="AT5" s="144"/>
      <c r="AU5" s="144"/>
      <c r="AV5" s="144"/>
      <c r="AW5" s="144"/>
      <c r="AX5" s="144"/>
      <c r="AY5" s="144">
        <f>AQ5</f>
        <v>1400000</v>
      </c>
      <c r="AZ5" s="144"/>
      <c r="BA5" s="144"/>
      <c r="BB5" s="144"/>
      <c r="BC5" s="144"/>
      <c r="BD5" s="144"/>
      <c r="BE5" s="144"/>
      <c r="BF5" s="144"/>
      <c r="BG5" s="126" t="s">
        <v>163</v>
      </c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43" t="s">
        <v>76</v>
      </c>
      <c r="CA5" s="143"/>
      <c r="CB5" s="143"/>
      <c r="CC5" s="143"/>
      <c r="CD5" s="143"/>
      <c r="CE5" s="157" t="s">
        <v>172</v>
      </c>
      <c r="CF5" s="158"/>
      <c r="CG5" s="158"/>
      <c r="CH5" s="158"/>
      <c r="CI5" s="158"/>
      <c r="CJ5" s="158"/>
      <c r="CK5" s="158"/>
      <c r="CL5" s="158"/>
      <c r="CM5" s="158"/>
      <c r="CN5" s="159"/>
      <c r="CO5" s="144">
        <v>0</v>
      </c>
      <c r="CP5" s="144"/>
      <c r="CQ5" s="144"/>
      <c r="CR5" s="144"/>
      <c r="CS5" s="144"/>
      <c r="CT5" s="144"/>
      <c r="CU5" s="144"/>
      <c r="CV5" s="144"/>
      <c r="CW5" s="144">
        <v>200000</v>
      </c>
      <c r="CX5" s="144"/>
      <c r="CY5" s="144"/>
      <c r="CZ5" s="144"/>
      <c r="DA5" s="144"/>
      <c r="DB5" s="144"/>
      <c r="DC5" s="144"/>
      <c r="DD5" s="144"/>
      <c r="DE5" s="144">
        <f>CW5</f>
        <v>200000</v>
      </c>
      <c r="DF5" s="144"/>
      <c r="DG5" s="144"/>
      <c r="DH5" s="144"/>
      <c r="DI5" s="144"/>
      <c r="DJ5" s="144"/>
      <c r="DK5" s="144"/>
      <c r="DL5" s="144"/>
    </row>
    <row r="6" spans="1:116" ht="12.75" customHeight="1">
      <c r="A6" s="151" t="s">
        <v>160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  <c r="T6" s="154"/>
      <c r="U6" s="154"/>
      <c r="V6" s="154"/>
      <c r="W6" s="154"/>
      <c r="X6" s="154"/>
      <c r="Y6" s="151"/>
      <c r="Z6" s="152"/>
      <c r="AA6" s="152"/>
      <c r="AB6" s="152"/>
      <c r="AC6" s="152"/>
      <c r="AD6" s="152"/>
      <c r="AE6" s="152"/>
      <c r="AF6" s="152"/>
      <c r="AG6" s="152"/>
      <c r="AH6" s="153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51" t="s">
        <v>160</v>
      </c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3"/>
      <c r="BZ6" s="154"/>
      <c r="CA6" s="154"/>
      <c r="CB6" s="154"/>
      <c r="CC6" s="154"/>
      <c r="CD6" s="154"/>
      <c r="CE6" s="151"/>
      <c r="CF6" s="152"/>
      <c r="CG6" s="152"/>
      <c r="CH6" s="152"/>
      <c r="CI6" s="152"/>
      <c r="CJ6" s="152"/>
      <c r="CK6" s="152"/>
      <c r="CL6" s="152"/>
      <c r="CM6" s="152"/>
      <c r="CN6" s="153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</row>
    <row r="7" spans="1:116">
      <c r="A7" s="126" t="s">
        <v>164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43" t="s">
        <v>87</v>
      </c>
      <c r="U7" s="143"/>
      <c r="V7" s="143"/>
      <c r="W7" s="143"/>
      <c r="X7" s="143"/>
      <c r="Y7" s="157" t="s">
        <v>82</v>
      </c>
      <c r="Z7" s="158"/>
      <c r="AA7" s="158"/>
      <c r="AB7" s="158"/>
      <c r="AC7" s="158"/>
      <c r="AD7" s="158"/>
      <c r="AE7" s="158"/>
      <c r="AF7" s="158"/>
      <c r="AG7" s="158"/>
      <c r="AH7" s="159"/>
      <c r="AI7" s="144">
        <v>0</v>
      </c>
      <c r="AJ7" s="144"/>
      <c r="AK7" s="144"/>
      <c r="AL7" s="144"/>
      <c r="AM7" s="144"/>
      <c r="AN7" s="144"/>
      <c r="AO7" s="144"/>
      <c r="AP7" s="144"/>
      <c r="AQ7" s="161">
        <v>1</v>
      </c>
      <c r="AR7" s="161"/>
      <c r="AS7" s="161"/>
      <c r="AT7" s="161"/>
      <c r="AU7" s="161"/>
      <c r="AV7" s="161"/>
      <c r="AW7" s="161"/>
      <c r="AX7" s="161"/>
      <c r="AY7" s="161">
        <f>AQ7</f>
        <v>1</v>
      </c>
      <c r="AZ7" s="161"/>
      <c r="BA7" s="161"/>
      <c r="BB7" s="161"/>
      <c r="BC7" s="161"/>
      <c r="BD7" s="161"/>
      <c r="BE7" s="161"/>
      <c r="BF7" s="161"/>
      <c r="BG7" s="173" t="s">
        <v>164</v>
      </c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5"/>
      <c r="BZ7" s="176" t="s">
        <v>87</v>
      </c>
      <c r="CA7" s="176"/>
      <c r="CB7" s="176"/>
      <c r="CC7" s="176"/>
      <c r="CD7" s="176"/>
      <c r="CE7" s="177" t="s">
        <v>82</v>
      </c>
      <c r="CF7" s="178"/>
      <c r="CG7" s="178"/>
      <c r="CH7" s="178"/>
      <c r="CI7" s="178"/>
      <c r="CJ7" s="178"/>
      <c r="CK7" s="178"/>
      <c r="CL7" s="178"/>
      <c r="CM7" s="178"/>
      <c r="CN7" s="179"/>
      <c r="CO7" s="180">
        <v>0</v>
      </c>
      <c r="CP7" s="180"/>
      <c r="CQ7" s="180"/>
      <c r="CR7" s="180"/>
      <c r="CS7" s="180"/>
      <c r="CT7" s="180"/>
      <c r="CU7" s="180"/>
      <c r="CV7" s="180"/>
      <c r="CW7" s="181">
        <v>1</v>
      </c>
      <c r="CX7" s="181"/>
      <c r="CY7" s="181"/>
      <c r="CZ7" s="181"/>
      <c r="DA7" s="181"/>
      <c r="DB7" s="181"/>
      <c r="DC7" s="181"/>
      <c r="DD7" s="181"/>
      <c r="DE7" s="181">
        <f>CW7</f>
        <v>1</v>
      </c>
      <c r="DF7" s="181"/>
      <c r="DG7" s="181"/>
      <c r="DH7" s="181"/>
      <c r="DI7" s="181"/>
      <c r="DJ7" s="181"/>
      <c r="DK7" s="181"/>
      <c r="DL7" s="181"/>
    </row>
    <row r="8" spans="1:116" ht="12.75" customHeight="1">
      <c r="A8" s="126" t="s">
        <v>165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143" t="s">
        <v>87</v>
      </c>
      <c r="U8" s="143"/>
      <c r="V8" s="143"/>
      <c r="W8" s="143"/>
      <c r="X8" s="143"/>
      <c r="Y8" s="157" t="s">
        <v>82</v>
      </c>
      <c r="Z8" s="158"/>
      <c r="AA8" s="158"/>
      <c r="AB8" s="158"/>
      <c r="AC8" s="158"/>
      <c r="AD8" s="158"/>
      <c r="AE8" s="158"/>
      <c r="AF8" s="158"/>
      <c r="AG8" s="158"/>
      <c r="AH8" s="159"/>
      <c r="AI8" s="144">
        <v>0</v>
      </c>
      <c r="AJ8" s="144"/>
      <c r="AK8" s="144"/>
      <c r="AL8" s="144"/>
      <c r="AM8" s="144"/>
      <c r="AN8" s="144"/>
      <c r="AO8" s="144"/>
      <c r="AP8" s="144"/>
      <c r="AQ8" s="161">
        <v>1</v>
      </c>
      <c r="AR8" s="161"/>
      <c r="AS8" s="161"/>
      <c r="AT8" s="161"/>
      <c r="AU8" s="161"/>
      <c r="AV8" s="161"/>
      <c r="AW8" s="161"/>
      <c r="AX8" s="161"/>
      <c r="AY8" s="161">
        <f>AQ8</f>
        <v>1</v>
      </c>
      <c r="AZ8" s="161"/>
      <c r="BA8" s="161"/>
      <c r="BB8" s="161"/>
      <c r="BC8" s="161"/>
      <c r="BD8" s="161"/>
      <c r="BE8" s="161"/>
      <c r="BF8" s="172"/>
      <c r="BG8" s="146" t="s">
        <v>142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87"/>
      <c r="CA8" s="187"/>
      <c r="CB8" s="187"/>
      <c r="CC8" s="187"/>
      <c r="CD8" s="187"/>
      <c r="CE8" s="188"/>
      <c r="CF8" s="152"/>
      <c r="CG8" s="152"/>
      <c r="CH8" s="152"/>
      <c r="CI8" s="152"/>
      <c r="CJ8" s="152"/>
      <c r="CK8" s="152"/>
      <c r="CL8" s="152"/>
      <c r="CM8" s="152"/>
      <c r="CN8" s="152"/>
      <c r="CO8" s="189"/>
      <c r="CP8" s="189"/>
      <c r="CQ8" s="189"/>
      <c r="CR8" s="189"/>
      <c r="CS8" s="189"/>
      <c r="CT8" s="189"/>
      <c r="CU8" s="189"/>
      <c r="CV8" s="189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1"/>
    </row>
    <row r="9" spans="1:116">
      <c r="A9" s="151" t="s">
        <v>90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3"/>
      <c r="T9" s="154"/>
      <c r="U9" s="154"/>
      <c r="V9" s="154"/>
      <c r="W9" s="154"/>
      <c r="X9" s="154"/>
      <c r="Y9" s="151"/>
      <c r="Z9" s="152"/>
      <c r="AA9" s="152"/>
      <c r="AB9" s="152"/>
      <c r="AC9" s="152"/>
      <c r="AD9" s="152"/>
      <c r="AE9" s="152"/>
      <c r="AF9" s="152"/>
      <c r="AG9" s="152"/>
      <c r="AH9" s="153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82" t="s">
        <v>90</v>
      </c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5"/>
      <c r="CA9" s="185"/>
      <c r="CB9" s="185"/>
      <c r="CC9" s="185"/>
      <c r="CD9" s="185"/>
      <c r="CE9" s="182"/>
      <c r="CF9" s="183"/>
      <c r="CG9" s="183"/>
      <c r="CH9" s="183"/>
      <c r="CI9" s="183"/>
      <c r="CJ9" s="183"/>
      <c r="CK9" s="183"/>
      <c r="CL9" s="183"/>
      <c r="CM9" s="183"/>
      <c r="CN9" s="184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</row>
    <row r="10" spans="1:116" ht="12.75" customHeight="1">
      <c r="A10" s="126" t="s">
        <v>166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143" t="s">
        <v>76</v>
      </c>
      <c r="U10" s="143"/>
      <c r="V10" s="143"/>
      <c r="W10" s="143"/>
      <c r="X10" s="143"/>
      <c r="Y10" s="157" t="s">
        <v>88</v>
      </c>
      <c r="Z10" s="158"/>
      <c r="AA10" s="158"/>
      <c r="AB10" s="158"/>
      <c r="AC10" s="158"/>
      <c r="AD10" s="158"/>
      <c r="AE10" s="158"/>
      <c r="AF10" s="158"/>
      <c r="AG10" s="158"/>
      <c r="AH10" s="159"/>
      <c r="AI10" s="144">
        <v>0</v>
      </c>
      <c r="AJ10" s="144"/>
      <c r="AK10" s="144"/>
      <c r="AL10" s="144"/>
      <c r="AM10" s="144"/>
      <c r="AN10" s="144"/>
      <c r="AO10" s="144"/>
      <c r="AP10" s="144"/>
      <c r="AQ10" s="144">
        <v>150000</v>
      </c>
      <c r="AR10" s="144"/>
      <c r="AS10" s="144"/>
      <c r="AT10" s="144"/>
      <c r="AU10" s="144"/>
      <c r="AV10" s="144"/>
      <c r="AW10" s="144"/>
      <c r="AX10" s="144"/>
      <c r="AY10" s="144">
        <f>AQ10</f>
        <v>150000</v>
      </c>
      <c r="AZ10" s="144"/>
      <c r="BA10" s="144"/>
      <c r="BB10" s="144"/>
      <c r="BC10" s="144"/>
      <c r="BD10" s="144"/>
      <c r="BE10" s="144"/>
      <c r="BF10" s="144"/>
      <c r="BG10" s="126" t="s">
        <v>166</v>
      </c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8"/>
      <c r="BZ10" s="143" t="s">
        <v>76</v>
      </c>
      <c r="CA10" s="143"/>
      <c r="CB10" s="143"/>
      <c r="CC10" s="143"/>
      <c r="CD10" s="143"/>
      <c r="CE10" s="157" t="s">
        <v>88</v>
      </c>
      <c r="CF10" s="158"/>
      <c r="CG10" s="158"/>
      <c r="CH10" s="158"/>
      <c r="CI10" s="158"/>
      <c r="CJ10" s="158"/>
      <c r="CK10" s="158"/>
      <c r="CL10" s="158"/>
      <c r="CM10" s="158"/>
      <c r="CN10" s="159"/>
      <c r="CO10" s="144">
        <v>0</v>
      </c>
      <c r="CP10" s="144"/>
      <c r="CQ10" s="144"/>
      <c r="CR10" s="144"/>
      <c r="CS10" s="144"/>
      <c r="CT10" s="144"/>
      <c r="CU10" s="144"/>
      <c r="CV10" s="144"/>
      <c r="CW10" s="144">
        <v>200000</v>
      </c>
      <c r="CX10" s="144"/>
      <c r="CY10" s="144"/>
      <c r="CZ10" s="144"/>
      <c r="DA10" s="144"/>
      <c r="DB10" s="144"/>
      <c r="DC10" s="144"/>
      <c r="DD10" s="144"/>
      <c r="DE10" s="144">
        <f>CW10</f>
        <v>200000</v>
      </c>
      <c r="DF10" s="144"/>
      <c r="DG10" s="144"/>
      <c r="DH10" s="144"/>
      <c r="DI10" s="144"/>
      <c r="DJ10" s="144"/>
      <c r="DK10" s="144"/>
      <c r="DL10" s="144"/>
    </row>
    <row r="11" spans="1:116" ht="12.75" customHeight="1">
      <c r="A11" s="126" t="s">
        <v>167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  <c r="T11" s="143" t="s">
        <v>76</v>
      </c>
      <c r="U11" s="143"/>
      <c r="V11" s="143"/>
      <c r="W11" s="143"/>
      <c r="X11" s="143"/>
      <c r="Y11" s="157" t="s">
        <v>88</v>
      </c>
      <c r="Z11" s="158"/>
      <c r="AA11" s="158"/>
      <c r="AB11" s="158"/>
      <c r="AC11" s="158"/>
      <c r="AD11" s="158"/>
      <c r="AE11" s="158"/>
      <c r="AF11" s="158"/>
      <c r="AG11" s="158"/>
      <c r="AH11" s="159"/>
      <c r="AI11" s="144">
        <v>0</v>
      </c>
      <c r="AJ11" s="144"/>
      <c r="AK11" s="144"/>
      <c r="AL11" s="144"/>
      <c r="AM11" s="144"/>
      <c r="AN11" s="144"/>
      <c r="AO11" s="144"/>
      <c r="AP11" s="144"/>
      <c r="AQ11" s="144">
        <f>(AQ5-AQ10)/AQ8</f>
        <v>1250000</v>
      </c>
      <c r="AR11" s="144"/>
      <c r="AS11" s="144"/>
      <c r="AT11" s="144"/>
      <c r="AU11" s="144"/>
      <c r="AV11" s="144"/>
      <c r="AW11" s="144"/>
      <c r="AX11" s="144"/>
      <c r="AY11" s="144">
        <f>AQ11</f>
        <v>1250000</v>
      </c>
      <c r="AZ11" s="144"/>
      <c r="BA11" s="144"/>
      <c r="BB11" s="144"/>
      <c r="BC11" s="144"/>
      <c r="BD11" s="144"/>
      <c r="BE11" s="144"/>
      <c r="BF11" s="144"/>
      <c r="BG11" s="146" t="s">
        <v>142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87"/>
      <c r="CA11" s="187"/>
      <c r="CB11" s="187"/>
      <c r="CC11" s="187"/>
      <c r="CD11" s="187"/>
      <c r="CE11" s="188"/>
      <c r="CF11" s="152"/>
      <c r="CG11" s="152"/>
      <c r="CH11" s="152"/>
      <c r="CI11" s="152"/>
      <c r="CJ11" s="152"/>
      <c r="CK11" s="152"/>
      <c r="CL11" s="152"/>
      <c r="CM11" s="152"/>
      <c r="CN11" s="152"/>
      <c r="CO11" s="189"/>
      <c r="CP11" s="189"/>
      <c r="CQ11" s="189"/>
      <c r="CR11" s="189"/>
      <c r="CS11" s="189"/>
      <c r="CT11" s="189"/>
      <c r="CU11" s="189"/>
      <c r="CV11" s="189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1"/>
    </row>
    <row r="12" spans="1:116" ht="12.75" customHeight="1">
      <c r="A12" s="151" t="s">
        <v>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3"/>
      <c r="T12" s="154"/>
      <c r="U12" s="154"/>
      <c r="V12" s="154"/>
      <c r="W12" s="154"/>
      <c r="X12" s="154"/>
      <c r="Y12" s="151"/>
      <c r="Z12" s="152"/>
      <c r="AA12" s="152"/>
      <c r="AB12" s="152"/>
      <c r="AC12" s="152"/>
      <c r="AD12" s="152"/>
      <c r="AE12" s="152"/>
      <c r="AF12" s="152"/>
      <c r="AG12" s="152"/>
      <c r="AH12" s="153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51" t="s">
        <v>94</v>
      </c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3"/>
      <c r="BZ12" s="154"/>
      <c r="CA12" s="154"/>
      <c r="CB12" s="154"/>
      <c r="CC12" s="154"/>
      <c r="CD12" s="154"/>
      <c r="CE12" s="151"/>
      <c r="CF12" s="152"/>
      <c r="CG12" s="152"/>
      <c r="CH12" s="152"/>
      <c r="CI12" s="152"/>
      <c r="CJ12" s="152"/>
      <c r="CK12" s="152"/>
      <c r="CL12" s="152"/>
      <c r="CM12" s="152"/>
      <c r="CN12" s="153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</row>
    <row r="13" spans="1:116">
      <c r="A13" s="126" t="s">
        <v>168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  <c r="T13" s="143" t="s">
        <v>96</v>
      </c>
      <c r="U13" s="143"/>
      <c r="V13" s="143"/>
      <c r="W13" s="143"/>
      <c r="X13" s="143"/>
      <c r="Y13" s="157" t="s">
        <v>88</v>
      </c>
      <c r="Z13" s="158"/>
      <c r="AA13" s="158"/>
      <c r="AB13" s="158"/>
      <c r="AC13" s="158"/>
      <c r="AD13" s="158"/>
      <c r="AE13" s="158"/>
      <c r="AF13" s="158"/>
      <c r="AG13" s="158"/>
      <c r="AH13" s="159"/>
      <c r="AI13" s="144">
        <v>0</v>
      </c>
      <c r="AJ13" s="144"/>
      <c r="AK13" s="144"/>
      <c r="AL13" s="144"/>
      <c r="AM13" s="144"/>
      <c r="AN13" s="144"/>
      <c r="AO13" s="144"/>
      <c r="AP13" s="144"/>
      <c r="AQ13" s="144">
        <v>100</v>
      </c>
      <c r="AR13" s="144"/>
      <c r="AS13" s="144"/>
      <c r="AT13" s="144"/>
      <c r="AU13" s="144"/>
      <c r="AV13" s="144"/>
      <c r="AW13" s="144"/>
      <c r="AX13" s="144"/>
      <c r="AY13" s="144">
        <v>100</v>
      </c>
      <c r="AZ13" s="144"/>
      <c r="BA13" s="144"/>
      <c r="BB13" s="144"/>
      <c r="BC13" s="144"/>
      <c r="BD13" s="144"/>
      <c r="BE13" s="144"/>
      <c r="BF13" s="144"/>
      <c r="BG13" s="126" t="s">
        <v>168</v>
      </c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8"/>
      <c r="BZ13" s="143" t="s">
        <v>96</v>
      </c>
      <c r="CA13" s="143"/>
      <c r="CB13" s="143"/>
      <c r="CC13" s="143"/>
      <c r="CD13" s="143"/>
      <c r="CE13" s="157" t="s">
        <v>88</v>
      </c>
      <c r="CF13" s="158"/>
      <c r="CG13" s="158"/>
      <c r="CH13" s="158"/>
      <c r="CI13" s="158"/>
      <c r="CJ13" s="158"/>
      <c r="CK13" s="158"/>
      <c r="CL13" s="158"/>
      <c r="CM13" s="158"/>
      <c r="CN13" s="159"/>
      <c r="CO13" s="144">
        <v>0</v>
      </c>
      <c r="CP13" s="144"/>
      <c r="CQ13" s="144"/>
      <c r="CR13" s="144"/>
      <c r="CS13" s="144"/>
      <c r="CT13" s="144"/>
      <c r="CU13" s="144"/>
      <c r="CV13" s="144"/>
      <c r="CW13" s="144">
        <v>100</v>
      </c>
      <c r="CX13" s="144"/>
      <c r="CY13" s="144"/>
      <c r="CZ13" s="144"/>
      <c r="DA13" s="144"/>
      <c r="DB13" s="144"/>
      <c r="DC13" s="144"/>
      <c r="DD13" s="144"/>
      <c r="DE13" s="144">
        <v>100</v>
      </c>
      <c r="DF13" s="144"/>
      <c r="DG13" s="144"/>
      <c r="DH13" s="144"/>
      <c r="DI13" s="144"/>
      <c r="DJ13" s="144"/>
      <c r="DK13" s="144"/>
      <c r="DL13" s="144"/>
    </row>
  </sheetData>
  <mergeCells count="132">
    <mergeCell ref="BG13:BY13"/>
    <mergeCell ref="BZ13:CD13"/>
    <mergeCell ref="CE13:CN13"/>
    <mergeCell ref="CO13:CV13"/>
    <mergeCell ref="CW13:DD13"/>
    <mergeCell ref="DE13:DL13"/>
    <mergeCell ref="BG12:BY12"/>
    <mergeCell ref="BZ12:CD12"/>
    <mergeCell ref="CE12:CN12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BG10:BY10"/>
    <mergeCell ref="BZ10:CD10"/>
    <mergeCell ref="CE10:CN10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BG8:BY8"/>
    <mergeCell ref="BZ8:CD8"/>
    <mergeCell ref="CE8:CN8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BG4:BY4"/>
    <mergeCell ref="BZ4:CD4"/>
    <mergeCell ref="CE4:CN4"/>
    <mergeCell ref="CO4:CV4"/>
    <mergeCell ref="CW4:DD4"/>
    <mergeCell ref="DE4:DL4"/>
    <mergeCell ref="BG3:BY3"/>
    <mergeCell ref="BZ3:CD3"/>
    <mergeCell ref="CE3:CN3"/>
    <mergeCell ref="CO3:CV3"/>
    <mergeCell ref="CW3:DD3"/>
    <mergeCell ref="DE3:DL3"/>
    <mergeCell ref="A13:S13"/>
    <mergeCell ref="T13:X13"/>
    <mergeCell ref="Y13:AH13"/>
    <mergeCell ref="AI13:AP13"/>
    <mergeCell ref="AQ13:AX13"/>
    <mergeCell ref="AY13:BF13"/>
    <mergeCell ref="A12:S12"/>
    <mergeCell ref="T12:X12"/>
    <mergeCell ref="Y12:AH12"/>
    <mergeCell ref="AI12:AP12"/>
    <mergeCell ref="AQ12:AX12"/>
    <mergeCell ref="AY12:BF12"/>
    <mergeCell ref="A11:S11"/>
    <mergeCell ref="T11:X11"/>
    <mergeCell ref="Y11:AH11"/>
    <mergeCell ref="AI11:AP11"/>
    <mergeCell ref="AQ11:AX11"/>
    <mergeCell ref="AY11:BF11"/>
    <mergeCell ref="A10:S10"/>
    <mergeCell ref="T10:X10"/>
    <mergeCell ref="Y10:AH10"/>
    <mergeCell ref="AI10:AP10"/>
    <mergeCell ref="AQ10:AX10"/>
    <mergeCell ref="AY10:BF10"/>
    <mergeCell ref="A9:S9"/>
    <mergeCell ref="T9:X9"/>
    <mergeCell ref="Y9:AH9"/>
    <mergeCell ref="AI9:AP9"/>
    <mergeCell ref="AQ9:AX9"/>
    <mergeCell ref="AY9:BF9"/>
    <mergeCell ref="A8:S8"/>
    <mergeCell ref="T8:X8"/>
    <mergeCell ref="Y8:AH8"/>
    <mergeCell ref="AI8:AP8"/>
    <mergeCell ref="AQ8:AX8"/>
    <mergeCell ref="AY8:BF8"/>
    <mergeCell ref="A7:S7"/>
    <mergeCell ref="T7:X7"/>
    <mergeCell ref="Y7:AH7"/>
    <mergeCell ref="AI7:AP7"/>
    <mergeCell ref="AQ7:AX7"/>
    <mergeCell ref="AY7:BF7"/>
    <mergeCell ref="A6:S6"/>
    <mergeCell ref="T6:X6"/>
    <mergeCell ref="Y6:AH6"/>
    <mergeCell ref="AI6:AP6"/>
    <mergeCell ref="AQ6:AX6"/>
    <mergeCell ref="AY6:BF6"/>
    <mergeCell ref="A5:S5"/>
    <mergeCell ref="T5:X5"/>
    <mergeCell ref="Y5:AH5"/>
    <mergeCell ref="AI5:AP5"/>
    <mergeCell ref="AQ5:AX5"/>
    <mergeCell ref="AY5:BF5"/>
    <mergeCell ref="A4:S4"/>
    <mergeCell ref="T4:X4"/>
    <mergeCell ref="Y4:AH4"/>
    <mergeCell ref="AI4:AP4"/>
    <mergeCell ref="AQ4:AX4"/>
    <mergeCell ref="AY4:BF4"/>
    <mergeCell ref="A3:S3"/>
    <mergeCell ref="T3:X3"/>
    <mergeCell ref="Y3:AH3"/>
    <mergeCell ref="AI3:AP3"/>
    <mergeCell ref="AQ3:AX3"/>
    <mergeCell ref="AY3:BF3"/>
  </mergeCells>
  <conditionalFormatting sqref="B7:F7 A9:F9 A11:F11 A5:A8 A10 A12:A13">
    <cfRule type="cellIs" dxfId="541" priority="311" stopIfTrue="1" operator="equal">
      <formula>$G4</formula>
    </cfRule>
  </conditionalFormatting>
  <conditionalFormatting sqref="A3:A13">
    <cfRule type="cellIs" dxfId="540" priority="307" stopIfTrue="1" operator="equal">
      <formula>#REF!</formula>
    </cfRule>
  </conditionalFormatting>
  <conditionalFormatting sqref="A4:F4">
    <cfRule type="cellIs" dxfId="539" priority="270" stopIfTrue="1" operator="equal">
      <formula>$G2</formula>
    </cfRule>
  </conditionalFormatting>
  <conditionalFormatting sqref="A3:F3">
    <cfRule type="cellIs" dxfId="538" priority="269" stopIfTrue="1" operator="equal">
      <formula>$G1</formula>
    </cfRule>
  </conditionalFormatting>
  <conditionalFormatting sqref="A13:F13">
    <cfRule type="cellIs" dxfId="537" priority="268" stopIfTrue="1" operator="equal">
      <formula>$G5</formula>
    </cfRule>
  </conditionalFormatting>
  <conditionalFormatting sqref="A13:F13">
    <cfRule type="cellIs" dxfId="536" priority="267" stopIfTrue="1" operator="equal">
      <formula>$G11</formula>
    </cfRule>
  </conditionalFormatting>
  <conditionalFormatting sqref="BH7:BL7 BG9:BL9 BG11:BL11 BG5:BG8 BG10:BG13">
    <cfRule type="cellIs" dxfId="535" priority="256" stopIfTrue="1" operator="equal">
      <formula>$G4</formula>
    </cfRule>
  </conditionalFormatting>
  <conditionalFormatting sqref="BG4:BL4">
    <cfRule type="cellIs" dxfId="534" priority="215" stopIfTrue="1" operator="equal">
      <formula>$G2</formula>
    </cfRule>
  </conditionalFormatting>
  <conditionalFormatting sqref="BG3:BL3">
    <cfRule type="cellIs" dxfId="533" priority="214" stopIfTrue="1" operator="equal">
      <formula>$G1</formula>
    </cfRule>
  </conditionalFormatting>
  <conditionalFormatting sqref="BG13:BL13">
    <cfRule type="cellIs" dxfId="532" priority="213" stopIfTrue="1" operator="equal">
      <formula>$G5</formula>
    </cfRule>
  </conditionalFormatting>
  <conditionalFormatting sqref="BG13:BL13">
    <cfRule type="cellIs" dxfId="531" priority="212" stopIfTrue="1" operator="equal">
      <formula>$G11</formula>
    </cfRule>
  </conditionalFormatting>
  <conditionalFormatting sqref="B7:F7 A9:F9 A11:F11 A5:A8 A10 A12:A13">
    <cfRule type="cellIs" dxfId="530" priority="189" stopIfTrue="1" operator="equal">
      <formula>$G4</formula>
    </cfRule>
  </conditionalFormatting>
  <conditionalFormatting sqref="A4:F4">
    <cfRule type="cellIs" dxfId="529" priority="148" stopIfTrue="1" operator="equal">
      <formula>$G2</formula>
    </cfRule>
  </conditionalFormatting>
  <conditionalFormatting sqref="A3:F3">
    <cfRule type="cellIs" dxfId="528" priority="147" stopIfTrue="1" operator="equal">
      <formula>$G1</formula>
    </cfRule>
  </conditionalFormatting>
  <conditionalFormatting sqref="A13:F13">
    <cfRule type="cellIs" dxfId="527" priority="146" stopIfTrue="1" operator="equal">
      <formula>$G5</formula>
    </cfRule>
  </conditionalFormatting>
  <conditionalFormatting sqref="A13:F13">
    <cfRule type="cellIs" dxfId="526" priority="145" stopIfTrue="1" operator="equal">
      <formula>$G11</formula>
    </cfRule>
  </conditionalFormatting>
  <conditionalFormatting sqref="A9:F9 A12:F12">
    <cfRule type="cellIs" dxfId="525" priority="67" stopIfTrue="1" operator="equal">
      <formula>$G7</formula>
    </cfRule>
  </conditionalFormatting>
  <conditionalFormatting sqref="A6:F6">
    <cfRule type="cellIs" dxfId="524" priority="66" stopIfTrue="1" operator="equal">
      <formula>$G5</formula>
    </cfRule>
  </conditionalFormatting>
  <conditionalFormatting sqref="A4:A5">
    <cfRule type="cellIs" dxfId="523" priority="65" stopIfTrue="1" operator="equal">
      <formula>$G1048534</formula>
    </cfRule>
  </conditionalFormatting>
  <conditionalFormatting sqref="A4:F4">
    <cfRule type="cellIs" dxfId="522" priority="64" stopIfTrue="1" operator="equal">
      <formula>$G1048535</formula>
    </cfRule>
  </conditionalFormatting>
  <conditionalFormatting sqref="A3">
    <cfRule type="cellIs" dxfId="521" priority="63" stopIfTrue="1" operator="equal">
      <formula>$G1048529</formula>
    </cfRule>
  </conditionalFormatting>
  <conditionalFormatting sqref="A4:F4 A6:F6">
    <cfRule type="cellIs" dxfId="520" priority="62" stopIfTrue="1" operator="equal">
      <formula>$G1048537</formula>
    </cfRule>
  </conditionalFormatting>
  <conditionalFormatting sqref="A4">
    <cfRule type="cellIs" dxfId="519" priority="61" stopIfTrue="1" operator="equal">
      <formula>$G1048529</formula>
    </cfRule>
  </conditionalFormatting>
  <conditionalFormatting sqref="A4">
    <cfRule type="cellIs" dxfId="518" priority="60" stopIfTrue="1" operator="equal">
      <formula>$G1048534</formula>
    </cfRule>
  </conditionalFormatting>
  <conditionalFormatting sqref="A4:F4">
    <cfRule type="cellIs" dxfId="517" priority="59" stopIfTrue="1" operator="equal">
      <formula>$G2</formula>
    </cfRule>
  </conditionalFormatting>
  <conditionalFormatting sqref="A4">
    <cfRule type="cellIs" dxfId="516" priority="57" stopIfTrue="1" operator="equal">
      <formula>$G1048531</formula>
    </cfRule>
  </conditionalFormatting>
  <conditionalFormatting sqref="A4:F4">
    <cfRule type="cellIs" dxfId="515" priority="56" stopIfTrue="1" operator="equal">
      <formula>$G1048535</formula>
    </cfRule>
  </conditionalFormatting>
  <conditionalFormatting sqref="A4:F4">
    <cfRule type="cellIs" dxfId="514" priority="55" stopIfTrue="1" operator="equal">
      <formula>$G2</formula>
    </cfRule>
  </conditionalFormatting>
  <conditionalFormatting sqref="A6">
    <cfRule type="cellIs" dxfId="513" priority="54" stopIfTrue="1" operator="equal">
      <formula>$G1048536</formula>
    </cfRule>
  </conditionalFormatting>
  <conditionalFormatting sqref="A6:F6">
    <cfRule type="cellIs" dxfId="512" priority="53" stopIfTrue="1" operator="equal">
      <formula>$G1048537</formula>
    </cfRule>
  </conditionalFormatting>
  <conditionalFormatting sqref="A6">
    <cfRule type="cellIs" dxfId="511" priority="51" stopIfTrue="1" operator="equal">
      <formula>$G1048531</formula>
    </cfRule>
  </conditionalFormatting>
  <conditionalFormatting sqref="A6">
    <cfRule type="cellIs" dxfId="510" priority="50" stopIfTrue="1" operator="equal">
      <formula>$G1048536</formula>
    </cfRule>
  </conditionalFormatting>
  <conditionalFormatting sqref="A6:F6">
    <cfRule type="cellIs" dxfId="509" priority="49" stopIfTrue="1" operator="equal">
      <formula>$G5</formula>
    </cfRule>
  </conditionalFormatting>
  <conditionalFormatting sqref="A6:F6">
    <cfRule type="cellIs" dxfId="508" priority="48" stopIfTrue="1" operator="equal">
      <formula>$G2</formula>
    </cfRule>
  </conditionalFormatting>
  <conditionalFormatting sqref="A6">
    <cfRule type="cellIs" dxfId="507" priority="47" stopIfTrue="1" operator="equal">
      <formula>$G1048534</formula>
    </cfRule>
  </conditionalFormatting>
  <conditionalFormatting sqref="A6:F6">
    <cfRule type="cellIs" dxfId="506" priority="46" stopIfTrue="1" operator="equal">
      <formula>$G1048537</formula>
    </cfRule>
  </conditionalFormatting>
  <conditionalFormatting sqref="A6:F6">
    <cfRule type="cellIs" dxfId="505" priority="45" stopIfTrue="1" operator="equal">
      <formula>$G5</formula>
    </cfRule>
  </conditionalFormatting>
  <conditionalFormatting sqref="A3">
    <cfRule type="cellIs" dxfId="504" priority="44" stopIfTrue="1" operator="equal">
      <formula>$G1048533</formula>
    </cfRule>
  </conditionalFormatting>
  <conditionalFormatting sqref="A3:F3">
    <cfRule type="cellIs" dxfId="503" priority="43" stopIfTrue="1" operator="equal">
      <formula>$G1048534</formula>
    </cfRule>
  </conditionalFormatting>
  <conditionalFormatting sqref="A3:F3">
    <cfRule type="cellIs" dxfId="502" priority="42" stopIfTrue="1" operator="equal">
      <formula>$G1048536</formula>
    </cfRule>
  </conditionalFormatting>
  <conditionalFormatting sqref="A3">
    <cfRule type="cellIs" dxfId="501" priority="41" stopIfTrue="1" operator="equal">
      <formula>$G1048528</formula>
    </cfRule>
  </conditionalFormatting>
  <conditionalFormatting sqref="A3">
    <cfRule type="cellIs" dxfId="500" priority="40" stopIfTrue="1" operator="equal">
      <formula>$G1048533</formula>
    </cfRule>
  </conditionalFormatting>
  <conditionalFormatting sqref="A3:F3">
    <cfRule type="cellIs" dxfId="499" priority="39" stopIfTrue="1" operator="equal">
      <formula>$G1</formula>
    </cfRule>
  </conditionalFormatting>
  <conditionalFormatting sqref="A3:F4">
    <cfRule type="cellIs" dxfId="498" priority="38" stopIfTrue="1" operator="equal">
      <formula>$G1048538</formula>
    </cfRule>
  </conditionalFormatting>
  <conditionalFormatting sqref="A3">
    <cfRule type="cellIs" dxfId="497" priority="37" stopIfTrue="1" operator="equal">
      <formula>$G1048530</formula>
    </cfRule>
  </conditionalFormatting>
  <conditionalFormatting sqref="A3:F3">
    <cfRule type="cellIs" dxfId="496" priority="36" stopIfTrue="1" operator="equal">
      <formula>$G1048534</formula>
    </cfRule>
  </conditionalFormatting>
  <conditionalFormatting sqref="A3:F3">
    <cfRule type="cellIs" dxfId="495" priority="35" stopIfTrue="1" operator="equal">
      <formula>$G1</formula>
    </cfRule>
  </conditionalFormatting>
  <conditionalFormatting sqref="BG3:BG13">
    <cfRule type="cellIs" dxfId="494" priority="34" stopIfTrue="1" operator="equal">
      <formula>#REF!</formula>
    </cfRule>
  </conditionalFormatting>
  <conditionalFormatting sqref="BG9:BL9 BG12:BL12">
    <cfRule type="cellIs" dxfId="493" priority="33" stopIfTrue="1" operator="equal">
      <formula>$G7</formula>
    </cfRule>
  </conditionalFormatting>
  <conditionalFormatting sqref="BG6:BL6">
    <cfRule type="cellIs" dxfId="492" priority="32" stopIfTrue="1" operator="equal">
      <formula>$G5</formula>
    </cfRule>
  </conditionalFormatting>
  <conditionalFormatting sqref="BG4:BG5">
    <cfRule type="cellIs" dxfId="491" priority="31" stopIfTrue="1" operator="equal">
      <formula>$G1048571</formula>
    </cfRule>
  </conditionalFormatting>
  <conditionalFormatting sqref="BG4:BL4">
    <cfRule type="cellIs" dxfId="490" priority="30" stopIfTrue="1" operator="equal">
      <formula>$G1048572</formula>
    </cfRule>
  </conditionalFormatting>
  <conditionalFormatting sqref="BG3">
    <cfRule type="cellIs" dxfId="489" priority="29" stopIfTrue="1" operator="equal">
      <formula>$G1048566</formula>
    </cfRule>
  </conditionalFormatting>
  <conditionalFormatting sqref="BG4:BL4">
    <cfRule type="cellIs" dxfId="488" priority="28" stopIfTrue="1" operator="equal">
      <formula>$G1048574</formula>
    </cfRule>
  </conditionalFormatting>
  <conditionalFormatting sqref="BG4">
    <cfRule type="cellIs" dxfId="487" priority="27" stopIfTrue="1" operator="equal">
      <formula>$G1048566</formula>
    </cfRule>
  </conditionalFormatting>
  <conditionalFormatting sqref="BG4">
    <cfRule type="cellIs" dxfId="486" priority="26" stopIfTrue="1" operator="equal">
      <formula>$G1048571</formula>
    </cfRule>
  </conditionalFormatting>
  <conditionalFormatting sqref="BG4:BL4">
    <cfRule type="cellIs" dxfId="485" priority="25" stopIfTrue="1" operator="equal">
      <formula>$G2</formula>
    </cfRule>
  </conditionalFormatting>
  <conditionalFormatting sqref="BG4:BL4">
    <cfRule type="cellIs" dxfId="484" priority="24" stopIfTrue="1" operator="equal">
      <formula>$G1048576</formula>
    </cfRule>
  </conditionalFormatting>
  <conditionalFormatting sqref="BG4">
    <cfRule type="cellIs" dxfId="483" priority="23" stopIfTrue="1" operator="equal">
      <formula>$G1048568</formula>
    </cfRule>
  </conditionalFormatting>
  <conditionalFormatting sqref="BG4:BL4">
    <cfRule type="cellIs" dxfId="482" priority="22" stopIfTrue="1" operator="equal">
      <formula>$G1048572</formula>
    </cfRule>
  </conditionalFormatting>
  <conditionalFormatting sqref="BG4:BL4">
    <cfRule type="cellIs" dxfId="481" priority="21" stopIfTrue="1" operator="equal">
      <formula>$G2</formula>
    </cfRule>
  </conditionalFormatting>
  <conditionalFormatting sqref="BG6">
    <cfRule type="cellIs" dxfId="480" priority="20" stopIfTrue="1" operator="equal">
      <formula>$G1048573</formula>
    </cfRule>
  </conditionalFormatting>
  <conditionalFormatting sqref="BG6:BL6">
    <cfRule type="cellIs" dxfId="479" priority="19" stopIfTrue="1" operator="equal">
      <formula>$G1048574</formula>
    </cfRule>
  </conditionalFormatting>
  <conditionalFormatting sqref="BG6:BL6">
    <cfRule type="cellIs" dxfId="478" priority="18" stopIfTrue="1" operator="equal">
      <formula>$G1048576</formula>
    </cfRule>
  </conditionalFormatting>
  <conditionalFormatting sqref="BG6">
    <cfRule type="cellIs" dxfId="477" priority="17" stopIfTrue="1" operator="equal">
      <formula>$G1048568</formula>
    </cfRule>
  </conditionalFormatting>
  <conditionalFormatting sqref="BG6">
    <cfRule type="cellIs" dxfId="476" priority="16" stopIfTrue="1" operator="equal">
      <formula>$G1048573</formula>
    </cfRule>
  </conditionalFormatting>
  <conditionalFormatting sqref="BG6:BL6">
    <cfRule type="cellIs" dxfId="475" priority="15" stopIfTrue="1" operator="equal">
      <formula>$G5</formula>
    </cfRule>
  </conditionalFormatting>
  <conditionalFormatting sqref="BG6:BL6">
    <cfRule type="cellIs" dxfId="474" priority="14" stopIfTrue="1" operator="equal">
      <formula>$G2</formula>
    </cfRule>
  </conditionalFormatting>
  <conditionalFormatting sqref="BG6">
    <cfRule type="cellIs" dxfId="473" priority="13" stopIfTrue="1" operator="equal">
      <formula>$G1048571</formula>
    </cfRule>
  </conditionalFormatting>
  <conditionalFormatting sqref="BG6:BL6">
    <cfRule type="cellIs" dxfId="472" priority="12" stopIfTrue="1" operator="equal">
      <formula>$G1048574</formula>
    </cfRule>
  </conditionalFormatting>
  <conditionalFormatting sqref="BG6:BL6">
    <cfRule type="cellIs" dxfId="471" priority="11" stopIfTrue="1" operator="equal">
      <formula>$G5</formula>
    </cfRule>
  </conditionalFormatting>
  <conditionalFormatting sqref="BG3">
    <cfRule type="cellIs" dxfId="470" priority="10" stopIfTrue="1" operator="equal">
      <formula>$G1048570</formula>
    </cfRule>
  </conditionalFormatting>
  <conditionalFormatting sqref="BG3:BL3">
    <cfRule type="cellIs" dxfId="469" priority="9" stopIfTrue="1" operator="equal">
      <formula>$G1048571</formula>
    </cfRule>
  </conditionalFormatting>
  <conditionalFormatting sqref="BG3:BL3">
    <cfRule type="cellIs" dxfId="468" priority="8" stopIfTrue="1" operator="equal">
      <formula>$G1048573</formula>
    </cfRule>
  </conditionalFormatting>
  <conditionalFormatting sqref="BG3">
    <cfRule type="cellIs" dxfId="467" priority="7" stopIfTrue="1" operator="equal">
      <formula>$G1048565</formula>
    </cfRule>
  </conditionalFormatting>
  <conditionalFormatting sqref="BG3">
    <cfRule type="cellIs" dxfId="466" priority="6" stopIfTrue="1" operator="equal">
      <formula>$G1048570</formula>
    </cfRule>
  </conditionalFormatting>
  <conditionalFormatting sqref="BG3:BL3">
    <cfRule type="cellIs" dxfId="465" priority="5" stopIfTrue="1" operator="equal">
      <formula>$G1</formula>
    </cfRule>
  </conditionalFormatting>
  <conditionalFormatting sqref="BG3:BL3">
    <cfRule type="cellIs" dxfId="464" priority="4" stopIfTrue="1" operator="equal">
      <formula>$G1048575</formula>
    </cfRule>
  </conditionalFormatting>
  <conditionalFormatting sqref="BG3">
    <cfRule type="cellIs" dxfId="463" priority="3" stopIfTrue="1" operator="equal">
      <formula>$G1048567</formula>
    </cfRule>
  </conditionalFormatting>
  <conditionalFormatting sqref="BG3:BL3">
    <cfRule type="cellIs" dxfId="462" priority="2" stopIfTrue="1" operator="equal">
      <formula>$G1048571</formula>
    </cfRule>
  </conditionalFormatting>
  <conditionalFormatting sqref="BG3:BL3">
    <cfRule type="cellIs" dxfId="461" priority="1" stopIfTrue="1" operator="equal">
      <formula>$G1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opLeftCell="A54" zoomScaleNormal="100" zoomScaleSheetLayoutView="100" workbookViewId="0">
      <selection activeCell="BN58" sqref="BN58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66" t="s">
        <v>34</v>
      </c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77" ht="15.95" customHeight="1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>
      <c r="AO3" s="195" t="s">
        <v>117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77" ht="32.1" customHeight="1">
      <c r="AO4" s="267" t="s">
        <v>113</v>
      </c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</row>
    <row r="5" spans="1:77">
      <c r="AO5" s="269" t="s">
        <v>20</v>
      </c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</row>
    <row r="6" spans="1:77" ht="7.5" customHeight="1"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77" ht="12.75" customHeight="1">
      <c r="AO7" s="264" t="s">
        <v>102</v>
      </c>
      <c r="AP7" s="196"/>
      <c r="AQ7" s="196"/>
      <c r="AR7" s="196"/>
      <c r="AS7" s="196"/>
      <c r="AT7" s="196"/>
      <c r="AU7" s="196"/>
      <c r="AV7" s="1" t="s">
        <v>61</v>
      </c>
      <c r="AW7" s="264" t="s">
        <v>102</v>
      </c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65" t="s">
        <v>21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</row>
    <row r="11" spans="1:77" ht="15.75" customHeight="1">
      <c r="A11" s="265" t="s">
        <v>110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77" ht="6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</row>
    <row r="13" spans="1:77" customFormat="1" ht="14.25" customHeight="1">
      <c r="A13" s="25" t="s">
        <v>51</v>
      </c>
      <c r="B13" s="256" t="s">
        <v>101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34"/>
      <c r="N13" s="263" t="s">
        <v>113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35"/>
      <c r="AU13" s="256" t="s">
        <v>107</v>
      </c>
      <c r="AV13" s="257"/>
      <c r="AW13" s="257"/>
      <c r="AX13" s="257"/>
      <c r="AY13" s="257"/>
      <c r="AZ13" s="257"/>
      <c r="BA13" s="257"/>
      <c r="BB13" s="2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58" t="s">
        <v>54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33"/>
      <c r="N14" s="261" t="s">
        <v>60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33"/>
      <c r="AU14" s="258" t="s">
        <v>53</v>
      </c>
      <c r="AV14" s="258"/>
      <c r="AW14" s="258"/>
      <c r="AX14" s="258"/>
      <c r="AY14" s="258"/>
      <c r="AZ14" s="258"/>
      <c r="BA14" s="258"/>
      <c r="BB14" s="2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56" t="s">
        <v>114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34"/>
      <c r="N16" s="263" t="s">
        <v>113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35"/>
      <c r="AU16" s="256" t="s">
        <v>107</v>
      </c>
      <c r="AV16" s="257"/>
      <c r="AW16" s="257"/>
      <c r="AX16" s="257"/>
      <c r="AY16" s="257"/>
      <c r="AZ16" s="257"/>
      <c r="BA16" s="257"/>
      <c r="BB16" s="2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58" t="s">
        <v>54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"/>
      <c r="N17" s="261" t="s">
        <v>59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3"/>
      <c r="AU17" s="258" t="s">
        <v>53</v>
      </c>
      <c r="AV17" s="258"/>
      <c r="AW17" s="258"/>
      <c r="AX17" s="258"/>
      <c r="AY17" s="258"/>
      <c r="AZ17" s="258"/>
      <c r="BA17" s="258"/>
      <c r="BB17" s="2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56" t="s">
        <v>111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N19" s="256" t="s">
        <v>115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6"/>
      <c r="AA19" s="256" t="s">
        <v>116</v>
      </c>
      <c r="AB19" s="257"/>
      <c r="AC19" s="257"/>
      <c r="AD19" s="257"/>
      <c r="AE19" s="257"/>
      <c r="AF19" s="257"/>
      <c r="AG19" s="257"/>
      <c r="AH19" s="257"/>
      <c r="AI19" s="257"/>
      <c r="AJ19" s="26"/>
      <c r="AK19" s="262" t="s">
        <v>112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26"/>
      <c r="BE19" s="256" t="s">
        <v>108</v>
      </c>
      <c r="BF19" s="257"/>
      <c r="BG19" s="257"/>
      <c r="BH19" s="257"/>
      <c r="BI19" s="257"/>
      <c r="BJ19" s="257"/>
      <c r="BK19" s="257"/>
      <c r="BL19" s="2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58" t="s">
        <v>54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N20" s="258" t="s">
        <v>55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8"/>
      <c r="AA20" s="259" t="s">
        <v>56</v>
      </c>
      <c r="AB20" s="259"/>
      <c r="AC20" s="259"/>
      <c r="AD20" s="259"/>
      <c r="AE20" s="259"/>
      <c r="AF20" s="259"/>
      <c r="AG20" s="259"/>
      <c r="AH20" s="259"/>
      <c r="AI20" s="259"/>
      <c r="AJ20" s="28"/>
      <c r="AK20" s="260" t="s">
        <v>57</v>
      </c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8"/>
      <c r="BE20" s="258" t="s">
        <v>58</v>
      </c>
      <c r="BF20" s="258"/>
      <c r="BG20" s="258"/>
      <c r="BH20" s="258"/>
      <c r="BI20" s="258"/>
      <c r="BJ20" s="258"/>
      <c r="BK20" s="258"/>
      <c r="BL20" s="2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53" t="s">
        <v>49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4">
        <v>2200000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5" t="s">
        <v>50</v>
      </c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4">
        <v>0</v>
      </c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33" t="s">
        <v>22</v>
      </c>
      <c r="BE22" s="233"/>
      <c r="BF22" s="233"/>
      <c r="BG22" s="233"/>
      <c r="BH22" s="233"/>
      <c r="BI22" s="233"/>
      <c r="BJ22" s="233"/>
      <c r="BK22" s="233"/>
      <c r="BL22" s="233"/>
    </row>
    <row r="23" spans="1:79" ht="24.95" customHeight="1">
      <c r="A23" s="233" t="s">
        <v>62</v>
      </c>
      <c r="B23" s="233"/>
      <c r="C23" s="233"/>
      <c r="D23" s="233"/>
      <c r="E23" s="233"/>
      <c r="F23" s="233"/>
      <c r="G23" s="233"/>
      <c r="H23" s="233"/>
      <c r="I23" s="254">
        <v>2200000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33" t="s">
        <v>23</v>
      </c>
      <c r="U23" s="233"/>
      <c r="V23" s="233"/>
      <c r="W23" s="23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52"/>
      <c r="B24" s="52"/>
      <c r="C24" s="52"/>
      <c r="D24" s="52"/>
      <c r="E24" s="52"/>
      <c r="F24" s="52"/>
      <c r="G24" s="52"/>
      <c r="H24" s="5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2"/>
      <c r="U24" s="52"/>
      <c r="V24" s="52"/>
      <c r="W24" s="5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37" t="s">
        <v>36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168.75" customHeight="1">
      <c r="A26" s="248" t="s">
        <v>143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3" t="s">
        <v>35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</row>
    <row r="29" spans="1:79" ht="27.75" customHeight="1">
      <c r="A29" s="249" t="s">
        <v>27</v>
      </c>
      <c r="B29" s="249"/>
      <c r="C29" s="249"/>
      <c r="D29" s="249"/>
      <c r="E29" s="249"/>
      <c r="F29" s="249"/>
      <c r="G29" s="250" t="s">
        <v>39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2"/>
    </row>
    <row r="30" spans="1:79" ht="15.75" hidden="1">
      <c r="A30" s="224">
        <v>1</v>
      </c>
      <c r="B30" s="224"/>
      <c r="C30" s="224"/>
      <c r="D30" s="224"/>
      <c r="E30" s="224"/>
      <c r="F30" s="224"/>
      <c r="G30" s="250">
        <v>2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2"/>
    </row>
    <row r="31" spans="1:79" ht="10.5" hidden="1" customHeight="1">
      <c r="A31" s="206" t="s">
        <v>32</v>
      </c>
      <c r="B31" s="206"/>
      <c r="C31" s="206"/>
      <c r="D31" s="206"/>
      <c r="E31" s="206"/>
      <c r="F31" s="206"/>
      <c r="G31" s="225" t="s">
        <v>7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  <c r="CA31" s="1" t="s">
        <v>48</v>
      </c>
    </row>
    <row r="32" spans="1:79" ht="12.75" customHeight="1">
      <c r="A32" s="206">
        <v>1</v>
      </c>
      <c r="B32" s="206"/>
      <c r="C32" s="206"/>
      <c r="D32" s="206"/>
      <c r="E32" s="206"/>
      <c r="F32" s="206"/>
      <c r="G32" s="207" t="s">
        <v>64</v>
      </c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9"/>
      <c r="CA32" s="1" t="s">
        <v>47</v>
      </c>
    </row>
    <row r="33" spans="1:79" ht="12.75" customHeight="1">
      <c r="A33" s="206">
        <v>2</v>
      </c>
      <c r="B33" s="206"/>
      <c r="C33" s="206"/>
      <c r="D33" s="206"/>
      <c r="E33" s="206"/>
      <c r="F33" s="206"/>
      <c r="G33" s="207" t="s">
        <v>65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</row>
    <row r="36" spans="1:79" ht="15.95" customHeight="1">
      <c r="A36" s="248" t="s">
        <v>100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79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3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</row>
    <row r="39" spans="1:79" ht="27.75" customHeight="1">
      <c r="A39" s="249" t="s">
        <v>27</v>
      </c>
      <c r="B39" s="249"/>
      <c r="C39" s="249"/>
      <c r="D39" s="249"/>
      <c r="E39" s="249"/>
      <c r="F39" s="249"/>
      <c r="G39" s="250" t="s">
        <v>24</v>
      </c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</row>
    <row r="40" spans="1:79" ht="15.75" hidden="1">
      <c r="A40" s="224">
        <v>1</v>
      </c>
      <c r="B40" s="224"/>
      <c r="C40" s="224"/>
      <c r="D40" s="224"/>
      <c r="E40" s="224"/>
      <c r="F40" s="224"/>
      <c r="G40" s="250">
        <v>2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2"/>
    </row>
    <row r="41" spans="1:79" ht="10.5" hidden="1" customHeight="1">
      <c r="A41" s="206" t="s">
        <v>6</v>
      </c>
      <c r="B41" s="206"/>
      <c r="C41" s="206"/>
      <c r="D41" s="206"/>
      <c r="E41" s="206"/>
      <c r="F41" s="206"/>
      <c r="G41" s="225" t="s">
        <v>7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7"/>
      <c r="CA41" s="1" t="s">
        <v>11</v>
      </c>
    </row>
    <row r="42" spans="1:79" ht="12.75" customHeight="1">
      <c r="A42" s="206">
        <v>1</v>
      </c>
      <c r="B42" s="206"/>
      <c r="C42" s="206"/>
      <c r="D42" s="206"/>
      <c r="E42" s="206"/>
      <c r="F42" s="206"/>
      <c r="G42" s="207" t="s">
        <v>66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CA42" s="1" t="s">
        <v>12</v>
      </c>
    </row>
    <row r="43" spans="1:79" ht="12.75" customHeight="1">
      <c r="A43" s="206">
        <v>2</v>
      </c>
      <c r="B43" s="206"/>
      <c r="C43" s="206"/>
      <c r="D43" s="206"/>
      <c r="E43" s="206"/>
      <c r="F43" s="206"/>
      <c r="G43" s="207" t="s">
        <v>67</v>
      </c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3" t="s">
        <v>40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23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24" t="s">
        <v>27</v>
      </c>
      <c r="B47" s="224"/>
      <c r="C47" s="224"/>
      <c r="D47" s="239" t="s">
        <v>25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224" t="s">
        <v>28</v>
      </c>
      <c r="AD47" s="224"/>
      <c r="AE47" s="224"/>
      <c r="AF47" s="224"/>
      <c r="AG47" s="224"/>
      <c r="AH47" s="224"/>
      <c r="AI47" s="224"/>
      <c r="AJ47" s="224"/>
      <c r="AK47" s="224" t="s">
        <v>29</v>
      </c>
      <c r="AL47" s="224"/>
      <c r="AM47" s="224"/>
      <c r="AN47" s="224"/>
      <c r="AO47" s="224"/>
      <c r="AP47" s="224"/>
      <c r="AQ47" s="224"/>
      <c r="AR47" s="224"/>
      <c r="AS47" s="224" t="s">
        <v>26</v>
      </c>
      <c r="AT47" s="224"/>
      <c r="AU47" s="224"/>
      <c r="AV47" s="224"/>
      <c r="AW47" s="224"/>
      <c r="AX47" s="224"/>
      <c r="AY47" s="224"/>
      <c r="AZ47" s="22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24"/>
      <c r="B48" s="224"/>
      <c r="C48" s="224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24">
        <v>1</v>
      </c>
      <c r="B49" s="224"/>
      <c r="C49" s="224"/>
      <c r="D49" s="230">
        <v>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  <c r="AC49" s="224">
        <v>3</v>
      </c>
      <c r="AD49" s="224"/>
      <c r="AE49" s="224"/>
      <c r="AF49" s="224"/>
      <c r="AG49" s="224"/>
      <c r="AH49" s="224"/>
      <c r="AI49" s="224"/>
      <c r="AJ49" s="224"/>
      <c r="AK49" s="224">
        <v>4</v>
      </c>
      <c r="AL49" s="224"/>
      <c r="AM49" s="224"/>
      <c r="AN49" s="224"/>
      <c r="AO49" s="224"/>
      <c r="AP49" s="224"/>
      <c r="AQ49" s="224"/>
      <c r="AR49" s="224"/>
      <c r="AS49" s="224">
        <v>5</v>
      </c>
      <c r="AT49" s="224"/>
      <c r="AU49" s="224"/>
      <c r="AV49" s="224"/>
      <c r="AW49" s="224"/>
      <c r="AX49" s="224"/>
      <c r="AY49" s="224"/>
      <c r="AZ49" s="22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06"/>
      <c r="B50" s="206"/>
      <c r="C50" s="206"/>
      <c r="D50" s="245" t="s">
        <v>126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7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10"/>
      <c r="AT50" s="229"/>
      <c r="AU50" s="229"/>
      <c r="AV50" s="229"/>
      <c r="AW50" s="229"/>
      <c r="AX50" s="229"/>
      <c r="AY50" s="229"/>
      <c r="AZ50" s="22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06">
        <v>1</v>
      </c>
      <c r="B51" s="206"/>
      <c r="C51" s="206"/>
      <c r="D51" s="207" t="s">
        <v>70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  <c r="AC51" s="202">
        <v>0</v>
      </c>
      <c r="AD51" s="202"/>
      <c r="AE51" s="202"/>
      <c r="AF51" s="202"/>
      <c r="AG51" s="202"/>
      <c r="AH51" s="202"/>
      <c r="AI51" s="202"/>
      <c r="AJ51" s="202"/>
      <c r="AK51" s="202">
        <f>AW73</f>
        <v>300000</v>
      </c>
      <c r="AL51" s="202"/>
      <c r="AM51" s="202"/>
      <c r="AN51" s="202"/>
      <c r="AO51" s="202"/>
      <c r="AP51" s="202"/>
      <c r="AQ51" s="202"/>
      <c r="AR51" s="202"/>
      <c r="AS51" s="202">
        <f>AC51+AK51</f>
        <v>300000</v>
      </c>
      <c r="AT51" s="202"/>
      <c r="AU51" s="202"/>
      <c r="AV51" s="202"/>
      <c r="AW51" s="202"/>
      <c r="AX51" s="202"/>
      <c r="AY51" s="202"/>
      <c r="AZ51" s="20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06">
        <v>2</v>
      </c>
      <c r="B52" s="206"/>
      <c r="C52" s="206"/>
      <c r="D52" s="207" t="s">
        <v>69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  <c r="AC52" s="202">
        <v>0</v>
      </c>
      <c r="AD52" s="202"/>
      <c r="AE52" s="202"/>
      <c r="AF52" s="202"/>
      <c r="AG52" s="202"/>
      <c r="AH52" s="202"/>
      <c r="AI52" s="202"/>
      <c r="AJ52" s="202"/>
      <c r="AK52" s="202">
        <f>AW92</f>
        <v>200000</v>
      </c>
      <c r="AL52" s="202"/>
      <c r="AM52" s="202"/>
      <c r="AN52" s="202"/>
      <c r="AO52" s="202"/>
      <c r="AP52" s="202"/>
      <c r="AQ52" s="202"/>
      <c r="AR52" s="202"/>
      <c r="AS52" s="202">
        <f>AC52+AK52</f>
        <v>200000</v>
      </c>
      <c r="AT52" s="202"/>
      <c r="AU52" s="202"/>
      <c r="AV52" s="202"/>
      <c r="AW52" s="202"/>
      <c r="AX52" s="202"/>
      <c r="AY52" s="202"/>
      <c r="AZ52" s="202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06">
        <v>3</v>
      </c>
      <c r="B53" s="206"/>
      <c r="C53" s="206"/>
      <c r="D53" s="207" t="s">
        <v>129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9"/>
      <c r="AC53" s="202">
        <v>0</v>
      </c>
      <c r="AD53" s="202"/>
      <c r="AE53" s="202"/>
      <c r="AF53" s="202"/>
      <c r="AG53" s="202"/>
      <c r="AH53" s="202"/>
      <c r="AI53" s="202"/>
      <c r="AJ53" s="202"/>
      <c r="AK53" s="202">
        <v>150000</v>
      </c>
      <c r="AL53" s="202"/>
      <c r="AM53" s="202"/>
      <c r="AN53" s="202"/>
      <c r="AO53" s="202"/>
      <c r="AP53" s="202"/>
      <c r="AQ53" s="202"/>
      <c r="AR53" s="202"/>
      <c r="AS53" s="202">
        <f>AC53+AK53</f>
        <v>150000</v>
      </c>
      <c r="AT53" s="202"/>
      <c r="AU53" s="202"/>
      <c r="AV53" s="202"/>
      <c r="AW53" s="202"/>
      <c r="AX53" s="202"/>
      <c r="AY53" s="202"/>
      <c r="AZ53" s="202"/>
      <c r="BA53" s="21"/>
      <c r="BB53" s="21"/>
      <c r="BC53" s="21"/>
      <c r="BD53" s="21"/>
      <c r="BE53" s="21"/>
      <c r="BF53" s="21"/>
      <c r="BG53" s="21"/>
      <c r="BH53" s="21"/>
    </row>
    <row r="54" spans="1:79" ht="60" customHeight="1">
      <c r="A54" s="206">
        <v>4</v>
      </c>
      <c r="B54" s="206"/>
      <c r="C54" s="206"/>
      <c r="D54" s="207" t="s">
        <v>159</v>
      </c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9"/>
      <c r="AC54" s="202">
        <v>0</v>
      </c>
      <c r="AD54" s="202"/>
      <c r="AE54" s="202"/>
      <c r="AF54" s="202"/>
      <c r="AG54" s="202"/>
      <c r="AH54" s="202"/>
      <c r="AI54" s="202"/>
      <c r="AJ54" s="202"/>
      <c r="AK54" s="202">
        <v>1400000</v>
      </c>
      <c r="AL54" s="202"/>
      <c r="AM54" s="202"/>
      <c r="AN54" s="202"/>
      <c r="AO54" s="202"/>
      <c r="AP54" s="202"/>
      <c r="AQ54" s="202"/>
      <c r="AR54" s="202"/>
      <c r="AS54" s="202">
        <f t="shared" ref="AS54" si="0">AC54+AK54</f>
        <v>1400000</v>
      </c>
      <c r="AT54" s="202"/>
      <c r="AU54" s="202"/>
      <c r="AV54" s="202"/>
      <c r="AW54" s="202"/>
      <c r="AX54" s="202"/>
      <c r="AY54" s="202"/>
      <c r="AZ54" s="202"/>
      <c r="BA54" s="21"/>
      <c r="BB54" s="21"/>
      <c r="BC54" s="21"/>
      <c r="BD54" s="21"/>
      <c r="BE54" s="21"/>
      <c r="BF54" s="21"/>
      <c r="BG54" s="21"/>
      <c r="BH54" s="21"/>
    </row>
    <row r="55" spans="1:79" ht="51.75" customHeight="1">
      <c r="A55" s="206">
        <v>5</v>
      </c>
      <c r="B55" s="206"/>
      <c r="C55" s="206"/>
      <c r="D55" s="207" t="s">
        <v>158</v>
      </c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2">
        <v>0</v>
      </c>
      <c r="AD55" s="202"/>
      <c r="AE55" s="202"/>
      <c r="AF55" s="202"/>
      <c r="AG55" s="202"/>
      <c r="AH55" s="202"/>
      <c r="AI55" s="202"/>
      <c r="AJ55" s="202"/>
      <c r="AK55" s="202">
        <v>150000</v>
      </c>
      <c r="AL55" s="202"/>
      <c r="AM55" s="202"/>
      <c r="AN55" s="202"/>
      <c r="AO55" s="202"/>
      <c r="AP55" s="202"/>
      <c r="AQ55" s="202"/>
      <c r="AR55" s="202"/>
      <c r="AS55" s="202">
        <f>AC55+AK55</f>
        <v>150000</v>
      </c>
      <c r="AT55" s="202"/>
      <c r="AU55" s="202"/>
      <c r="AV55" s="202"/>
      <c r="AW55" s="202"/>
      <c r="AX55" s="202"/>
      <c r="AY55" s="202"/>
      <c r="AZ55" s="202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214"/>
      <c r="B56" s="214"/>
      <c r="C56" s="214"/>
      <c r="D56" s="234" t="s">
        <v>71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6"/>
      <c r="AC56" s="219">
        <v>0</v>
      </c>
      <c r="AD56" s="219"/>
      <c r="AE56" s="219"/>
      <c r="AF56" s="219"/>
      <c r="AG56" s="219"/>
      <c r="AH56" s="219"/>
      <c r="AI56" s="219"/>
      <c r="AJ56" s="219"/>
      <c r="AK56" s="219">
        <f>SUM(AK51:AR55)</f>
        <v>2200000</v>
      </c>
      <c r="AL56" s="219"/>
      <c r="AM56" s="219"/>
      <c r="AN56" s="219"/>
      <c r="AO56" s="219"/>
      <c r="AP56" s="219"/>
      <c r="AQ56" s="219"/>
      <c r="AR56" s="219"/>
      <c r="AS56" s="219">
        <f>AC56+AK56</f>
        <v>2200000</v>
      </c>
      <c r="AT56" s="219"/>
      <c r="AU56" s="219"/>
      <c r="AV56" s="219"/>
      <c r="AW56" s="219"/>
      <c r="AX56" s="219"/>
      <c r="AY56" s="219"/>
      <c r="AZ56" s="219"/>
      <c r="BA56" s="42"/>
      <c r="BB56" s="42"/>
      <c r="BC56" s="42"/>
      <c r="BD56" s="42"/>
      <c r="BE56" s="42"/>
      <c r="BF56" s="42"/>
      <c r="BG56" s="42"/>
      <c r="BH56" s="42"/>
    </row>
    <row r="58" spans="1:79" ht="15.75" customHeight="1">
      <c r="A58" s="237" t="s">
        <v>41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</row>
    <row r="59" spans="1:79" ht="15" customHeight="1">
      <c r="A59" s="238" t="s">
        <v>109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224" t="s">
        <v>27</v>
      </c>
      <c r="B60" s="224"/>
      <c r="C60" s="224"/>
      <c r="D60" s="239" t="s">
        <v>33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1"/>
      <c r="AB60" s="224" t="s">
        <v>28</v>
      </c>
      <c r="AC60" s="224"/>
      <c r="AD60" s="224"/>
      <c r="AE60" s="224"/>
      <c r="AF60" s="224"/>
      <c r="AG60" s="224"/>
      <c r="AH60" s="224"/>
      <c r="AI60" s="224"/>
      <c r="AJ60" s="224" t="s">
        <v>29</v>
      </c>
      <c r="AK60" s="224"/>
      <c r="AL60" s="224"/>
      <c r="AM60" s="224"/>
      <c r="AN60" s="224"/>
      <c r="AO60" s="224"/>
      <c r="AP60" s="224"/>
      <c r="AQ60" s="224"/>
      <c r="AR60" s="224" t="s">
        <v>26</v>
      </c>
      <c r="AS60" s="224"/>
      <c r="AT60" s="224"/>
      <c r="AU60" s="224"/>
      <c r="AV60" s="224"/>
      <c r="AW60" s="224"/>
      <c r="AX60" s="224"/>
      <c r="AY60" s="224"/>
    </row>
    <row r="61" spans="1:79" ht="29.1" customHeight="1">
      <c r="A61" s="224"/>
      <c r="B61" s="224"/>
      <c r="C61" s="224"/>
      <c r="D61" s="242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</row>
    <row r="62" spans="1:79" ht="15.75" customHeight="1">
      <c r="A62" s="224">
        <v>1</v>
      </c>
      <c r="B62" s="224"/>
      <c r="C62" s="224"/>
      <c r="D62" s="230">
        <v>2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2"/>
      <c r="AB62" s="224">
        <v>3</v>
      </c>
      <c r="AC62" s="224"/>
      <c r="AD62" s="224"/>
      <c r="AE62" s="224"/>
      <c r="AF62" s="224"/>
      <c r="AG62" s="224"/>
      <c r="AH62" s="224"/>
      <c r="AI62" s="224"/>
      <c r="AJ62" s="224">
        <v>4</v>
      </c>
      <c r="AK62" s="224"/>
      <c r="AL62" s="224"/>
      <c r="AM62" s="224"/>
      <c r="AN62" s="224"/>
      <c r="AO62" s="224"/>
      <c r="AP62" s="224"/>
      <c r="AQ62" s="224"/>
      <c r="AR62" s="224">
        <v>5</v>
      </c>
      <c r="AS62" s="224"/>
      <c r="AT62" s="224"/>
      <c r="AU62" s="224"/>
      <c r="AV62" s="224"/>
      <c r="AW62" s="224"/>
      <c r="AX62" s="224"/>
      <c r="AY62" s="224"/>
    </row>
    <row r="63" spans="1:79" ht="12.75" hidden="1" customHeight="1">
      <c r="A63" s="206" t="s">
        <v>6</v>
      </c>
      <c r="B63" s="206"/>
      <c r="C63" s="206"/>
      <c r="D63" s="225" t="s">
        <v>7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7"/>
      <c r="AB63" s="229" t="s">
        <v>8</v>
      </c>
      <c r="AC63" s="229"/>
      <c r="AD63" s="229"/>
      <c r="AE63" s="229"/>
      <c r="AF63" s="229"/>
      <c r="AG63" s="229"/>
      <c r="AH63" s="229"/>
      <c r="AI63" s="229"/>
      <c r="AJ63" s="229" t="s">
        <v>9</v>
      </c>
      <c r="AK63" s="229"/>
      <c r="AL63" s="229"/>
      <c r="AM63" s="229"/>
      <c r="AN63" s="229"/>
      <c r="AO63" s="229"/>
      <c r="AP63" s="229"/>
      <c r="AQ63" s="229"/>
      <c r="AR63" s="229" t="s">
        <v>10</v>
      </c>
      <c r="AS63" s="229"/>
      <c r="AT63" s="229"/>
      <c r="AU63" s="229"/>
      <c r="AV63" s="229"/>
      <c r="AW63" s="229"/>
      <c r="AX63" s="229"/>
      <c r="AY63" s="229"/>
      <c r="CA63" s="1" t="s">
        <v>15</v>
      </c>
    </row>
    <row r="64" spans="1:79" ht="25.5" customHeight="1">
      <c r="A64" s="206">
        <v>1</v>
      </c>
      <c r="B64" s="206"/>
      <c r="C64" s="206"/>
      <c r="D64" s="207" t="s">
        <v>72</v>
      </c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9"/>
      <c r="AB64" s="202">
        <v>0</v>
      </c>
      <c r="AC64" s="202"/>
      <c r="AD64" s="202"/>
      <c r="AE64" s="202"/>
      <c r="AF64" s="202"/>
      <c r="AG64" s="202"/>
      <c r="AH64" s="202"/>
      <c r="AI64" s="202"/>
      <c r="AJ64" s="202">
        <v>500000</v>
      </c>
      <c r="AK64" s="202"/>
      <c r="AL64" s="202"/>
      <c r="AM64" s="202"/>
      <c r="AN64" s="202"/>
      <c r="AO64" s="202"/>
      <c r="AP64" s="202"/>
      <c r="AQ64" s="202"/>
      <c r="AR64" s="202">
        <f>AB64+AJ64</f>
        <v>500000</v>
      </c>
      <c r="AS64" s="202"/>
      <c r="AT64" s="202"/>
      <c r="AU64" s="202"/>
      <c r="AV64" s="202"/>
      <c r="AW64" s="202"/>
      <c r="AX64" s="202"/>
      <c r="AY64" s="202"/>
      <c r="CA64" s="1" t="s">
        <v>16</v>
      </c>
    </row>
    <row r="65" spans="1:79" s="4" customFormat="1" ht="12.75" customHeight="1">
      <c r="A65" s="214"/>
      <c r="B65" s="214"/>
      <c r="C65" s="214"/>
      <c r="D65" s="234" t="s">
        <v>26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6"/>
      <c r="AB65" s="219">
        <v>0</v>
      </c>
      <c r="AC65" s="219"/>
      <c r="AD65" s="219"/>
      <c r="AE65" s="219"/>
      <c r="AF65" s="219"/>
      <c r="AG65" s="219"/>
      <c r="AH65" s="219"/>
      <c r="AI65" s="219"/>
      <c r="AJ65" s="219">
        <v>500000</v>
      </c>
      <c r="AK65" s="219"/>
      <c r="AL65" s="219"/>
      <c r="AM65" s="219"/>
      <c r="AN65" s="219"/>
      <c r="AO65" s="219"/>
      <c r="AP65" s="219"/>
      <c r="AQ65" s="219"/>
      <c r="AR65" s="219">
        <f>AB65+AJ65</f>
        <v>500000</v>
      </c>
      <c r="AS65" s="219"/>
      <c r="AT65" s="219"/>
      <c r="AU65" s="219"/>
      <c r="AV65" s="219"/>
      <c r="AW65" s="219"/>
      <c r="AX65" s="219"/>
      <c r="AY65" s="219"/>
    </row>
    <row r="67" spans="1:79" ht="15.75" customHeight="1">
      <c r="A67" s="233" t="s">
        <v>42</v>
      </c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</row>
    <row r="68" spans="1:79" ht="30" customHeight="1">
      <c r="A68" s="224" t="s">
        <v>27</v>
      </c>
      <c r="B68" s="224"/>
      <c r="C68" s="224"/>
      <c r="D68" s="224"/>
      <c r="E68" s="224"/>
      <c r="F68" s="224"/>
      <c r="G68" s="230" t="s">
        <v>43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2"/>
      <c r="Z68" s="224" t="s">
        <v>2</v>
      </c>
      <c r="AA68" s="224"/>
      <c r="AB68" s="224"/>
      <c r="AC68" s="224"/>
      <c r="AD68" s="224"/>
      <c r="AE68" s="224" t="s">
        <v>1</v>
      </c>
      <c r="AF68" s="224"/>
      <c r="AG68" s="224"/>
      <c r="AH68" s="224"/>
      <c r="AI68" s="224"/>
      <c r="AJ68" s="224"/>
      <c r="AK68" s="224"/>
      <c r="AL68" s="224"/>
      <c r="AM68" s="224"/>
      <c r="AN68" s="224"/>
      <c r="AO68" s="230" t="s">
        <v>28</v>
      </c>
      <c r="AP68" s="231"/>
      <c r="AQ68" s="231"/>
      <c r="AR68" s="231"/>
      <c r="AS68" s="231"/>
      <c r="AT68" s="231"/>
      <c r="AU68" s="231"/>
      <c r="AV68" s="232"/>
      <c r="AW68" s="230" t="s">
        <v>29</v>
      </c>
      <c r="AX68" s="231"/>
      <c r="AY68" s="231"/>
      <c r="AZ68" s="231"/>
      <c r="BA68" s="231"/>
      <c r="BB68" s="231"/>
      <c r="BC68" s="231"/>
      <c r="BD68" s="232"/>
      <c r="BE68" s="230" t="s">
        <v>26</v>
      </c>
      <c r="BF68" s="231"/>
      <c r="BG68" s="231"/>
      <c r="BH68" s="231"/>
      <c r="BI68" s="231"/>
      <c r="BJ68" s="231"/>
      <c r="BK68" s="231"/>
      <c r="BL68" s="232"/>
    </row>
    <row r="69" spans="1:79" ht="15.75" customHeight="1">
      <c r="A69" s="224">
        <v>1</v>
      </c>
      <c r="B69" s="224"/>
      <c r="C69" s="224"/>
      <c r="D69" s="224"/>
      <c r="E69" s="224"/>
      <c r="F69" s="224"/>
      <c r="G69" s="230">
        <v>2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2"/>
      <c r="Z69" s="224">
        <v>3</v>
      </c>
      <c r="AA69" s="224"/>
      <c r="AB69" s="224"/>
      <c r="AC69" s="224"/>
      <c r="AD69" s="224"/>
      <c r="AE69" s="224">
        <v>4</v>
      </c>
      <c r="AF69" s="224"/>
      <c r="AG69" s="224"/>
      <c r="AH69" s="224"/>
      <c r="AI69" s="224"/>
      <c r="AJ69" s="224"/>
      <c r="AK69" s="224"/>
      <c r="AL69" s="224"/>
      <c r="AM69" s="224"/>
      <c r="AN69" s="224"/>
      <c r="AO69" s="224">
        <v>5</v>
      </c>
      <c r="AP69" s="224"/>
      <c r="AQ69" s="224"/>
      <c r="AR69" s="224"/>
      <c r="AS69" s="224"/>
      <c r="AT69" s="224"/>
      <c r="AU69" s="224"/>
      <c r="AV69" s="224"/>
      <c r="AW69" s="224">
        <v>6</v>
      </c>
      <c r="AX69" s="224"/>
      <c r="AY69" s="224"/>
      <c r="AZ69" s="224"/>
      <c r="BA69" s="224"/>
      <c r="BB69" s="224"/>
      <c r="BC69" s="224"/>
      <c r="BD69" s="224"/>
      <c r="BE69" s="224">
        <v>7</v>
      </c>
      <c r="BF69" s="224"/>
      <c r="BG69" s="224"/>
      <c r="BH69" s="224"/>
      <c r="BI69" s="224"/>
      <c r="BJ69" s="224"/>
      <c r="BK69" s="224"/>
      <c r="BL69" s="224"/>
    </row>
    <row r="70" spans="1:79" ht="12.75" hidden="1" customHeight="1">
      <c r="A70" s="206" t="s">
        <v>32</v>
      </c>
      <c r="B70" s="206"/>
      <c r="C70" s="206"/>
      <c r="D70" s="206"/>
      <c r="E70" s="206"/>
      <c r="F70" s="206"/>
      <c r="G70" s="225" t="s">
        <v>7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7"/>
      <c r="Z70" s="206" t="s">
        <v>19</v>
      </c>
      <c r="AA70" s="206"/>
      <c r="AB70" s="206"/>
      <c r="AC70" s="206"/>
      <c r="AD70" s="206"/>
      <c r="AE70" s="228" t="s">
        <v>31</v>
      </c>
      <c r="AF70" s="228"/>
      <c r="AG70" s="228"/>
      <c r="AH70" s="228"/>
      <c r="AI70" s="228"/>
      <c r="AJ70" s="228"/>
      <c r="AK70" s="228"/>
      <c r="AL70" s="228"/>
      <c r="AM70" s="228"/>
      <c r="AN70" s="225"/>
      <c r="AO70" s="229" t="s">
        <v>8</v>
      </c>
      <c r="AP70" s="229"/>
      <c r="AQ70" s="229"/>
      <c r="AR70" s="229"/>
      <c r="AS70" s="229"/>
      <c r="AT70" s="229"/>
      <c r="AU70" s="229"/>
      <c r="AV70" s="229"/>
      <c r="AW70" s="229" t="s">
        <v>30</v>
      </c>
      <c r="AX70" s="229"/>
      <c r="AY70" s="229"/>
      <c r="AZ70" s="229"/>
      <c r="BA70" s="229"/>
      <c r="BB70" s="229"/>
      <c r="BC70" s="229"/>
      <c r="BD70" s="229"/>
      <c r="BE70" s="229" t="s">
        <v>74</v>
      </c>
      <c r="BF70" s="229"/>
      <c r="BG70" s="229"/>
      <c r="BH70" s="229"/>
      <c r="BI70" s="229"/>
      <c r="BJ70" s="229"/>
      <c r="BK70" s="229"/>
      <c r="BL70" s="229"/>
      <c r="CA70" s="1" t="s">
        <v>17</v>
      </c>
    </row>
    <row r="71" spans="1:79" s="4" customFormat="1" ht="12.75" customHeight="1">
      <c r="A71" s="214">
        <v>0</v>
      </c>
      <c r="B71" s="214"/>
      <c r="C71" s="214"/>
      <c r="D71" s="214"/>
      <c r="E71" s="214"/>
      <c r="F71" s="214"/>
      <c r="G71" s="215" t="s">
        <v>118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7"/>
      <c r="Z71" s="218"/>
      <c r="AA71" s="218"/>
      <c r="AB71" s="218"/>
      <c r="AC71" s="218"/>
      <c r="AD71" s="218"/>
      <c r="AE71" s="221"/>
      <c r="AF71" s="221"/>
      <c r="AG71" s="221"/>
      <c r="AH71" s="221"/>
      <c r="AI71" s="221"/>
      <c r="AJ71" s="221"/>
      <c r="AK71" s="221"/>
      <c r="AL71" s="221"/>
      <c r="AM71" s="221"/>
      <c r="AN71" s="222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CA71" s="4" t="s">
        <v>18</v>
      </c>
    </row>
    <row r="72" spans="1:79" s="4" customFormat="1" ht="12.75" customHeight="1">
      <c r="A72" s="214">
        <v>0</v>
      </c>
      <c r="B72" s="214"/>
      <c r="C72" s="214"/>
      <c r="D72" s="214"/>
      <c r="E72" s="214"/>
      <c r="F72" s="214"/>
      <c r="G72" s="215" t="s">
        <v>73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7"/>
      <c r="Z72" s="218"/>
      <c r="AA72" s="218"/>
      <c r="AB72" s="218"/>
      <c r="AC72" s="218"/>
      <c r="AD72" s="218"/>
      <c r="AE72" s="221"/>
      <c r="AF72" s="221"/>
      <c r="AG72" s="221"/>
      <c r="AH72" s="221"/>
      <c r="AI72" s="221"/>
      <c r="AJ72" s="221"/>
      <c r="AK72" s="221"/>
      <c r="AL72" s="221"/>
      <c r="AM72" s="221"/>
      <c r="AN72" s="222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CA72" s="4" t="s">
        <v>18</v>
      </c>
    </row>
    <row r="73" spans="1:79" ht="12.75" customHeight="1">
      <c r="A73" s="206">
        <v>1</v>
      </c>
      <c r="B73" s="206"/>
      <c r="C73" s="206"/>
      <c r="D73" s="206"/>
      <c r="E73" s="206"/>
      <c r="F73" s="206"/>
      <c r="G73" s="207" t="s">
        <v>75</v>
      </c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9"/>
      <c r="Z73" s="210" t="s">
        <v>76</v>
      </c>
      <c r="AA73" s="210"/>
      <c r="AB73" s="210"/>
      <c r="AC73" s="210"/>
      <c r="AD73" s="210"/>
      <c r="AE73" s="210" t="s">
        <v>77</v>
      </c>
      <c r="AF73" s="210"/>
      <c r="AG73" s="210"/>
      <c r="AH73" s="210"/>
      <c r="AI73" s="210"/>
      <c r="AJ73" s="210"/>
      <c r="AK73" s="210"/>
      <c r="AL73" s="210"/>
      <c r="AM73" s="210"/>
      <c r="AN73" s="223"/>
      <c r="AO73" s="202">
        <v>0</v>
      </c>
      <c r="AP73" s="202"/>
      <c r="AQ73" s="202"/>
      <c r="AR73" s="202"/>
      <c r="AS73" s="202"/>
      <c r="AT73" s="202"/>
      <c r="AU73" s="202"/>
      <c r="AV73" s="202"/>
      <c r="AW73" s="202">
        <v>300000</v>
      </c>
      <c r="AX73" s="202"/>
      <c r="AY73" s="202"/>
      <c r="AZ73" s="202"/>
      <c r="BA73" s="202"/>
      <c r="BB73" s="202"/>
      <c r="BC73" s="202"/>
      <c r="BD73" s="202"/>
      <c r="BE73" s="202">
        <f>AW73</f>
        <v>300000</v>
      </c>
      <c r="BF73" s="202"/>
      <c r="BG73" s="202"/>
      <c r="BH73" s="202"/>
      <c r="BI73" s="202"/>
      <c r="BJ73" s="202"/>
      <c r="BK73" s="202"/>
      <c r="BL73" s="202"/>
    </row>
    <row r="74" spans="1:79" ht="12.75" customHeight="1">
      <c r="A74" s="206">
        <v>1</v>
      </c>
      <c r="B74" s="206"/>
      <c r="C74" s="206"/>
      <c r="D74" s="206"/>
      <c r="E74" s="206"/>
      <c r="F74" s="206"/>
      <c r="G74" s="207" t="s">
        <v>78</v>
      </c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9"/>
      <c r="Z74" s="210" t="s">
        <v>79</v>
      </c>
      <c r="AA74" s="210"/>
      <c r="AB74" s="210"/>
      <c r="AC74" s="210"/>
      <c r="AD74" s="210"/>
      <c r="AE74" s="211" t="s">
        <v>80</v>
      </c>
      <c r="AF74" s="212"/>
      <c r="AG74" s="212"/>
      <c r="AH74" s="212"/>
      <c r="AI74" s="212"/>
      <c r="AJ74" s="212"/>
      <c r="AK74" s="212"/>
      <c r="AL74" s="212"/>
      <c r="AM74" s="212"/>
      <c r="AN74" s="213"/>
      <c r="AO74" s="202">
        <v>0</v>
      </c>
      <c r="AP74" s="202"/>
      <c r="AQ74" s="202"/>
      <c r="AR74" s="202"/>
      <c r="AS74" s="202"/>
      <c r="AT74" s="202"/>
      <c r="AU74" s="202"/>
      <c r="AV74" s="202"/>
      <c r="AW74" s="202">
        <v>18800</v>
      </c>
      <c r="AX74" s="202"/>
      <c r="AY74" s="202"/>
      <c r="AZ74" s="202"/>
      <c r="BA74" s="202"/>
      <c r="BB74" s="202"/>
      <c r="BC74" s="202"/>
      <c r="BD74" s="202"/>
      <c r="BE74" s="202">
        <v>18800</v>
      </c>
      <c r="BF74" s="202"/>
      <c r="BG74" s="202"/>
      <c r="BH74" s="202"/>
      <c r="BI74" s="202"/>
      <c r="BJ74" s="202"/>
      <c r="BK74" s="202"/>
      <c r="BL74" s="202"/>
    </row>
    <row r="75" spans="1:79" s="4" customFormat="1" ht="12.75" customHeight="1">
      <c r="A75" s="214">
        <v>0</v>
      </c>
      <c r="B75" s="214"/>
      <c r="C75" s="214"/>
      <c r="D75" s="214"/>
      <c r="E75" s="214"/>
      <c r="F75" s="214"/>
      <c r="G75" s="215" t="s">
        <v>84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7"/>
      <c r="Z75" s="218"/>
      <c r="AA75" s="218"/>
      <c r="AB75" s="218"/>
      <c r="AC75" s="218"/>
      <c r="AD75" s="218"/>
      <c r="AE75" s="215"/>
      <c r="AF75" s="216"/>
      <c r="AG75" s="216"/>
      <c r="AH75" s="216"/>
      <c r="AI75" s="216"/>
      <c r="AJ75" s="216"/>
      <c r="AK75" s="216"/>
      <c r="AL75" s="216"/>
      <c r="AM75" s="216"/>
      <c r="AN75" s="217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</row>
    <row r="76" spans="1:79" ht="12.75" customHeight="1">
      <c r="A76" s="206">
        <v>1</v>
      </c>
      <c r="B76" s="206"/>
      <c r="C76" s="206"/>
      <c r="D76" s="206"/>
      <c r="E76" s="206"/>
      <c r="F76" s="206"/>
      <c r="G76" s="207" t="s">
        <v>85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9"/>
      <c r="Z76" s="210" t="s">
        <v>79</v>
      </c>
      <c r="AA76" s="210"/>
      <c r="AB76" s="210"/>
      <c r="AC76" s="210"/>
      <c r="AD76" s="210"/>
      <c r="AE76" s="211" t="s">
        <v>82</v>
      </c>
      <c r="AF76" s="212"/>
      <c r="AG76" s="212"/>
      <c r="AH76" s="212"/>
      <c r="AI76" s="212"/>
      <c r="AJ76" s="212"/>
      <c r="AK76" s="212"/>
      <c r="AL76" s="212"/>
      <c r="AM76" s="212"/>
      <c r="AN76" s="213"/>
      <c r="AO76" s="202">
        <v>0</v>
      </c>
      <c r="AP76" s="202"/>
      <c r="AQ76" s="202"/>
      <c r="AR76" s="202"/>
      <c r="AS76" s="202"/>
      <c r="AT76" s="202"/>
      <c r="AU76" s="202"/>
      <c r="AV76" s="202"/>
      <c r="AW76" s="202">
        <v>18800</v>
      </c>
      <c r="AX76" s="202"/>
      <c r="AY76" s="202"/>
      <c r="AZ76" s="202"/>
      <c r="BA76" s="202"/>
      <c r="BB76" s="202"/>
      <c r="BC76" s="202"/>
      <c r="BD76" s="202"/>
      <c r="BE76" s="202">
        <v>18800</v>
      </c>
      <c r="BF76" s="202"/>
      <c r="BG76" s="202"/>
      <c r="BH76" s="202"/>
      <c r="BI76" s="202"/>
      <c r="BJ76" s="202"/>
      <c r="BK76" s="202"/>
      <c r="BL76" s="202"/>
    </row>
    <row r="77" spans="1:79" s="4" customFormat="1" ht="12.75" customHeight="1">
      <c r="A77" s="214">
        <v>0</v>
      </c>
      <c r="B77" s="214"/>
      <c r="C77" s="214"/>
      <c r="D77" s="214"/>
      <c r="E77" s="214"/>
      <c r="F77" s="214"/>
      <c r="G77" s="215" t="s">
        <v>90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  <c r="Z77" s="218"/>
      <c r="AA77" s="218"/>
      <c r="AB77" s="218"/>
      <c r="AC77" s="218"/>
      <c r="AD77" s="218"/>
      <c r="AE77" s="215"/>
      <c r="AF77" s="216"/>
      <c r="AG77" s="216"/>
      <c r="AH77" s="216"/>
      <c r="AI77" s="216"/>
      <c r="AJ77" s="216"/>
      <c r="AK77" s="216"/>
      <c r="AL77" s="216"/>
      <c r="AM77" s="216"/>
      <c r="AN77" s="217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</row>
    <row r="78" spans="1:79" ht="12.75" customHeight="1">
      <c r="A78" s="206">
        <v>1</v>
      </c>
      <c r="B78" s="206"/>
      <c r="C78" s="206"/>
      <c r="D78" s="206"/>
      <c r="E78" s="206"/>
      <c r="F78" s="206"/>
      <c r="G78" s="207" t="s">
        <v>91</v>
      </c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9"/>
      <c r="Z78" s="210" t="s">
        <v>76</v>
      </c>
      <c r="AA78" s="210"/>
      <c r="AB78" s="210"/>
      <c r="AC78" s="210"/>
      <c r="AD78" s="210"/>
      <c r="AE78" s="211" t="s">
        <v>88</v>
      </c>
      <c r="AF78" s="212"/>
      <c r="AG78" s="212"/>
      <c r="AH78" s="212"/>
      <c r="AI78" s="212"/>
      <c r="AJ78" s="212"/>
      <c r="AK78" s="212"/>
      <c r="AL78" s="212"/>
      <c r="AM78" s="212"/>
      <c r="AN78" s="213"/>
      <c r="AO78" s="202">
        <v>0</v>
      </c>
      <c r="AP78" s="202"/>
      <c r="AQ78" s="202"/>
      <c r="AR78" s="202"/>
      <c r="AS78" s="202"/>
      <c r="AT78" s="202"/>
      <c r="AU78" s="202"/>
      <c r="AV78" s="202"/>
      <c r="AW78" s="202">
        <f>AW73/AW76</f>
        <v>15.957446808510639</v>
      </c>
      <c r="AX78" s="202"/>
      <c r="AY78" s="202"/>
      <c r="AZ78" s="202"/>
      <c r="BA78" s="202"/>
      <c r="BB78" s="202"/>
      <c r="BC78" s="202"/>
      <c r="BD78" s="202"/>
      <c r="BE78" s="202">
        <f>AW78</f>
        <v>15.957446808510639</v>
      </c>
      <c r="BF78" s="202"/>
      <c r="BG78" s="202"/>
      <c r="BH78" s="202"/>
      <c r="BI78" s="202"/>
      <c r="BJ78" s="202"/>
      <c r="BK78" s="202"/>
      <c r="BL78" s="202"/>
    </row>
    <row r="79" spans="1:79" s="4" customFormat="1" ht="12.75" customHeight="1">
      <c r="A79" s="214">
        <v>0</v>
      </c>
      <c r="B79" s="214"/>
      <c r="C79" s="214"/>
      <c r="D79" s="214"/>
      <c r="E79" s="214"/>
      <c r="F79" s="214"/>
      <c r="G79" s="215" t="s">
        <v>94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7"/>
      <c r="Z79" s="218"/>
      <c r="AA79" s="218"/>
      <c r="AB79" s="218"/>
      <c r="AC79" s="218"/>
      <c r="AD79" s="218"/>
      <c r="AE79" s="215"/>
      <c r="AF79" s="216"/>
      <c r="AG79" s="216"/>
      <c r="AH79" s="216"/>
      <c r="AI79" s="216"/>
      <c r="AJ79" s="216"/>
      <c r="AK79" s="216"/>
      <c r="AL79" s="216"/>
      <c r="AM79" s="216"/>
      <c r="AN79" s="217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</row>
    <row r="80" spans="1:79" ht="12.75" customHeight="1">
      <c r="A80" s="206">
        <v>1</v>
      </c>
      <c r="B80" s="206"/>
      <c r="C80" s="206"/>
      <c r="D80" s="206"/>
      <c r="E80" s="206"/>
      <c r="F80" s="206"/>
      <c r="G80" s="207" t="s">
        <v>95</v>
      </c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9"/>
      <c r="Z80" s="210" t="s">
        <v>96</v>
      </c>
      <c r="AA80" s="210"/>
      <c r="AB80" s="210"/>
      <c r="AC80" s="210"/>
      <c r="AD80" s="210"/>
      <c r="AE80" s="211" t="s">
        <v>88</v>
      </c>
      <c r="AF80" s="212"/>
      <c r="AG80" s="212"/>
      <c r="AH80" s="212"/>
      <c r="AI80" s="212"/>
      <c r="AJ80" s="212"/>
      <c r="AK80" s="212"/>
      <c r="AL80" s="212"/>
      <c r="AM80" s="212"/>
      <c r="AN80" s="213"/>
      <c r="AO80" s="202">
        <v>0</v>
      </c>
      <c r="AP80" s="202"/>
      <c r="AQ80" s="202"/>
      <c r="AR80" s="202"/>
      <c r="AS80" s="202"/>
      <c r="AT80" s="202"/>
      <c r="AU80" s="202"/>
      <c r="AV80" s="202"/>
      <c r="AW80" s="202">
        <v>100</v>
      </c>
      <c r="AX80" s="202"/>
      <c r="AY80" s="202"/>
      <c r="AZ80" s="202"/>
      <c r="BA80" s="202"/>
      <c r="BB80" s="202"/>
      <c r="BC80" s="202"/>
      <c r="BD80" s="202"/>
      <c r="BE80" s="202">
        <f>AW80</f>
        <v>100</v>
      </c>
      <c r="BF80" s="202"/>
      <c r="BG80" s="202"/>
      <c r="BH80" s="202"/>
      <c r="BI80" s="202"/>
      <c r="BJ80" s="202"/>
      <c r="BK80" s="202"/>
      <c r="BL80" s="202"/>
    </row>
    <row r="81" spans="1:79" s="4" customFormat="1" ht="12.75" hidden="1" customHeight="1">
      <c r="A81" s="214">
        <v>0</v>
      </c>
      <c r="B81" s="214"/>
      <c r="C81" s="214"/>
      <c r="D81" s="214"/>
      <c r="E81" s="214"/>
      <c r="F81" s="214"/>
      <c r="G81" s="215" t="s">
        <v>127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7"/>
      <c r="Z81" s="218"/>
      <c r="AA81" s="218"/>
      <c r="AB81" s="218"/>
      <c r="AC81" s="218"/>
      <c r="AD81" s="218"/>
      <c r="AE81" s="221"/>
      <c r="AF81" s="221"/>
      <c r="AG81" s="221"/>
      <c r="AH81" s="221"/>
      <c r="AI81" s="221"/>
      <c r="AJ81" s="221"/>
      <c r="AK81" s="221"/>
      <c r="AL81" s="221"/>
      <c r="AM81" s="221"/>
      <c r="AN81" s="222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CA81" s="4" t="s">
        <v>18</v>
      </c>
    </row>
    <row r="82" spans="1:79" s="4" customFormat="1" ht="12.75" hidden="1" customHeight="1">
      <c r="A82" s="214">
        <v>0</v>
      </c>
      <c r="B82" s="214"/>
      <c r="C82" s="214"/>
      <c r="D82" s="214"/>
      <c r="E82" s="214"/>
      <c r="F82" s="214"/>
      <c r="G82" s="215" t="s">
        <v>73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7"/>
      <c r="Z82" s="218"/>
      <c r="AA82" s="218"/>
      <c r="AB82" s="218"/>
      <c r="AC82" s="218"/>
      <c r="AD82" s="218"/>
      <c r="AE82" s="221"/>
      <c r="AF82" s="221"/>
      <c r="AG82" s="221"/>
      <c r="AH82" s="221"/>
      <c r="AI82" s="221"/>
      <c r="AJ82" s="221"/>
      <c r="AK82" s="221"/>
      <c r="AL82" s="221"/>
      <c r="AM82" s="221"/>
      <c r="AN82" s="222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CA82" s="4" t="s">
        <v>18</v>
      </c>
    </row>
    <row r="83" spans="1:79" ht="12.75" hidden="1" customHeight="1">
      <c r="A83" s="206">
        <v>2</v>
      </c>
      <c r="B83" s="206"/>
      <c r="C83" s="206"/>
      <c r="D83" s="206"/>
      <c r="E83" s="206"/>
      <c r="F83" s="206"/>
      <c r="G83" s="207" t="s">
        <v>81</v>
      </c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9"/>
      <c r="Z83" s="210" t="s">
        <v>76</v>
      </c>
      <c r="AA83" s="210"/>
      <c r="AB83" s="210"/>
      <c r="AC83" s="210"/>
      <c r="AD83" s="210"/>
      <c r="AE83" s="211" t="s">
        <v>82</v>
      </c>
      <c r="AF83" s="212"/>
      <c r="AG83" s="212"/>
      <c r="AH83" s="212"/>
      <c r="AI83" s="212"/>
      <c r="AJ83" s="212"/>
      <c r="AK83" s="212"/>
      <c r="AL83" s="212"/>
      <c r="AM83" s="212"/>
      <c r="AN83" s="213"/>
      <c r="AO83" s="202">
        <v>0</v>
      </c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</row>
    <row r="84" spans="1:79" s="4" customFormat="1" ht="12.75" hidden="1" customHeight="1">
      <c r="A84" s="214">
        <v>0</v>
      </c>
      <c r="B84" s="214"/>
      <c r="C84" s="214"/>
      <c r="D84" s="214"/>
      <c r="E84" s="214"/>
      <c r="F84" s="214"/>
      <c r="G84" s="215" t="s">
        <v>120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7"/>
      <c r="Z84" s="218"/>
      <c r="AA84" s="218"/>
      <c r="AB84" s="218"/>
      <c r="AC84" s="218"/>
      <c r="AD84" s="218"/>
      <c r="AE84" s="215"/>
      <c r="AF84" s="216"/>
      <c r="AG84" s="216"/>
      <c r="AH84" s="216"/>
      <c r="AI84" s="216"/>
      <c r="AJ84" s="216"/>
      <c r="AK84" s="216"/>
      <c r="AL84" s="216"/>
      <c r="AM84" s="216"/>
      <c r="AN84" s="217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</row>
    <row r="85" spans="1:79" ht="12.75" hidden="1" customHeight="1">
      <c r="A85" s="206">
        <v>2</v>
      </c>
      <c r="B85" s="206"/>
      <c r="C85" s="206"/>
      <c r="D85" s="206"/>
      <c r="E85" s="206"/>
      <c r="F85" s="206"/>
      <c r="G85" s="207" t="s">
        <v>86</v>
      </c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210" t="s">
        <v>87</v>
      </c>
      <c r="AA85" s="210"/>
      <c r="AB85" s="210"/>
      <c r="AC85" s="210"/>
      <c r="AD85" s="210"/>
      <c r="AE85" s="211" t="s">
        <v>88</v>
      </c>
      <c r="AF85" s="212"/>
      <c r="AG85" s="212"/>
      <c r="AH85" s="212"/>
      <c r="AI85" s="212"/>
      <c r="AJ85" s="212"/>
      <c r="AK85" s="212"/>
      <c r="AL85" s="212"/>
      <c r="AM85" s="212"/>
      <c r="AN85" s="213"/>
      <c r="AO85" s="202">
        <v>0</v>
      </c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</row>
    <row r="86" spans="1:79" s="4" customFormat="1" ht="12.75" hidden="1" customHeight="1">
      <c r="A86" s="214">
        <v>0</v>
      </c>
      <c r="B86" s="214"/>
      <c r="C86" s="214"/>
      <c r="D86" s="214"/>
      <c r="E86" s="214"/>
      <c r="F86" s="214"/>
      <c r="G86" s="215" t="s">
        <v>90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  <c r="Z86" s="218"/>
      <c r="AA86" s="218"/>
      <c r="AB86" s="218"/>
      <c r="AC86" s="218"/>
      <c r="AD86" s="218"/>
      <c r="AE86" s="215"/>
      <c r="AF86" s="216"/>
      <c r="AG86" s="216"/>
      <c r="AH86" s="216"/>
      <c r="AI86" s="216"/>
      <c r="AJ86" s="216"/>
      <c r="AK86" s="216"/>
      <c r="AL86" s="216"/>
      <c r="AM86" s="216"/>
      <c r="AN86" s="217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</row>
    <row r="87" spans="1:79" ht="12.75" hidden="1" customHeight="1">
      <c r="A87" s="206">
        <v>2</v>
      </c>
      <c r="B87" s="206"/>
      <c r="C87" s="206"/>
      <c r="D87" s="206"/>
      <c r="E87" s="206"/>
      <c r="F87" s="206"/>
      <c r="G87" s="207" t="s">
        <v>92</v>
      </c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9"/>
      <c r="Z87" s="210" t="s">
        <v>76</v>
      </c>
      <c r="AA87" s="210"/>
      <c r="AB87" s="210"/>
      <c r="AC87" s="210"/>
      <c r="AD87" s="210"/>
      <c r="AE87" s="211" t="s">
        <v>82</v>
      </c>
      <c r="AF87" s="212"/>
      <c r="AG87" s="212"/>
      <c r="AH87" s="212"/>
      <c r="AI87" s="212"/>
      <c r="AJ87" s="212"/>
      <c r="AK87" s="212"/>
      <c r="AL87" s="212"/>
      <c r="AM87" s="212"/>
      <c r="AN87" s="213"/>
      <c r="AO87" s="202">
        <v>0</v>
      </c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</row>
    <row r="88" spans="1:79" s="4" customFormat="1" ht="12.75" hidden="1" customHeight="1">
      <c r="A88" s="214">
        <v>0</v>
      </c>
      <c r="B88" s="214"/>
      <c r="C88" s="214"/>
      <c r="D88" s="214"/>
      <c r="E88" s="214"/>
      <c r="F88" s="214"/>
      <c r="G88" s="215" t="s">
        <v>121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7"/>
      <c r="Z88" s="218"/>
      <c r="AA88" s="218"/>
      <c r="AB88" s="218"/>
      <c r="AC88" s="218"/>
      <c r="AD88" s="218"/>
      <c r="AE88" s="215"/>
      <c r="AF88" s="216"/>
      <c r="AG88" s="216"/>
      <c r="AH88" s="216"/>
      <c r="AI88" s="216"/>
      <c r="AJ88" s="216"/>
      <c r="AK88" s="216"/>
      <c r="AL88" s="216"/>
      <c r="AM88" s="216"/>
      <c r="AN88" s="217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</row>
    <row r="89" spans="1:79" ht="12.75" hidden="1" customHeight="1">
      <c r="A89" s="206">
        <v>2</v>
      </c>
      <c r="B89" s="206"/>
      <c r="C89" s="206"/>
      <c r="D89" s="206"/>
      <c r="E89" s="206"/>
      <c r="F89" s="206"/>
      <c r="G89" s="207" t="s">
        <v>97</v>
      </c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9"/>
      <c r="Z89" s="210" t="s">
        <v>96</v>
      </c>
      <c r="AA89" s="210"/>
      <c r="AB89" s="210"/>
      <c r="AC89" s="210"/>
      <c r="AD89" s="210"/>
      <c r="AE89" s="211" t="s">
        <v>88</v>
      </c>
      <c r="AF89" s="212"/>
      <c r="AG89" s="212"/>
      <c r="AH89" s="212"/>
      <c r="AI89" s="212"/>
      <c r="AJ89" s="212"/>
      <c r="AK89" s="212"/>
      <c r="AL89" s="212"/>
      <c r="AM89" s="212"/>
      <c r="AN89" s="213"/>
      <c r="AO89" s="202">
        <v>0</v>
      </c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</row>
    <row r="90" spans="1:79" s="4" customFormat="1" ht="12.75" customHeight="1">
      <c r="A90" s="214">
        <v>0</v>
      </c>
      <c r="B90" s="214"/>
      <c r="C90" s="214"/>
      <c r="D90" s="214"/>
      <c r="E90" s="214"/>
      <c r="F90" s="214"/>
      <c r="G90" s="215" t="s">
        <v>139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7"/>
      <c r="Z90" s="218"/>
      <c r="AA90" s="218"/>
      <c r="AB90" s="218"/>
      <c r="AC90" s="218"/>
      <c r="AD90" s="218"/>
      <c r="AE90" s="221"/>
      <c r="AF90" s="221"/>
      <c r="AG90" s="221"/>
      <c r="AH90" s="221"/>
      <c r="AI90" s="221"/>
      <c r="AJ90" s="221"/>
      <c r="AK90" s="221"/>
      <c r="AL90" s="221"/>
      <c r="AM90" s="221"/>
      <c r="AN90" s="222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CA90" s="4" t="s">
        <v>18</v>
      </c>
    </row>
    <row r="91" spans="1:79" s="4" customFormat="1" ht="12.75" customHeight="1">
      <c r="A91" s="214">
        <v>0</v>
      </c>
      <c r="B91" s="214"/>
      <c r="C91" s="214"/>
      <c r="D91" s="214"/>
      <c r="E91" s="214"/>
      <c r="F91" s="214"/>
      <c r="G91" s="215" t="s">
        <v>73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7"/>
      <c r="Z91" s="218"/>
      <c r="AA91" s="218"/>
      <c r="AB91" s="218"/>
      <c r="AC91" s="218"/>
      <c r="AD91" s="218"/>
      <c r="AE91" s="221"/>
      <c r="AF91" s="221"/>
      <c r="AG91" s="221"/>
      <c r="AH91" s="221"/>
      <c r="AI91" s="221"/>
      <c r="AJ91" s="221"/>
      <c r="AK91" s="221"/>
      <c r="AL91" s="221"/>
      <c r="AM91" s="221"/>
      <c r="AN91" s="222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CA91" s="4" t="s">
        <v>18</v>
      </c>
    </row>
    <row r="92" spans="1:79" ht="12.75" customHeight="1">
      <c r="A92" s="206">
        <v>2</v>
      </c>
      <c r="B92" s="206"/>
      <c r="C92" s="206"/>
      <c r="D92" s="206"/>
      <c r="E92" s="206"/>
      <c r="F92" s="206"/>
      <c r="G92" s="207" t="s">
        <v>83</v>
      </c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9"/>
      <c r="Z92" s="210" t="s">
        <v>76</v>
      </c>
      <c r="AA92" s="210"/>
      <c r="AB92" s="210"/>
      <c r="AC92" s="210"/>
      <c r="AD92" s="210"/>
      <c r="AE92" s="211" t="s">
        <v>82</v>
      </c>
      <c r="AF92" s="212"/>
      <c r="AG92" s="212"/>
      <c r="AH92" s="212"/>
      <c r="AI92" s="212"/>
      <c r="AJ92" s="212"/>
      <c r="AK92" s="212"/>
      <c r="AL92" s="212"/>
      <c r="AM92" s="212"/>
      <c r="AN92" s="213"/>
      <c r="AO92" s="202">
        <v>0</v>
      </c>
      <c r="AP92" s="202"/>
      <c r="AQ92" s="202"/>
      <c r="AR92" s="202"/>
      <c r="AS92" s="202"/>
      <c r="AT92" s="202"/>
      <c r="AU92" s="202"/>
      <c r="AV92" s="202"/>
      <c r="AW92" s="202">
        <v>200000</v>
      </c>
      <c r="AX92" s="202"/>
      <c r="AY92" s="202"/>
      <c r="AZ92" s="202"/>
      <c r="BA92" s="202"/>
      <c r="BB92" s="202"/>
      <c r="BC92" s="202"/>
      <c r="BD92" s="202"/>
      <c r="BE92" s="202">
        <f>AW92</f>
        <v>200000</v>
      </c>
      <c r="BF92" s="202"/>
      <c r="BG92" s="202"/>
      <c r="BH92" s="202"/>
      <c r="BI92" s="202"/>
      <c r="BJ92" s="202"/>
      <c r="BK92" s="202"/>
      <c r="BL92" s="202"/>
    </row>
    <row r="93" spans="1:79" s="4" customFormat="1" ht="12.75" customHeight="1">
      <c r="A93" s="214">
        <v>0</v>
      </c>
      <c r="B93" s="214"/>
      <c r="C93" s="214"/>
      <c r="D93" s="214"/>
      <c r="E93" s="214"/>
      <c r="F93" s="214"/>
      <c r="G93" s="215" t="s">
        <v>84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7"/>
      <c r="Z93" s="218"/>
      <c r="AA93" s="218"/>
      <c r="AB93" s="218"/>
      <c r="AC93" s="218"/>
      <c r="AD93" s="218"/>
      <c r="AE93" s="215"/>
      <c r="AF93" s="216"/>
      <c r="AG93" s="216"/>
      <c r="AH93" s="216"/>
      <c r="AI93" s="216"/>
      <c r="AJ93" s="216"/>
      <c r="AK93" s="216"/>
      <c r="AL93" s="216"/>
      <c r="AM93" s="216"/>
      <c r="AN93" s="217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</row>
    <row r="94" spans="1:79" ht="12.75" customHeight="1">
      <c r="A94" s="206">
        <v>2</v>
      </c>
      <c r="B94" s="206"/>
      <c r="C94" s="206"/>
      <c r="D94" s="206"/>
      <c r="E94" s="206"/>
      <c r="F94" s="206"/>
      <c r="G94" s="207" t="s">
        <v>89</v>
      </c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9"/>
      <c r="Z94" s="210" t="s">
        <v>87</v>
      </c>
      <c r="AA94" s="210"/>
      <c r="AB94" s="210"/>
      <c r="AC94" s="210"/>
      <c r="AD94" s="210"/>
      <c r="AE94" s="211" t="s">
        <v>82</v>
      </c>
      <c r="AF94" s="212"/>
      <c r="AG94" s="212"/>
      <c r="AH94" s="212"/>
      <c r="AI94" s="212"/>
      <c r="AJ94" s="212"/>
      <c r="AK94" s="212"/>
      <c r="AL94" s="212"/>
      <c r="AM94" s="212"/>
      <c r="AN94" s="213"/>
      <c r="AO94" s="202">
        <v>0</v>
      </c>
      <c r="AP94" s="202"/>
      <c r="AQ94" s="202"/>
      <c r="AR94" s="202"/>
      <c r="AS94" s="202"/>
      <c r="AT94" s="202"/>
      <c r="AU94" s="202"/>
      <c r="AV94" s="202"/>
      <c r="AW94" s="202">
        <v>25</v>
      </c>
      <c r="AX94" s="202"/>
      <c r="AY94" s="202"/>
      <c r="AZ94" s="202"/>
      <c r="BA94" s="202"/>
      <c r="BB94" s="202"/>
      <c r="BC94" s="202"/>
      <c r="BD94" s="202"/>
      <c r="BE94" s="202">
        <v>25</v>
      </c>
      <c r="BF94" s="202"/>
      <c r="BG94" s="202"/>
      <c r="BH94" s="202"/>
      <c r="BI94" s="202"/>
      <c r="BJ94" s="202"/>
      <c r="BK94" s="202"/>
      <c r="BL94" s="202"/>
    </row>
    <row r="95" spans="1:79" s="4" customFormat="1" ht="12.75" customHeight="1">
      <c r="A95" s="214">
        <v>0</v>
      </c>
      <c r="B95" s="214"/>
      <c r="C95" s="214"/>
      <c r="D95" s="214"/>
      <c r="E95" s="214"/>
      <c r="F95" s="214"/>
      <c r="G95" s="215" t="s">
        <v>90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7"/>
      <c r="Z95" s="218"/>
      <c r="AA95" s="218"/>
      <c r="AB95" s="218"/>
      <c r="AC95" s="218"/>
      <c r="AD95" s="218"/>
      <c r="AE95" s="215"/>
      <c r="AF95" s="216"/>
      <c r="AG95" s="216"/>
      <c r="AH95" s="216"/>
      <c r="AI95" s="216"/>
      <c r="AJ95" s="216"/>
      <c r="AK95" s="216"/>
      <c r="AL95" s="216"/>
      <c r="AM95" s="216"/>
      <c r="AN95" s="217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</row>
    <row r="96" spans="1:79" ht="12.75" customHeight="1">
      <c r="A96" s="206">
        <v>2</v>
      </c>
      <c r="B96" s="206"/>
      <c r="C96" s="206"/>
      <c r="D96" s="206"/>
      <c r="E96" s="206"/>
      <c r="F96" s="206"/>
      <c r="G96" s="207" t="s">
        <v>93</v>
      </c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9"/>
      <c r="Z96" s="210" t="s">
        <v>76</v>
      </c>
      <c r="AA96" s="210"/>
      <c r="AB96" s="210"/>
      <c r="AC96" s="210"/>
      <c r="AD96" s="210"/>
      <c r="AE96" s="211" t="s">
        <v>88</v>
      </c>
      <c r="AF96" s="212"/>
      <c r="AG96" s="212"/>
      <c r="AH96" s="212"/>
      <c r="AI96" s="212"/>
      <c r="AJ96" s="212"/>
      <c r="AK96" s="212"/>
      <c r="AL96" s="212"/>
      <c r="AM96" s="212"/>
      <c r="AN96" s="213"/>
      <c r="AO96" s="202">
        <v>0</v>
      </c>
      <c r="AP96" s="202"/>
      <c r="AQ96" s="202"/>
      <c r="AR96" s="202"/>
      <c r="AS96" s="202"/>
      <c r="AT96" s="202"/>
      <c r="AU96" s="202"/>
      <c r="AV96" s="202"/>
      <c r="AW96" s="202">
        <f>AW92/AW94</f>
        <v>8000</v>
      </c>
      <c r="AX96" s="202"/>
      <c r="AY96" s="202"/>
      <c r="AZ96" s="202"/>
      <c r="BA96" s="202"/>
      <c r="BB96" s="202"/>
      <c r="BC96" s="202"/>
      <c r="BD96" s="202"/>
      <c r="BE96" s="202">
        <f>AW96</f>
        <v>8000</v>
      </c>
      <c r="BF96" s="202"/>
      <c r="BG96" s="202"/>
      <c r="BH96" s="202"/>
      <c r="BI96" s="202"/>
      <c r="BJ96" s="202"/>
      <c r="BK96" s="202"/>
      <c r="BL96" s="202"/>
    </row>
    <row r="97" spans="1:79" s="4" customFormat="1" ht="12.75" customHeight="1">
      <c r="A97" s="214">
        <v>0</v>
      </c>
      <c r="B97" s="214"/>
      <c r="C97" s="214"/>
      <c r="D97" s="214"/>
      <c r="E97" s="214"/>
      <c r="F97" s="214"/>
      <c r="G97" s="215" t="s">
        <v>94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7"/>
      <c r="Z97" s="218"/>
      <c r="AA97" s="218"/>
      <c r="AB97" s="218"/>
      <c r="AC97" s="218"/>
      <c r="AD97" s="218"/>
      <c r="AE97" s="215"/>
      <c r="AF97" s="216"/>
      <c r="AG97" s="216"/>
      <c r="AH97" s="216"/>
      <c r="AI97" s="216"/>
      <c r="AJ97" s="216"/>
      <c r="AK97" s="216"/>
      <c r="AL97" s="216"/>
      <c r="AM97" s="216"/>
      <c r="AN97" s="217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</row>
    <row r="98" spans="1:79" ht="25.5" customHeight="1">
      <c r="A98" s="206">
        <v>2</v>
      </c>
      <c r="B98" s="206"/>
      <c r="C98" s="206"/>
      <c r="D98" s="206"/>
      <c r="E98" s="206"/>
      <c r="F98" s="206"/>
      <c r="G98" s="207" t="s">
        <v>98</v>
      </c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9"/>
      <c r="Z98" s="210" t="s">
        <v>96</v>
      </c>
      <c r="AA98" s="210"/>
      <c r="AB98" s="210"/>
      <c r="AC98" s="210"/>
      <c r="AD98" s="210"/>
      <c r="AE98" s="211" t="s">
        <v>88</v>
      </c>
      <c r="AF98" s="212"/>
      <c r="AG98" s="212"/>
      <c r="AH98" s="212"/>
      <c r="AI98" s="212"/>
      <c r="AJ98" s="212"/>
      <c r="AK98" s="212"/>
      <c r="AL98" s="212"/>
      <c r="AM98" s="212"/>
      <c r="AN98" s="213"/>
      <c r="AO98" s="202">
        <v>0</v>
      </c>
      <c r="AP98" s="202"/>
      <c r="AQ98" s="202"/>
      <c r="AR98" s="202"/>
      <c r="AS98" s="202"/>
      <c r="AT98" s="202"/>
      <c r="AU98" s="202"/>
      <c r="AV98" s="202"/>
      <c r="AW98" s="202">
        <v>100</v>
      </c>
      <c r="AX98" s="202"/>
      <c r="AY98" s="202"/>
      <c r="AZ98" s="202"/>
      <c r="BA98" s="202"/>
      <c r="BB98" s="202"/>
      <c r="BC98" s="202"/>
      <c r="BD98" s="202"/>
      <c r="BE98" s="202">
        <v>100</v>
      </c>
      <c r="BF98" s="202"/>
      <c r="BG98" s="202"/>
      <c r="BH98" s="202"/>
      <c r="BI98" s="202"/>
      <c r="BJ98" s="202"/>
      <c r="BK98" s="202"/>
      <c r="BL98" s="202"/>
    </row>
    <row r="99" spans="1:79" s="4" customFormat="1" ht="39" customHeight="1">
      <c r="A99" s="214">
        <v>0</v>
      </c>
      <c r="B99" s="214"/>
      <c r="C99" s="214"/>
      <c r="D99" s="214"/>
      <c r="E99" s="214"/>
      <c r="F99" s="214"/>
      <c r="G99" s="215" t="s">
        <v>140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7"/>
      <c r="Z99" s="218"/>
      <c r="AA99" s="218"/>
      <c r="AB99" s="218"/>
      <c r="AC99" s="218"/>
      <c r="AD99" s="218"/>
      <c r="AE99" s="221"/>
      <c r="AF99" s="221"/>
      <c r="AG99" s="221"/>
      <c r="AH99" s="221"/>
      <c r="AI99" s="221"/>
      <c r="AJ99" s="221"/>
      <c r="AK99" s="221"/>
      <c r="AL99" s="221"/>
      <c r="AM99" s="221"/>
      <c r="AN99" s="222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CA99" s="4" t="s">
        <v>18</v>
      </c>
    </row>
    <row r="100" spans="1:79" s="4" customFormat="1" ht="12.75" customHeight="1">
      <c r="A100" s="214">
        <v>0</v>
      </c>
      <c r="B100" s="214"/>
      <c r="C100" s="214"/>
      <c r="D100" s="214"/>
      <c r="E100" s="214"/>
      <c r="F100" s="214"/>
      <c r="G100" s="215" t="s">
        <v>132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7"/>
      <c r="Z100" s="218"/>
      <c r="AA100" s="218"/>
      <c r="AB100" s="218"/>
      <c r="AC100" s="218"/>
      <c r="AD100" s="218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2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CA100" s="4" t="s">
        <v>18</v>
      </c>
    </row>
    <row r="101" spans="1:79" ht="48" customHeight="1">
      <c r="A101" s="206">
        <v>3</v>
      </c>
      <c r="B101" s="206"/>
      <c r="C101" s="206"/>
      <c r="D101" s="206"/>
      <c r="E101" s="206"/>
      <c r="F101" s="206"/>
      <c r="G101" s="207" t="s">
        <v>131</v>
      </c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9"/>
      <c r="Z101" s="210" t="s">
        <v>76</v>
      </c>
      <c r="AA101" s="210"/>
      <c r="AB101" s="210"/>
      <c r="AC101" s="210"/>
      <c r="AD101" s="210"/>
      <c r="AE101" s="211" t="s">
        <v>145</v>
      </c>
      <c r="AF101" s="212"/>
      <c r="AG101" s="212"/>
      <c r="AH101" s="212"/>
      <c r="AI101" s="212"/>
      <c r="AJ101" s="212"/>
      <c r="AK101" s="212"/>
      <c r="AL101" s="212"/>
      <c r="AM101" s="212"/>
      <c r="AN101" s="213"/>
      <c r="AO101" s="202">
        <v>0</v>
      </c>
      <c r="AP101" s="202"/>
      <c r="AQ101" s="202"/>
      <c r="AR101" s="202"/>
      <c r="AS101" s="202"/>
      <c r="AT101" s="202"/>
      <c r="AU101" s="202"/>
      <c r="AV101" s="202"/>
      <c r="AW101" s="202">
        <v>150000</v>
      </c>
      <c r="AX101" s="202"/>
      <c r="AY101" s="202"/>
      <c r="AZ101" s="202"/>
      <c r="BA101" s="202"/>
      <c r="BB101" s="202"/>
      <c r="BC101" s="202"/>
      <c r="BD101" s="202"/>
      <c r="BE101" s="202">
        <f>AW101</f>
        <v>150000</v>
      </c>
      <c r="BF101" s="202"/>
      <c r="BG101" s="202"/>
      <c r="BH101" s="202"/>
      <c r="BI101" s="202"/>
      <c r="BJ101" s="202"/>
      <c r="BK101" s="202"/>
      <c r="BL101" s="202"/>
    </row>
    <row r="102" spans="1:79" s="4" customFormat="1" ht="12.75" customHeight="1">
      <c r="A102" s="214">
        <v>0</v>
      </c>
      <c r="B102" s="214"/>
      <c r="C102" s="214"/>
      <c r="D102" s="214"/>
      <c r="E102" s="214"/>
      <c r="F102" s="214"/>
      <c r="G102" s="215" t="s">
        <v>120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7"/>
      <c r="Z102" s="218"/>
      <c r="AA102" s="218"/>
      <c r="AB102" s="218"/>
      <c r="AC102" s="218"/>
      <c r="AD102" s="218"/>
      <c r="AE102" s="215"/>
      <c r="AF102" s="216"/>
      <c r="AG102" s="216"/>
      <c r="AH102" s="216"/>
      <c r="AI102" s="216"/>
      <c r="AJ102" s="216"/>
      <c r="AK102" s="216"/>
      <c r="AL102" s="216"/>
      <c r="AM102" s="216"/>
      <c r="AN102" s="217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</row>
    <row r="103" spans="1:79" ht="51" customHeight="1">
      <c r="A103" s="206">
        <v>3</v>
      </c>
      <c r="B103" s="206"/>
      <c r="C103" s="206"/>
      <c r="D103" s="206"/>
      <c r="E103" s="206"/>
      <c r="F103" s="206"/>
      <c r="G103" s="207" t="s">
        <v>133</v>
      </c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9"/>
      <c r="Z103" s="210" t="s">
        <v>87</v>
      </c>
      <c r="AA103" s="210"/>
      <c r="AB103" s="210"/>
      <c r="AC103" s="210"/>
      <c r="AD103" s="210"/>
      <c r="AE103" s="211" t="s">
        <v>82</v>
      </c>
      <c r="AF103" s="212"/>
      <c r="AG103" s="212"/>
      <c r="AH103" s="212"/>
      <c r="AI103" s="212"/>
      <c r="AJ103" s="212"/>
      <c r="AK103" s="212"/>
      <c r="AL103" s="212"/>
      <c r="AM103" s="212"/>
      <c r="AN103" s="213"/>
      <c r="AO103" s="202">
        <v>0</v>
      </c>
      <c r="AP103" s="202"/>
      <c r="AQ103" s="202"/>
      <c r="AR103" s="202"/>
      <c r="AS103" s="202"/>
      <c r="AT103" s="202"/>
      <c r="AU103" s="202"/>
      <c r="AV103" s="202"/>
      <c r="AW103" s="220">
        <v>1</v>
      </c>
      <c r="AX103" s="220"/>
      <c r="AY103" s="220"/>
      <c r="AZ103" s="220"/>
      <c r="BA103" s="220"/>
      <c r="BB103" s="220"/>
      <c r="BC103" s="220"/>
      <c r="BD103" s="220"/>
      <c r="BE103" s="220">
        <f>AW103</f>
        <v>1</v>
      </c>
      <c r="BF103" s="220"/>
      <c r="BG103" s="220"/>
      <c r="BH103" s="220"/>
      <c r="BI103" s="220"/>
      <c r="BJ103" s="220"/>
      <c r="BK103" s="220"/>
      <c r="BL103" s="220"/>
    </row>
    <row r="104" spans="1:79" s="4" customFormat="1" ht="12.75" customHeight="1">
      <c r="A104" s="214">
        <v>0</v>
      </c>
      <c r="B104" s="214"/>
      <c r="C104" s="214"/>
      <c r="D104" s="214"/>
      <c r="E104" s="214"/>
      <c r="F104" s="214"/>
      <c r="G104" s="215" t="s">
        <v>90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7"/>
      <c r="Z104" s="218"/>
      <c r="AA104" s="218"/>
      <c r="AB104" s="218"/>
      <c r="AC104" s="218"/>
      <c r="AD104" s="218"/>
      <c r="AE104" s="215"/>
      <c r="AF104" s="216"/>
      <c r="AG104" s="216"/>
      <c r="AH104" s="216"/>
      <c r="AI104" s="216"/>
      <c r="AJ104" s="216"/>
      <c r="AK104" s="216"/>
      <c r="AL104" s="216"/>
      <c r="AM104" s="216"/>
      <c r="AN104" s="217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</row>
    <row r="105" spans="1:79" ht="63" customHeight="1">
      <c r="A105" s="206">
        <v>3</v>
      </c>
      <c r="B105" s="206"/>
      <c r="C105" s="206"/>
      <c r="D105" s="206"/>
      <c r="E105" s="206"/>
      <c r="F105" s="206"/>
      <c r="G105" s="207" t="s">
        <v>134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9"/>
      <c r="Z105" s="210" t="s">
        <v>76</v>
      </c>
      <c r="AA105" s="210"/>
      <c r="AB105" s="210"/>
      <c r="AC105" s="210"/>
      <c r="AD105" s="210"/>
      <c r="AE105" s="211" t="s">
        <v>88</v>
      </c>
      <c r="AF105" s="212"/>
      <c r="AG105" s="212"/>
      <c r="AH105" s="212"/>
      <c r="AI105" s="212"/>
      <c r="AJ105" s="212"/>
      <c r="AK105" s="212"/>
      <c r="AL105" s="212"/>
      <c r="AM105" s="212"/>
      <c r="AN105" s="213"/>
      <c r="AO105" s="202">
        <v>0</v>
      </c>
      <c r="AP105" s="202"/>
      <c r="AQ105" s="202"/>
      <c r="AR105" s="202"/>
      <c r="AS105" s="202"/>
      <c r="AT105" s="202"/>
      <c r="AU105" s="202"/>
      <c r="AV105" s="202"/>
      <c r="AW105" s="202">
        <v>150000</v>
      </c>
      <c r="AX105" s="202"/>
      <c r="AY105" s="202"/>
      <c r="AZ105" s="202"/>
      <c r="BA105" s="202"/>
      <c r="BB105" s="202"/>
      <c r="BC105" s="202"/>
      <c r="BD105" s="202"/>
      <c r="BE105" s="202">
        <f>AW105</f>
        <v>150000</v>
      </c>
      <c r="BF105" s="202"/>
      <c r="BG105" s="202"/>
      <c r="BH105" s="202"/>
      <c r="BI105" s="202"/>
      <c r="BJ105" s="202"/>
      <c r="BK105" s="202"/>
      <c r="BL105" s="202"/>
    </row>
    <row r="106" spans="1:79" s="4" customFormat="1" ht="12.75" customHeight="1">
      <c r="A106" s="214">
        <v>0</v>
      </c>
      <c r="B106" s="214"/>
      <c r="C106" s="214"/>
      <c r="D106" s="214"/>
      <c r="E106" s="214"/>
      <c r="F106" s="214"/>
      <c r="G106" s="215" t="s">
        <v>94</v>
      </c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7"/>
      <c r="Z106" s="218"/>
      <c r="AA106" s="218"/>
      <c r="AB106" s="218"/>
      <c r="AC106" s="218"/>
      <c r="AD106" s="218"/>
      <c r="AE106" s="215"/>
      <c r="AF106" s="216"/>
      <c r="AG106" s="216"/>
      <c r="AH106" s="216"/>
      <c r="AI106" s="216"/>
      <c r="AJ106" s="216"/>
      <c r="AK106" s="216"/>
      <c r="AL106" s="216"/>
      <c r="AM106" s="216"/>
      <c r="AN106" s="217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</row>
    <row r="107" spans="1:79" ht="48.75" customHeight="1">
      <c r="A107" s="206">
        <v>3</v>
      </c>
      <c r="B107" s="206"/>
      <c r="C107" s="206"/>
      <c r="D107" s="206"/>
      <c r="E107" s="206"/>
      <c r="F107" s="206"/>
      <c r="G107" s="207" t="s">
        <v>135</v>
      </c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9"/>
      <c r="Z107" s="210" t="s">
        <v>96</v>
      </c>
      <c r="AA107" s="210"/>
      <c r="AB107" s="210"/>
      <c r="AC107" s="210"/>
      <c r="AD107" s="210"/>
      <c r="AE107" s="211" t="s">
        <v>88</v>
      </c>
      <c r="AF107" s="212"/>
      <c r="AG107" s="212"/>
      <c r="AH107" s="212"/>
      <c r="AI107" s="212"/>
      <c r="AJ107" s="212"/>
      <c r="AK107" s="212"/>
      <c r="AL107" s="212"/>
      <c r="AM107" s="212"/>
      <c r="AN107" s="213"/>
      <c r="AO107" s="202">
        <v>0</v>
      </c>
      <c r="AP107" s="202"/>
      <c r="AQ107" s="202"/>
      <c r="AR107" s="202"/>
      <c r="AS107" s="202"/>
      <c r="AT107" s="202"/>
      <c r="AU107" s="202"/>
      <c r="AV107" s="202"/>
      <c r="AW107" s="202">
        <v>100</v>
      </c>
      <c r="AX107" s="202"/>
      <c r="AY107" s="202"/>
      <c r="AZ107" s="202"/>
      <c r="BA107" s="202"/>
      <c r="BB107" s="202"/>
      <c r="BC107" s="202"/>
      <c r="BD107" s="202"/>
      <c r="BE107" s="202">
        <v>100</v>
      </c>
      <c r="BF107" s="202"/>
      <c r="BG107" s="202"/>
      <c r="BH107" s="202"/>
      <c r="BI107" s="202"/>
      <c r="BJ107" s="202"/>
      <c r="BK107" s="202"/>
      <c r="BL107" s="202"/>
    </row>
    <row r="108" spans="1:79" s="4" customFormat="1" ht="39" customHeight="1">
      <c r="A108" s="214">
        <v>0</v>
      </c>
      <c r="B108" s="214"/>
      <c r="C108" s="214"/>
      <c r="D108" s="214"/>
      <c r="E108" s="214"/>
      <c r="F108" s="214"/>
      <c r="G108" s="215" t="s">
        <v>144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7"/>
      <c r="Z108" s="218"/>
      <c r="AA108" s="218"/>
      <c r="AB108" s="218"/>
      <c r="AC108" s="218"/>
      <c r="AD108" s="218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2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CA108" s="4" t="s">
        <v>18</v>
      </c>
    </row>
    <row r="109" spans="1:79" s="4" customFormat="1" ht="12.75" customHeight="1">
      <c r="A109" s="214">
        <v>0</v>
      </c>
      <c r="B109" s="214"/>
      <c r="C109" s="214"/>
      <c r="D109" s="214"/>
      <c r="E109" s="214"/>
      <c r="F109" s="214"/>
      <c r="G109" s="215" t="s">
        <v>73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7"/>
      <c r="Z109" s="218"/>
      <c r="AA109" s="218"/>
      <c r="AB109" s="218"/>
      <c r="AC109" s="218"/>
      <c r="AD109" s="218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2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CA109" s="4" t="s">
        <v>18</v>
      </c>
    </row>
    <row r="110" spans="1:79" ht="48" customHeight="1">
      <c r="A110" s="206">
        <v>4</v>
      </c>
      <c r="B110" s="206"/>
      <c r="C110" s="206"/>
      <c r="D110" s="206"/>
      <c r="E110" s="206"/>
      <c r="F110" s="206"/>
      <c r="G110" s="207" t="s">
        <v>147</v>
      </c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9"/>
      <c r="Z110" s="210" t="s">
        <v>76</v>
      </c>
      <c r="AA110" s="210"/>
      <c r="AB110" s="210"/>
      <c r="AC110" s="210"/>
      <c r="AD110" s="210"/>
      <c r="AE110" s="211" t="s">
        <v>146</v>
      </c>
      <c r="AF110" s="212"/>
      <c r="AG110" s="212"/>
      <c r="AH110" s="212"/>
      <c r="AI110" s="212"/>
      <c r="AJ110" s="212"/>
      <c r="AK110" s="212"/>
      <c r="AL110" s="212"/>
      <c r="AM110" s="212"/>
      <c r="AN110" s="213"/>
      <c r="AO110" s="202">
        <v>0</v>
      </c>
      <c r="AP110" s="202"/>
      <c r="AQ110" s="202"/>
      <c r="AR110" s="202"/>
      <c r="AS110" s="202"/>
      <c r="AT110" s="202"/>
      <c r="AU110" s="202"/>
      <c r="AV110" s="202"/>
      <c r="AW110" s="202">
        <v>1400000</v>
      </c>
      <c r="AX110" s="202"/>
      <c r="AY110" s="202"/>
      <c r="AZ110" s="202"/>
      <c r="BA110" s="202"/>
      <c r="BB110" s="202"/>
      <c r="BC110" s="202"/>
      <c r="BD110" s="202"/>
      <c r="BE110" s="202">
        <f>AW110</f>
        <v>1400000</v>
      </c>
      <c r="BF110" s="202"/>
      <c r="BG110" s="202"/>
      <c r="BH110" s="202"/>
      <c r="BI110" s="202"/>
      <c r="BJ110" s="202"/>
      <c r="BK110" s="202"/>
      <c r="BL110" s="202"/>
    </row>
    <row r="111" spans="1:79" s="4" customFormat="1" ht="12.75" customHeight="1">
      <c r="A111" s="214">
        <v>0</v>
      </c>
      <c r="B111" s="214"/>
      <c r="C111" s="214"/>
      <c r="D111" s="214"/>
      <c r="E111" s="214"/>
      <c r="F111" s="214"/>
      <c r="G111" s="215" t="s">
        <v>120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7"/>
      <c r="Z111" s="218"/>
      <c r="AA111" s="218"/>
      <c r="AB111" s="218"/>
      <c r="AC111" s="218"/>
      <c r="AD111" s="218"/>
      <c r="AE111" s="215"/>
      <c r="AF111" s="216"/>
      <c r="AG111" s="216"/>
      <c r="AH111" s="216"/>
      <c r="AI111" s="216"/>
      <c r="AJ111" s="216"/>
      <c r="AK111" s="216"/>
      <c r="AL111" s="216"/>
      <c r="AM111" s="216"/>
      <c r="AN111" s="217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</row>
    <row r="112" spans="1:79" ht="62.25" customHeight="1">
      <c r="A112" s="206">
        <v>4</v>
      </c>
      <c r="B112" s="206"/>
      <c r="C112" s="206"/>
      <c r="D112" s="206"/>
      <c r="E112" s="206"/>
      <c r="F112" s="206"/>
      <c r="G112" s="207" t="s">
        <v>148</v>
      </c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9"/>
      <c r="Z112" s="210" t="s">
        <v>87</v>
      </c>
      <c r="AA112" s="210"/>
      <c r="AB112" s="210"/>
      <c r="AC112" s="210"/>
      <c r="AD112" s="210"/>
      <c r="AE112" s="211" t="s">
        <v>82</v>
      </c>
      <c r="AF112" s="212"/>
      <c r="AG112" s="212"/>
      <c r="AH112" s="212"/>
      <c r="AI112" s="212"/>
      <c r="AJ112" s="212"/>
      <c r="AK112" s="212"/>
      <c r="AL112" s="212"/>
      <c r="AM112" s="212"/>
      <c r="AN112" s="213"/>
      <c r="AO112" s="202">
        <v>0</v>
      </c>
      <c r="AP112" s="202"/>
      <c r="AQ112" s="202"/>
      <c r="AR112" s="202"/>
      <c r="AS112" s="202"/>
      <c r="AT112" s="202"/>
      <c r="AU112" s="202"/>
      <c r="AV112" s="202"/>
      <c r="AW112" s="220">
        <v>1</v>
      </c>
      <c r="AX112" s="220"/>
      <c r="AY112" s="220"/>
      <c r="AZ112" s="220"/>
      <c r="BA112" s="220"/>
      <c r="BB112" s="220"/>
      <c r="BC112" s="220"/>
      <c r="BD112" s="220"/>
      <c r="BE112" s="220">
        <f>AW112</f>
        <v>1</v>
      </c>
      <c r="BF112" s="220"/>
      <c r="BG112" s="220"/>
      <c r="BH112" s="220"/>
      <c r="BI112" s="220"/>
      <c r="BJ112" s="220"/>
      <c r="BK112" s="220"/>
      <c r="BL112" s="220"/>
    </row>
    <row r="113" spans="1:79" ht="51" customHeight="1">
      <c r="A113" s="206">
        <v>4</v>
      </c>
      <c r="B113" s="206"/>
      <c r="C113" s="206"/>
      <c r="D113" s="206"/>
      <c r="E113" s="206"/>
      <c r="F113" s="206"/>
      <c r="G113" s="126" t="s">
        <v>156</v>
      </c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8"/>
      <c r="Z113" s="210" t="s">
        <v>87</v>
      </c>
      <c r="AA113" s="210"/>
      <c r="AB113" s="210"/>
      <c r="AC113" s="210"/>
      <c r="AD113" s="210"/>
      <c r="AE113" s="211" t="s">
        <v>82</v>
      </c>
      <c r="AF113" s="212"/>
      <c r="AG113" s="212"/>
      <c r="AH113" s="212"/>
      <c r="AI113" s="212"/>
      <c r="AJ113" s="212"/>
      <c r="AK113" s="212"/>
      <c r="AL113" s="212"/>
      <c r="AM113" s="212"/>
      <c r="AN113" s="213"/>
      <c r="AO113" s="202">
        <v>0</v>
      </c>
      <c r="AP113" s="202"/>
      <c r="AQ113" s="202"/>
      <c r="AR113" s="202"/>
      <c r="AS113" s="202"/>
      <c r="AT113" s="202"/>
      <c r="AU113" s="202"/>
      <c r="AV113" s="202"/>
      <c r="AW113" s="220">
        <v>1</v>
      </c>
      <c r="AX113" s="220"/>
      <c r="AY113" s="220"/>
      <c r="AZ113" s="220"/>
      <c r="BA113" s="220"/>
      <c r="BB113" s="220"/>
      <c r="BC113" s="220"/>
      <c r="BD113" s="220"/>
      <c r="BE113" s="220">
        <f>AW113</f>
        <v>1</v>
      </c>
      <c r="BF113" s="220"/>
      <c r="BG113" s="220"/>
      <c r="BH113" s="220"/>
      <c r="BI113" s="220"/>
      <c r="BJ113" s="220"/>
      <c r="BK113" s="220"/>
      <c r="BL113" s="220"/>
    </row>
    <row r="114" spans="1:79" s="4" customFormat="1" ht="12.75" customHeight="1">
      <c r="A114" s="214">
        <v>0</v>
      </c>
      <c r="B114" s="214"/>
      <c r="C114" s="214"/>
      <c r="D114" s="214"/>
      <c r="E114" s="214"/>
      <c r="F114" s="214"/>
      <c r="G114" s="151" t="s">
        <v>90</v>
      </c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3"/>
      <c r="Z114" s="218"/>
      <c r="AA114" s="218"/>
      <c r="AB114" s="218"/>
      <c r="AC114" s="218"/>
      <c r="AD114" s="218"/>
      <c r="AE114" s="215"/>
      <c r="AF114" s="216"/>
      <c r="AG114" s="216"/>
      <c r="AH114" s="216"/>
      <c r="AI114" s="216"/>
      <c r="AJ114" s="216"/>
      <c r="AK114" s="216"/>
      <c r="AL114" s="216"/>
      <c r="AM114" s="216"/>
      <c r="AN114" s="217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</row>
    <row r="115" spans="1:79" ht="63" customHeight="1">
      <c r="A115" s="206">
        <v>4</v>
      </c>
      <c r="B115" s="206"/>
      <c r="C115" s="206"/>
      <c r="D115" s="206"/>
      <c r="E115" s="206"/>
      <c r="F115" s="206"/>
      <c r="G115" s="126" t="s">
        <v>149</v>
      </c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8"/>
      <c r="Z115" s="210" t="s">
        <v>76</v>
      </c>
      <c r="AA115" s="210"/>
      <c r="AB115" s="210"/>
      <c r="AC115" s="210"/>
      <c r="AD115" s="210"/>
      <c r="AE115" s="211" t="s">
        <v>88</v>
      </c>
      <c r="AF115" s="212"/>
      <c r="AG115" s="212"/>
      <c r="AH115" s="212"/>
      <c r="AI115" s="212"/>
      <c r="AJ115" s="212"/>
      <c r="AK115" s="212"/>
      <c r="AL115" s="212"/>
      <c r="AM115" s="212"/>
      <c r="AN115" s="213"/>
      <c r="AO115" s="202">
        <v>0</v>
      </c>
      <c r="AP115" s="202"/>
      <c r="AQ115" s="202"/>
      <c r="AR115" s="202"/>
      <c r="AS115" s="202"/>
      <c r="AT115" s="202"/>
      <c r="AU115" s="202"/>
      <c r="AV115" s="202"/>
      <c r="AW115" s="202">
        <v>150000</v>
      </c>
      <c r="AX115" s="202"/>
      <c r="AY115" s="202"/>
      <c r="AZ115" s="202"/>
      <c r="BA115" s="202"/>
      <c r="BB115" s="202"/>
      <c r="BC115" s="202"/>
      <c r="BD115" s="202"/>
      <c r="BE115" s="202">
        <f>AW115</f>
        <v>150000</v>
      </c>
      <c r="BF115" s="202"/>
      <c r="BG115" s="202"/>
      <c r="BH115" s="202"/>
      <c r="BI115" s="202"/>
      <c r="BJ115" s="202"/>
      <c r="BK115" s="202"/>
      <c r="BL115" s="202"/>
    </row>
    <row r="116" spans="1:79" ht="63" customHeight="1">
      <c r="A116" s="206">
        <v>4</v>
      </c>
      <c r="B116" s="206"/>
      <c r="C116" s="206"/>
      <c r="D116" s="206"/>
      <c r="E116" s="206"/>
      <c r="F116" s="206"/>
      <c r="G116" s="126" t="s">
        <v>157</v>
      </c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  <c r="Z116" s="210" t="s">
        <v>76</v>
      </c>
      <c r="AA116" s="210"/>
      <c r="AB116" s="210"/>
      <c r="AC116" s="210"/>
      <c r="AD116" s="210"/>
      <c r="AE116" s="211" t="s">
        <v>88</v>
      </c>
      <c r="AF116" s="212"/>
      <c r="AG116" s="212"/>
      <c r="AH116" s="212"/>
      <c r="AI116" s="212"/>
      <c r="AJ116" s="212"/>
      <c r="AK116" s="212"/>
      <c r="AL116" s="212"/>
      <c r="AM116" s="212"/>
      <c r="AN116" s="213"/>
      <c r="AO116" s="202">
        <v>0</v>
      </c>
      <c r="AP116" s="202"/>
      <c r="AQ116" s="202"/>
      <c r="AR116" s="202"/>
      <c r="AS116" s="202"/>
      <c r="AT116" s="202"/>
      <c r="AU116" s="202"/>
      <c r="AV116" s="202"/>
      <c r="AW116" s="202">
        <f>(AW110-AW115)/AW113</f>
        <v>1250000</v>
      </c>
      <c r="AX116" s="202"/>
      <c r="AY116" s="202"/>
      <c r="AZ116" s="202"/>
      <c r="BA116" s="202"/>
      <c r="BB116" s="202"/>
      <c r="BC116" s="202"/>
      <c r="BD116" s="202"/>
      <c r="BE116" s="202">
        <f>AW116</f>
        <v>1250000</v>
      </c>
      <c r="BF116" s="202"/>
      <c r="BG116" s="202"/>
      <c r="BH116" s="202"/>
      <c r="BI116" s="202"/>
      <c r="BJ116" s="202"/>
      <c r="BK116" s="202"/>
      <c r="BL116" s="202"/>
    </row>
    <row r="117" spans="1:79" s="4" customFormat="1" ht="12.75" customHeight="1">
      <c r="A117" s="214">
        <v>0</v>
      </c>
      <c r="B117" s="214"/>
      <c r="C117" s="214"/>
      <c r="D117" s="214"/>
      <c r="E117" s="214"/>
      <c r="F117" s="214"/>
      <c r="G117" s="215" t="s">
        <v>94</v>
      </c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7"/>
      <c r="Z117" s="218"/>
      <c r="AA117" s="218"/>
      <c r="AB117" s="218"/>
      <c r="AC117" s="218"/>
      <c r="AD117" s="218"/>
      <c r="AE117" s="215"/>
      <c r="AF117" s="216"/>
      <c r="AG117" s="216"/>
      <c r="AH117" s="216"/>
      <c r="AI117" s="216"/>
      <c r="AJ117" s="216"/>
      <c r="AK117" s="216"/>
      <c r="AL117" s="216"/>
      <c r="AM117" s="216"/>
      <c r="AN117" s="217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</row>
    <row r="118" spans="1:79" ht="48.75" customHeight="1">
      <c r="A118" s="206">
        <v>4</v>
      </c>
      <c r="B118" s="206"/>
      <c r="C118" s="206"/>
      <c r="D118" s="206"/>
      <c r="E118" s="206"/>
      <c r="F118" s="206"/>
      <c r="G118" s="207" t="s">
        <v>150</v>
      </c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9"/>
      <c r="Z118" s="210" t="s">
        <v>96</v>
      </c>
      <c r="AA118" s="210"/>
      <c r="AB118" s="210"/>
      <c r="AC118" s="210"/>
      <c r="AD118" s="210"/>
      <c r="AE118" s="211" t="s">
        <v>88</v>
      </c>
      <c r="AF118" s="212"/>
      <c r="AG118" s="212"/>
      <c r="AH118" s="212"/>
      <c r="AI118" s="212"/>
      <c r="AJ118" s="212"/>
      <c r="AK118" s="212"/>
      <c r="AL118" s="212"/>
      <c r="AM118" s="212"/>
      <c r="AN118" s="213"/>
      <c r="AO118" s="202">
        <v>0</v>
      </c>
      <c r="AP118" s="202"/>
      <c r="AQ118" s="202"/>
      <c r="AR118" s="202"/>
      <c r="AS118" s="202"/>
      <c r="AT118" s="202"/>
      <c r="AU118" s="202"/>
      <c r="AV118" s="202"/>
      <c r="AW118" s="202">
        <v>100</v>
      </c>
      <c r="AX118" s="202"/>
      <c r="AY118" s="202"/>
      <c r="AZ118" s="202"/>
      <c r="BA118" s="202"/>
      <c r="BB118" s="202"/>
      <c r="BC118" s="202"/>
      <c r="BD118" s="202"/>
      <c r="BE118" s="202">
        <v>100</v>
      </c>
      <c r="BF118" s="202"/>
      <c r="BG118" s="202"/>
      <c r="BH118" s="202"/>
      <c r="BI118" s="202"/>
      <c r="BJ118" s="202"/>
      <c r="BK118" s="202"/>
      <c r="BL118" s="202"/>
    </row>
    <row r="119" spans="1:79" s="4" customFormat="1" ht="39" customHeight="1">
      <c r="A119" s="214">
        <v>0</v>
      </c>
      <c r="B119" s="214"/>
      <c r="C119" s="214"/>
      <c r="D119" s="214"/>
      <c r="E119" s="214"/>
      <c r="F119" s="214"/>
      <c r="G119" s="215" t="s">
        <v>151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7"/>
      <c r="Z119" s="218"/>
      <c r="AA119" s="218"/>
      <c r="AB119" s="218"/>
      <c r="AC119" s="218"/>
      <c r="AD119" s="218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2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CA119" s="4" t="s">
        <v>18</v>
      </c>
    </row>
    <row r="120" spans="1:79" s="4" customFormat="1" ht="12.75" customHeight="1">
      <c r="A120" s="214">
        <v>0</v>
      </c>
      <c r="B120" s="214"/>
      <c r="C120" s="214"/>
      <c r="D120" s="214"/>
      <c r="E120" s="214"/>
      <c r="F120" s="214"/>
      <c r="G120" s="215" t="s">
        <v>132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7"/>
      <c r="Z120" s="218"/>
      <c r="AA120" s="218"/>
      <c r="AB120" s="218"/>
      <c r="AC120" s="218"/>
      <c r="AD120" s="218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2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CA120" s="4" t="s">
        <v>18</v>
      </c>
    </row>
    <row r="121" spans="1:79" ht="48" customHeight="1">
      <c r="A121" s="206">
        <v>5</v>
      </c>
      <c r="B121" s="206"/>
      <c r="C121" s="206"/>
      <c r="D121" s="206"/>
      <c r="E121" s="206"/>
      <c r="F121" s="206"/>
      <c r="G121" s="207" t="s">
        <v>152</v>
      </c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9"/>
      <c r="Z121" s="210" t="s">
        <v>76</v>
      </c>
      <c r="AA121" s="210"/>
      <c r="AB121" s="210"/>
      <c r="AC121" s="210"/>
      <c r="AD121" s="210"/>
      <c r="AE121" s="211" t="s">
        <v>146</v>
      </c>
      <c r="AF121" s="212"/>
      <c r="AG121" s="212"/>
      <c r="AH121" s="212"/>
      <c r="AI121" s="212"/>
      <c r="AJ121" s="212"/>
      <c r="AK121" s="212"/>
      <c r="AL121" s="212"/>
      <c r="AM121" s="212"/>
      <c r="AN121" s="213"/>
      <c r="AO121" s="202">
        <v>0</v>
      </c>
      <c r="AP121" s="202"/>
      <c r="AQ121" s="202"/>
      <c r="AR121" s="202"/>
      <c r="AS121" s="202"/>
      <c r="AT121" s="202"/>
      <c r="AU121" s="202"/>
      <c r="AV121" s="202"/>
      <c r="AW121" s="202">
        <v>150000</v>
      </c>
      <c r="AX121" s="202"/>
      <c r="AY121" s="202"/>
      <c r="AZ121" s="202"/>
      <c r="BA121" s="202"/>
      <c r="BB121" s="202"/>
      <c r="BC121" s="202"/>
      <c r="BD121" s="202"/>
      <c r="BE121" s="202">
        <f>AW121</f>
        <v>150000</v>
      </c>
      <c r="BF121" s="202"/>
      <c r="BG121" s="202"/>
      <c r="BH121" s="202"/>
      <c r="BI121" s="202"/>
      <c r="BJ121" s="202"/>
      <c r="BK121" s="202"/>
      <c r="BL121" s="202"/>
    </row>
    <row r="122" spans="1:79" s="4" customFormat="1" ht="12.75" customHeight="1">
      <c r="A122" s="214">
        <v>0</v>
      </c>
      <c r="B122" s="214"/>
      <c r="C122" s="214"/>
      <c r="D122" s="214"/>
      <c r="E122" s="214"/>
      <c r="F122" s="214"/>
      <c r="G122" s="215" t="s">
        <v>120</v>
      </c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7"/>
      <c r="Z122" s="218"/>
      <c r="AA122" s="218"/>
      <c r="AB122" s="218"/>
      <c r="AC122" s="218"/>
      <c r="AD122" s="218"/>
      <c r="AE122" s="215"/>
      <c r="AF122" s="216"/>
      <c r="AG122" s="216"/>
      <c r="AH122" s="216"/>
      <c r="AI122" s="216"/>
      <c r="AJ122" s="216"/>
      <c r="AK122" s="216"/>
      <c r="AL122" s="216"/>
      <c r="AM122" s="216"/>
      <c r="AN122" s="217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</row>
    <row r="123" spans="1:79" ht="51" customHeight="1">
      <c r="A123" s="206">
        <v>5</v>
      </c>
      <c r="B123" s="206"/>
      <c r="C123" s="206"/>
      <c r="D123" s="206"/>
      <c r="E123" s="206"/>
      <c r="F123" s="206"/>
      <c r="G123" s="207" t="s">
        <v>155</v>
      </c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9"/>
      <c r="Z123" s="210" t="s">
        <v>87</v>
      </c>
      <c r="AA123" s="210"/>
      <c r="AB123" s="210"/>
      <c r="AC123" s="210"/>
      <c r="AD123" s="210"/>
      <c r="AE123" s="211" t="s">
        <v>82</v>
      </c>
      <c r="AF123" s="212"/>
      <c r="AG123" s="212"/>
      <c r="AH123" s="212"/>
      <c r="AI123" s="212"/>
      <c r="AJ123" s="212"/>
      <c r="AK123" s="212"/>
      <c r="AL123" s="212"/>
      <c r="AM123" s="212"/>
      <c r="AN123" s="213"/>
      <c r="AO123" s="202">
        <v>0</v>
      </c>
      <c r="AP123" s="202"/>
      <c r="AQ123" s="202"/>
      <c r="AR123" s="202"/>
      <c r="AS123" s="202"/>
      <c r="AT123" s="202"/>
      <c r="AU123" s="202"/>
      <c r="AV123" s="202"/>
      <c r="AW123" s="220">
        <v>1</v>
      </c>
      <c r="AX123" s="220"/>
      <c r="AY123" s="220"/>
      <c r="AZ123" s="220"/>
      <c r="BA123" s="220"/>
      <c r="BB123" s="220"/>
      <c r="BC123" s="220"/>
      <c r="BD123" s="220"/>
      <c r="BE123" s="220">
        <f>AW123</f>
        <v>1</v>
      </c>
      <c r="BF123" s="220"/>
      <c r="BG123" s="220"/>
      <c r="BH123" s="220"/>
      <c r="BI123" s="220"/>
      <c r="BJ123" s="220"/>
      <c r="BK123" s="220"/>
      <c r="BL123" s="220"/>
    </row>
    <row r="124" spans="1:79" s="4" customFormat="1" ht="12.75" customHeight="1">
      <c r="A124" s="214">
        <v>0</v>
      </c>
      <c r="B124" s="214"/>
      <c r="C124" s="214"/>
      <c r="D124" s="214"/>
      <c r="E124" s="214"/>
      <c r="F124" s="214"/>
      <c r="G124" s="215" t="s">
        <v>90</v>
      </c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7"/>
      <c r="Z124" s="218"/>
      <c r="AA124" s="218"/>
      <c r="AB124" s="218"/>
      <c r="AC124" s="218"/>
      <c r="AD124" s="218"/>
      <c r="AE124" s="215"/>
      <c r="AF124" s="216"/>
      <c r="AG124" s="216"/>
      <c r="AH124" s="216"/>
      <c r="AI124" s="216"/>
      <c r="AJ124" s="216"/>
      <c r="AK124" s="216"/>
      <c r="AL124" s="216"/>
      <c r="AM124" s="216"/>
      <c r="AN124" s="217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</row>
    <row r="125" spans="1:79" ht="63" customHeight="1">
      <c r="A125" s="206">
        <v>5</v>
      </c>
      <c r="B125" s="206"/>
      <c r="C125" s="206"/>
      <c r="D125" s="206"/>
      <c r="E125" s="206"/>
      <c r="F125" s="206"/>
      <c r="G125" s="207" t="s">
        <v>153</v>
      </c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9"/>
      <c r="Z125" s="210" t="s">
        <v>76</v>
      </c>
      <c r="AA125" s="210"/>
      <c r="AB125" s="210"/>
      <c r="AC125" s="210"/>
      <c r="AD125" s="210"/>
      <c r="AE125" s="211" t="s">
        <v>88</v>
      </c>
      <c r="AF125" s="212"/>
      <c r="AG125" s="212"/>
      <c r="AH125" s="212"/>
      <c r="AI125" s="212"/>
      <c r="AJ125" s="212"/>
      <c r="AK125" s="212"/>
      <c r="AL125" s="212"/>
      <c r="AM125" s="212"/>
      <c r="AN125" s="213"/>
      <c r="AO125" s="202">
        <v>0</v>
      </c>
      <c r="AP125" s="202"/>
      <c r="AQ125" s="202"/>
      <c r="AR125" s="202"/>
      <c r="AS125" s="202"/>
      <c r="AT125" s="202"/>
      <c r="AU125" s="202"/>
      <c r="AV125" s="202"/>
      <c r="AW125" s="202">
        <v>150000</v>
      </c>
      <c r="AX125" s="202"/>
      <c r="AY125" s="202"/>
      <c r="AZ125" s="202"/>
      <c r="BA125" s="202"/>
      <c r="BB125" s="202"/>
      <c r="BC125" s="202"/>
      <c r="BD125" s="202"/>
      <c r="BE125" s="202">
        <f>AW125</f>
        <v>150000</v>
      </c>
      <c r="BF125" s="202"/>
      <c r="BG125" s="202"/>
      <c r="BH125" s="202"/>
      <c r="BI125" s="202"/>
      <c r="BJ125" s="202"/>
      <c r="BK125" s="202"/>
      <c r="BL125" s="202"/>
    </row>
    <row r="126" spans="1:79" s="4" customFormat="1" ht="12.75" customHeight="1">
      <c r="A126" s="214">
        <v>0</v>
      </c>
      <c r="B126" s="214"/>
      <c r="C126" s="214"/>
      <c r="D126" s="214"/>
      <c r="E126" s="214"/>
      <c r="F126" s="214"/>
      <c r="G126" s="215" t="s">
        <v>94</v>
      </c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7"/>
      <c r="Z126" s="218"/>
      <c r="AA126" s="218"/>
      <c r="AB126" s="218"/>
      <c r="AC126" s="218"/>
      <c r="AD126" s="218"/>
      <c r="AE126" s="215"/>
      <c r="AF126" s="216"/>
      <c r="AG126" s="216"/>
      <c r="AH126" s="216"/>
      <c r="AI126" s="216"/>
      <c r="AJ126" s="216"/>
      <c r="AK126" s="216"/>
      <c r="AL126" s="216"/>
      <c r="AM126" s="216"/>
      <c r="AN126" s="217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</row>
    <row r="127" spans="1:79" ht="48.75" customHeight="1">
      <c r="A127" s="206">
        <v>5</v>
      </c>
      <c r="B127" s="206"/>
      <c r="C127" s="206"/>
      <c r="D127" s="206"/>
      <c r="E127" s="206"/>
      <c r="F127" s="206"/>
      <c r="G127" s="207" t="s">
        <v>154</v>
      </c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9"/>
      <c r="Z127" s="210" t="s">
        <v>96</v>
      </c>
      <c r="AA127" s="210"/>
      <c r="AB127" s="210"/>
      <c r="AC127" s="210"/>
      <c r="AD127" s="210"/>
      <c r="AE127" s="211" t="s">
        <v>88</v>
      </c>
      <c r="AF127" s="212"/>
      <c r="AG127" s="212"/>
      <c r="AH127" s="212"/>
      <c r="AI127" s="212"/>
      <c r="AJ127" s="212"/>
      <c r="AK127" s="212"/>
      <c r="AL127" s="212"/>
      <c r="AM127" s="212"/>
      <c r="AN127" s="213"/>
      <c r="AO127" s="202">
        <v>0</v>
      </c>
      <c r="AP127" s="202"/>
      <c r="AQ127" s="202"/>
      <c r="AR127" s="202"/>
      <c r="AS127" s="202"/>
      <c r="AT127" s="202"/>
      <c r="AU127" s="202"/>
      <c r="AV127" s="202"/>
      <c r="AW127" s="202">
        <v>100</v>
      </c>
      <c r="AX127" s="202"/>
      <c r="AY127" s="202"/>
      <c r="AZ127" s="202"/>
      <c r="BA127" s="202"/>
      <c r="BB127" s="202"/>
      <c r="BC127" s="202"/>
      <c r="BD127" s="202"/>
      <c r="BE127" s="202">
        <v>100</v>
      </c>
      <c r="BF127" s="202"/>
      <c r="BG127" s="202"/>
      <c r="BH127" s="202"/>
      <c r="BI127" s="202"/>
      <c r="BJ127" s="202"/>
      <c r="BK127" s="202"/>
      <c r="BL127" s="202"/>
    </row>
    <row r="128" spans="1:79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203" t="s">
        <v>104</v>
      </c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5"/>
      <c r="AO130" s="205" t="s">
        <v>105</v>
      </c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</row>
    <row r="131" spans="1:59">
      <c r="W131" s="192" t="s">
        <v>5</v>
      </c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O131" s="192" t="s">
        <v>63</v>
      </c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</row>
    <row r="132" spans="1:59" ht="15.75" customHeight="1">
      <c r="A132" s="194" t="s">
        <v>3</v>
      </c>
      <c r="B132" s="194"/>
      <c r="C132" s="194"/>
      <c r="D132" s="194"/>
      <c r="E132" s="194"/>
      <c r="F132" s="194"/>
    </row>
    <row r="133" spans="1:59" ht="13.15" customHeight="1">
      <c r="A133" s="195" t="s">
        <v>103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</row>
    <row r="134" spans="1:59">
      <c r="A134" s="197" t="s">
        <v>46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75" customHeight="1">
      <c r="A136" s="198" t="s">
        <v>128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5"/>
      <c r="AO136" s="200" t="s">
        <v>141</v>
      </c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</row>
    <row r="137" spans="1:59">
      <c r="W137" s="192" t="s">
        <v>5</v>
      </c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O137" s="192" t="s">
        <v>63</v>
      </c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</row>
    <row r="138" spans="1:59">
      <c r="A138" s="193"/>
      <c r="B138" s="193"/>
      <c r="C138" s="193"/>
      <c r="D138" s="193"/>
      <c r="E138" s="193"/>
      <c r="F138" s="193"/>
      <c r="G138" s="193"/>
      <c r="H138" s="193"/>
    </row>
    <row r="139" spans="1:59">
      <c r="A139" s="192" t="s">
        <v>44</v>
      </c>
      <c r="B139" s="192"/>
      <c r="C139" s="192"/>
      <c r="D139" s="192"/>
      <c r="E139" s="192"/>
      <c r="F139" s="192"/>
      <c r="G139" s="192"/>
      <c r="H139" s="192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1:59">
      <c r="A140" s="24" t="s">
        <v>45</v>
      </c>
    </row>
  </sheetData>
  <mergeCells count="576"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A117:F117"/>
    <mergeCell ref="G117:Y117"/>
    <mergeCell ref="Z117:AD117"/>
    <mergeCell ref="AE117:AN117"/>
    <mergeCell ref="AO117:AV117"/>
    <mergeCell ref="AW117:BD117"/>
    <mergeCell ref="BE117:BL117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119:F119"/>
    <mergeCell ref="G119:Y119"/>
    <mergeCell ref="Z119:AD119"/>
    <mergeCell ref="AE119:AN119"/>
    <mergeCell ref="AO119:AV119"/>
    <mergeCell ref="AW119:BD119"/>
    <mergeCell ref="BE119:BL119"/>
    <mergeCell ref="BE118:BL118"/>
    <mergeCell ref="A118:F118"/>
    <mergeCell ref="G118:Y118"/>
    <mergeCell ref="Z118:AD118"/>
    <mergeCell ref="AE118:AN118"/>
    <mergeCell ref="AO118:AV118"/>
    <mergeCell ref="AW118:BD118"/>
    <mergeCell ref="A116:F116"/>
    <mergeCell ref="G116:Y116"/>
    <mergeCell ref="BE115:BL115"/>
    <mergeCell ref="Z116:AD116"/>
    <mergeCell ref="AE116:AN116"/>
    <mergeCell ref="A115:F115"/>
    <mergeCell ref="G115:Y115"/>
    <mergeCell ref="Z115:AD115"/>
    <mergeCell ref="AE115:AN115"/>
    <mergeCell ref="AO115:AV115"/>
    <mergeCell ref="AW115:BD115"/>
    <mergeCell ref="AO116:AV116"/>
    <mergeCell ref="AW116:BD116"/>
    <mergeCell ref="BE116:BL116"/>
    <mergeCell ref="BE112:BL112"/>
    <mergeCell ref="A114:F114"/>
    <mergeCell ref="G114:Y114"/>
    <mergeCell ref="Z114:AD114"/>
    <mergeCell ref="AE114:AN114"/>
    <mergeCell ref="AO114:AV114"/>
    <mergeCell ref="AW114:BD114"/>
    <mergeCell ref="BE114:BL114"/>
    <mergeCell ref="A112:F112"/>
    <mergeCell ref="G112:Y112"/>
    <mergeCell ref="Z112:AD112"/>
    <mergeCell ref="AE112:AN112"/>
    <mergeCell ref="AO112:AV112"/>
    <mergeCell ref="AW112:BD112"/>
    <mergeCell ref="A113:F113"/>
    <mergeCell ref="G113:Y113"/>
    <mergeCell ref="Z113:AD113"/>
    <mergeCell ref="AE113:AN113"/>
    <mergeCell ref="AO113:AV113"/>
    <mergeCell ref="AW113:BD113"/>
    <mergeCell ref="BE113:BL113"/>
    <mergeCell ref="A111:F111"/>
    <mergeCell ref="G111:Y111"/>
    <mergeCell ref="Z111:AD111"/>
    <mergeCell ref="AE111:AN111"/>
    <mergeCell ref="AO111:AV111"/>
    <mergeCell ref="AW111:BD111"/>
    <mergeCell ref="BE111:BL111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G109:Y109"/>
    <mergeCell ref="Z109:AD109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BE110:BL110"/>
    <mergeCell ref="A108:F108"/>
    <mergeCell ref="G108:Y108"/>
    <mergeCell ref="Z108:AD108"/>
    <mergeCell ref="AE108:AN108"/>
    <mergeCell ref="AO108:AV108"/>
    <mergeCell ref="AW108:BD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W137:AM137"/>
    <mergeCell ref="AO137:BG137"/>
    <mergeCell ref="A138:H138"/>
    <mergeCell ref="A139:H139"/>
    <mergeCell ref="A54:C54"/>
    <mergeCell ref="A55:C55"/>
    <mergeCell ref="D54:AB54"/>
    <mergeCell ref="D55:AB55"/>
    <mergeCell ref="AC54:AJ54"/>
    <mergeCell ref="AC55:AJ55"/>
    <mergeCell ref="A132:F132"/>
    <mergeCell ref="A133:AS133"/>
    <mergeCell ref="A134:AS134"/>
    <mergeCell ref="A136:Y136"/>
    <mergeCell ref="Z136:AM136"/>
    <mergeCell ref="AO136:BG136"/>
    <mergeCell ref="BE107:BL107"/>
    <mergeCell ref="A130:V130"/>
    <mergeCell ref="W130:AM130"/>
    <mergeCell ref="AO130:BG130"/>
    <mergeCell ref="W131:AM131"/>
    <mergeCell ref="AO131:BG131"/>
    <mergeCell ref="BE108:BL108"/>
    <mergeCell ref="A109:F109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8:BL58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K54:AR54"/>
    <mergeCell ref="AK55:AR55"/>
    <mergeCell ref="AS54:AZ54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5:L75 G93:L93 G97:L97 G95:L95 G77:L77 G79:L79 G73:G76 G78 G80:G81">
    <cfRule type="cellIs" dxfId="460" priority="156" stopIfTrue="1" operator="equal">
      <formula>$G72</formula>
    </cfRule>
  </conditionalFormatting>
  <conditionalFormatting sqref="D56:I56">
    <cfRule type="cellIs" dxfId="459" priority="155" stopIfTrue="1" operator="equal">
      <formula>#REF!</formula>
    </cfRule>
  </conditionalFormatting>
  <conditionalFormatting sqref="A72:F127">
    <cfRule type="cellIs" dxfId="458" priority="154" stopIfTrue="1" operator="equal">
      <formula>0</formula>
    </cfRule>
  </conditionalFormatting>
  <conditionalFormatting sqref="D51 D53:D55">
    <cfRule type="cellIs" dxfId="457" priority="153" stopIfTrue="1" operator="equal">
      <formula>$D50</formula>
    </cfRule>
  </conditionalFormatting>
  <conditionalFormatting sqref="G91:G92">
    <cfRule type="cellIs" dxfId="456" priority="152" stopIfTrue="1" operator="equal">
      <formula>$G82</formula>
    </cfRule>
  </conditionalFormatting>
  <conditionalFormatting sqref="G91:L91">
    <cfRule type="cellIs" dxfId="455" priority="151" stopIfTrue="1" operator="equal">
      <formula>$G83</formula>
    </cfRule>
  </conditionalFormatting>
  <conditionalFormatting sqref="G82:L82">
    <cfRule type="cellIs" dxfId="454" priority="150" stopIfTrue="1" operator="equal">
      <formula>$G74</formula>
    </cfRule>
  </conditionalFormatting>
  <conditionalFormatting sqref="G96 G94 G89:G90 G87 G85 G98:G127">
    <cfRule type="cellIs" dxfId="453" priority="149" stopIfTrue="1" operator="equal">
      <formula>#REF!</formula>
    </cfRule>
  </conditionalFormatting>
  <conditionalFormatting sqref="G88:L88">
    <cfRule type="cellIs" dxfId="452" priority="148" stopIfTrue="1" operator="equal">
      <formula>$G83</formula>
    </cfRule>
  </conditionalFormatting>
  <conditionalFormatting sqref="G88:G90">
    <cfRule type="cellIs" dxfId="451" priority="147" stopIfTrue="1" operator="equal">
      <formula>$G75</formula>
    </cfRule>
  </conditionalFormatting>
  <conditionalFormatting sqref="G86:L86">
    <cfRule type="cellIs" dxfId="450" priority="146" stopIfTrue="1" operator="equal">
      <formula>$G83</formula>
    </cfRule>
  </conditionalFormatting>
  <conditionalFormatting sqref="G86:G87">
    <cfRule type="cellIs" dxfId="449" priority="145" stopIfTrue="1" operator="equal">
      <formula>$G75</formula>
    </cfRule>
  </conditionalFormatting>
  <conditionalFormatting sqref="G84:L84">
    <cfRule type="cellIs" dxfId="448" priority="144" stopIfTrue="1" operator="equal">
      <formula>$G83</formula>
    </cfRule>
  </conditionalFormatting>
  <conditionalFormatting sqref="G82:L82 G114:L114 G117:L117">
    <cfRule type="cellIs" dxfId="447" priority="143" stopIfTrue="1" operator="equal">
      <formula>$G80</formula>
    </cfRule>
  </conditionalFormatting>
  <conditionalFormatting sqref="G86:L86">
    <cfRule type="cellIs" dxfId="446" priority="142" stopIfTrue="1" operator="equal">
      <formula>$G78</formula>
    </cfRule>
  </conditionalFormatting>
  <conditionalFormatting sqref="G86:L86">
    <cfRule type="cellIs" dxfId="445" priority="141" stopIfTrue="1" operator="equal">
      <formula>$G85</formula>
    </cfRule>
  </conditionalFormatting>
  <conditionalFormatting sqref="G84:L84">
    <cfRule type="cellIs" dxfId="444" priority="140" stopIfTrue="1" operator="equal">
      <formula>$G80</formula>
    </cfRule>
  </conditionalFormatting>
  <conditionalFormatting sqref="G84">
    <cfRule type="cellIs" dxfId="443" priority="139" stopIfTrue="1" operator="equal">
      <formula>$G73</formula>
    </cfRule>
  </conditionalFormatting>
  <conditionalFormatting sqref="G84:L84">
    <cfRule type="cellIs" dxfId="442" priority="138" stopIfTrue="1" operator="equal">
      <formula>$G76</formula>
    </cfRule>
  </conditionalFormatting>
  <conditionalFormatting sqref="G84:L84">
    <cfRule type="cellIs" dxfId="441" priority="137" stopIfTrue="1" operator="equal">
      <formula>$G83</formula>
    </cfRule>
  </conditionalFormatting>
  <conditionalFormatting sqref="G88 G83:G85">
    <cfRule type="cellIs" dxfId="440" priority="136" stopIfTrue="1" operator="equal">
      <formula>$G74</formula>
    </cfRule>
  </conditionalFormatting>
  <conditionalFormatting sqref="G88:L88">
    <cfRule type="cellIs" dxfId="439" priority="135" stopIfTrue="1" operator="equal">
      <formula>$G87</formula>
    </cfRule>
  </conditionalFormatting>
  <conditionalFormatting sqref="G88:L88">
    <cfRule type="cellIs" dxfId="438" priority="134" stopIfTrue="1" operator="equal">
      <formula>$G85</formula>
    </cfRule>
  </conditionalFormatting>
  <conditionalFormatting sqref="G88">
    <cfRule type="cellIs" dxfId="437" priority="133" stopIfTrue="1" operator="equal">
      <formula>$G77</formula>
    </cfRule>
  </conditionalFormatting>
  <conditionalFormatting sqref="G88:L88">
    <cfRule type="cellIs" dxfId="436" priority="132" stopIfTrue="1" operator="equal">
      <formula>$G80</formula>
    </cfRule>
  </conditionalFormatting>
  <conditionalFormatting sqref="G88:L88">
    <cfRule type="cellIs" dxfId="435" priority="131" stopIfTrue="1" operator="equal">
      <formula>$G87</formula>
    </cfRule>
  </conditionalFormatting>
  <conditionalFormatting sqref="G91:L91">
    <cfRule type="cellIs" dxfId="434" priority="130" stopIfTrue="1" operator="equal">
      <formula>$G85</formula>
    </cfRule>
  </conditionalFormatting>
  <conditionalFormatting sqref="G91">
    <cfRule type="cellIs" dxfId="433" priority="129" stopIfTrue="1" operator="equal">
      <formula>$G77</formula>
    </cfRule>
  </conditionalFormatting>
  <conditionalFormatting sqref="G91">
    <cfRule type="cellIs" dxfId="432" priority="128" stopIfTrue="1" operator="equal">
      <formula>$G82</formula>
    </cfRule>
  </conditionalFormatting>
  <conditionalFormatting sqref="G91:L91">
    <cfRule type="cellIs" dxfId="431" priority="127" stopIfTrue="1" operator="equal">
      <formula>$G89</formula>
    </cfRule>
  </conditionalFormatting>
  <conditionalFormatting sqref="G91:L91">
    <cfRule type="cellIs" dxfId="430" priority="126" stopIfTrue="1" operator="equal">
      <formula>$G87</formula>
    </cfRule>
  </conditionalFormatting>
  <conditionalFormatting sqref="G91">
    <cfRule type="cellIs" dxfId="429" priority="125" stopIfTrue="1" operator="equal">
      <formula>$G79</formula>
    </cfRule>
  </conditionalFormatting>
  <conditionalFormatting sqref="G91:L91">
    <cfRule type="cellIs" dxfId="428" priority="124" stopIfTrue="1" operator="equal">
      <formula>$G83</formula>
    </cfRule>
  </conditionalFormatting>
  <conditionalFormatting sqref="G91:L91">
    <cfRule type="cellIs" dxfId="427" priority="123" stopIfTrue="1" operator="equal">
      <formula>$G89</formula>
    </cfRule>
  </conditionalFormatting>
  <conditionalFormatting sqref="G93">
    <cfRule type="cellIs" dxfId="426" priority="122" stopIfTrue="1" operator="equal">
      <formula>$G84</formula>
    </cfRule>
  </conditionalFormatting>
  <conditionalFormatting sqref="G93:L93">
    <cfRule type="cellIs" dxfId="425" priority="121" stopIfTrue="1" operator="equal">
      <formula>$G85</formula>
    </cfRule>
  </conditionalFormatting>
  <conditionalFormatting sqref="G93:L93">
    <cfRule type="cellIs" dxfId="424" priority="120" stopIfTrue="1" operator="equal">
      <formula>$G87</formula>
    </cfRule>
  </conditionalFormatting>
  <conditionalFormatting sqref="G93">
    <cfRule type="cellIs" dxfId="423" priority="119" stopIfTrue="1" operator="equal">
      <formula>$G79</formula>
    </cfRule>
  </conditionalFormatting>
  <conditionalFormatting sqref="G93">
    <cfRule type="cellIs" dxfId="422" priority="118" stopIfTrue="1" operator="equal">
      <formula>$G84</formula>
    </cfRule>
  </conditionalFormatting>
  <conditionalFormatting sqref="G93:L93">
    <cfRule type="cellIs" dxfId="421" priority="117" stopIfTrue="1" operator="equal">
      <formula>$G92</formula>
    </cfRule>
  </conditionalFormatting>
  <conditionalFormatting sqref="G93:L93">
    <cfRule type="cellIs" dxfId="420" priority="116" stopIfTrue="1" operator="equal">
      <formula>$G89</formula>
    </cfRule>
  </conditionalFormatting>
  <conditionalFormatting sqref="G93">
    <cfRule type="cellIs" dxfId="419" priority="115" stopIfTrue="1" operator="equal">
      <formula>$G82</formula>
    </cfRule>
  </conditionalFormatting>
  <conditionalFormatting sqref="G93:L93">
    <cfRule type="cellIs" dxfId="418" priority="114" stopIfTrue="1" operator="equal">
      <formula>$G85</formula>
    </cfRule>
  </conditionalFormatting>
  <conditionalFormatting sqref="G93:L93">
    <cfRule type="cellIs" dxfId="417" priority="113" stopIfTrue="1" operator="equal">
      <formula>$G92</formula>
    </cfRule>
  </conditionalFormatting>
  <conditionalFormatting sqref="G72:L72">
    <cfRule type="cellIs" dxfId="416" priority="112" stopIfTrue="1" operator="equal">
      <formula>$G70</formula>
    </cfRule>
  </conditionalFormatting>
  <conditionalFormatting sqref="A71:F71">
    <cfRule type="cellIs" dxfId="415" priority="111" stopIfTrue="1" operator="equal">
      <formula>0</formula>
    </cfRule>
  </conditionalFormatting>
  <conditionalFormatting sqref="G71:L71">
    <cfRule type="cellIs" dxfId="414" priority="110" stopIfTrue="1" operator="equal">
      <formula>$G69</formula>
    </cfRule>
  </conditionalFormatting>
  <conditionalFormatting sqref="G81:L81">
    <cfRule type="cellIs" dxfId="413" priority="109" stopIfTrue="1" operator="equal">
      <formula>$G73</formula>
    </cfRule>
  </conditionalFormatting>
  <conditionalFormatting sqref="G81:L81">
    <cfRule type="cellIs" dxfId="412" priority="108" stopIfTrue="1" operator="equal">
      <formula>$G79</formula>
    </cfRule>
  </conditionalFormatting>
  <conditionalFormatting sqref="G90">
    <cfRule type="cellIs" dxfId="411" priority="107" stopIfTrue="1" operator="equal">
      <formula>$G81</formula>
    </cfRule>
  </conditionalFormatting>
  <conditionalFormatting sqref="G90:L90">
    <cfRule type="cellIs" dxfId="410" priority="106" stopIfTrue="1" operator="equal">
      <formula>$G82</formula>
    </cfRule>
  </conditionalFormatting>
  <conditionalFormatting sqref="G90:L90">
    <cfRule type="cellIs" dxfId="409" priority="105" stopIfTrue="1" operator="equal">
      <formula>$G84</formula>
    </cfRule>
  </conditionalFormatting>
  <conditionalFormatting sqref="G90">
    <cfRule type="cellIs" dxfId="408" priority="104" stopIfTrue="1" operator="equal">
      <formula>$G76</formula>
    </cfRule>
  </conditionalFormatting>
  <conditionalFormatting sqref="G90">
    <cfRule type="cellIs" dxfId="407" priority="103" stopIfTrue="1" operator="equal">
      <formula>$G81</formula>
    </cfRule>
  </conditionalFormatting>
  <conditionalFormatting sqref="G90:L90">
    <cfRule type="cellIs" dxfId="406" priority="102" stopIfTrue="1" operator="equal">
      <formula>$G88</formula>
    </cfRule>
  </conditionalFormatting>
  <conditionalFormatting sqref="G90:L90">
    <cfRule type="cellIs" dxfId="405" priority="101" stopIfTrue="1" operator="equal">
      <formula>$G86</formula>
    </cfRule>
  </conditionalFormatting>
  <conditionalFormatting sqref="G90">
    <cfRule type="cellIs" dxfId="404" priority="100" stopIfTrue="1" operator="equal">
      <formula>$G78</formula>
    </cfRule>
  </conditionalFormatting>
  <conditionalFormatting sqref="G90:L90">
    <cfRule type="cellIs" dxfId="403" priority="99" stopIfTrue="1" operator="equal">
      <formula>$G82</formula>
    </cfRule>
  </conditionalFormatting>
  <conditionalFormatting sqref="G90:L90">
    <cfRule type="cellIs" dxfId="402" priority="98" stopIfTrue="1" operator="equal">
      <formula>$G88</formula>
    </cfRule>
  </conditionalFormatting>
  <conditionalFormatting sqref="G102:L102 G106:L106 G104:L104">
    <cfRule type="cellIs" dxfId="401" priority="97" stopIfTrue="1" operator="equal">
      <formula>$G101</formula>
    </cfRule>
  </conditionalFormatting>
  <conditionalFormatting sqref="G100:G101">
    <cfRule type="cellIs" dxfId="400" priority="96" stopIfTrue="1" operator="equal">
      <formula>$G91</formula>
    </cfRule>
  </conditionalFormatting>
  <conditionalFormatting sqref="G100:L100">
    <cfRule type="cellIs" dxfId="399" priority="95" stopIfTrue="1" operator="equal">
      <formula>$G92</formula>
    </cfRule>
  </conditionalFormatting>
  <conditionalFormatting sqref="G99">
    <cfRule type="cellIs" dxfId="398" priority="94" stopIfTrue="1" operator="equal">
      <formula>$G86</formula>
    </cfRule>
  </conditionalFormatting>
  <conditionalFormatting sqref="G100:L100">
    <cfRule type="cellIs" dxfId="397" priority="93" stopIfTrue="1" operator="equal">
      <formula>$G94</formula>
    </cfRule>
  </conditionalFormatting>
  <conditionalFormatting sqref="G100">
    <cfRule type="cellIs" dxfId="396" priority="92" stopIfTrue="1" operator="equal">
      <formula>$G86</formula>
    </cfRule>
  </conditionalFormatting>
  <conditionalFormatting sqref="G100">
    <cfRule type="cellIs" dxfId="395" priority="91" stopIfTrue="1" operator="equal">
      <formula>$G91</formula>
    </cfRule>
  </conditionalFormatting>
  <conditionalFormatting sqref="G100:L100">
    <cfRule type="cellIs" dxfId="394" priority="90" stopIfTrue="1" operator="equal">
      <formula>$G98</formula>
    </cfRule>
  </conditionalFormatting>
  <conditionalFormatting sqref="G100:L100">
    <cfRule type="cellIs" dxfId="393" priority="89" stopIfTrue="1" operator="equal">
      <formula>$G96</formula>
    </cfRule>
  </conditionalFormatting>
  <conditionalFormatting sqref="G100">
    <cfRule type="cellIs" dxfId="392" priority="88" stopIfTrue="1" operator="equal">
      <formula>$G88</formula>
    </cfRule>
  </conditionalFormatting>
  <conditionalFormatting sqref="G100:L100">
    <cfRule type="cellIs" dxfId="391" priority="87" stopIfTrue="1" operator="equal">
      <formula>$G92</formula>
    </cfRule>
  </conditionalFormatting>
  <conditionalFormatting sqref="G100:L100">
    <cfRule type="cellIs" dxfId="390" priority="86" stopIfTrue="1" operator="equal">
      <formula>$G98</formula>
    </cfRule>
  </conditionalFormatting>
  <conditionalFormatting sqref="G102">
    <cfRule type="cellIs" dxfId="389" priority="85" stopIfTrue="1" operator="equal">
      <formula>$G93</formula>
    </cfRule>
  </conditionalFormatting>
  <conditionalFormatting sqref="G102:L102">
    <cfRule type="cellIs" dxfId="388" priority="84" stopIfTrue="1" operator="equal">
      <formula>$G94</formula>
    </cfRule>
  </conditionalFormatting>
  <conditionalFormatting sqref="G102:L102">
    <cfRule type="cellIs" dxfId="387" priority="83" stopIfTrue="1" operator="equal">
      <formula>$G96</formula>
    </cfRule>
  </conditionalFormatting>
  <conditionalFormatting sqref="G102">
    <cfRule type="cellIs" dxfId="386" priority="82" stopIfTrue="1" operator="equal">
      <formula>$G88</formula>
    </cfRule>
  </conditionalFormatting>
  <conditionalFormatting sqref="G102">
    <cfRule type="cellIs" dxfId="385" priority="81" stopIfTrue="1" operator="equal">
      <formula>$G93</formula>
    </cfRule>
  </conditionalFormatting>
  <conditionalFormatting sqref="G102:L102">
    <cfRule type="cellIs" dxfId="384" priority="80" stopIfTrue="1" operator="equal">
      <formula>$G101</formula>
    </cfRule>
  </conditionalFormatting>
  <conditionalFormatting sqref="G102:L102">
    <cfRule type="cellIs" dxfId="383" priority="79" stopIfTrue="1" operator="equal">
      <formula>$G98</formula>
    </cfRule>
  </conditionalFormatting>
  <conditionalFormatting sqref="G102">
    <cfRule type="cellIs" dxfId="382" priority="78" stopIfTrue="1" operator="equal">
      <formula>$G91</formula>
    </cfRule>
  </conditionalFormatting>
  <conditionalFormatting sqref="G102:L102">
    <cfRule type="cellIs" dxfId="381" priority="77" stopIfTrue="1" operator="equal">
      <formula>$G94</formula>
    </cfRule>
  </conditionalFormatting>
  <conditionalFormatting sqref="G102:L102">
    <cfRule type="cellIs" dxfId="380" priority="76" stopIfTrue="1" operator="equal">
      <formula>$G101</formula>
    </cfRule>
  </conditionalFormatting>
  <conditionalFormatting sqref="G99">
    <cfRule type="cellIs" dxfId="379" priority="75" stopIfTrue="1" operator="equal">
      <formula>$G90</formula>
    </cfRule>
  </conditionalFormatting>
  <conditionalFormatting sqref="G99:L99">
    <cfRule type="cellIs" dxfId="378" priority="74" stopIfTrue="1" operator="equal">
      <formula>$G91</formula>
    </cfRule>
  </conditionalFormatting>
  <conditionalFormatting sqref="G99:L99">
    <cfRule type="cellIs" dxfId="377" priority="73" stopIfTrue="1" operator="equal">
      <formula>$G93</formula>
    </cfRule>
  </conditionalFormatting>
  <conditionalFormatting sqref="G99">
    <cfRule type="cellIs" dxfId="376" priority="72" stopIfTrue="1" operator="equal">
      <formula>$G85</formula>
    </cfRule>
  </conditionalFormatting>
  <conditionalFormatting sqref="G99">
    <cfRule type="cellIs" dxfId="375" priority="71" stopIfTrue="1" operator="equal">
      <formula>$G90</formula>
    </cfRule>
  </conditionalFormatting>
  <conditionalFormatting sqref="G99:L99">
    <cfRule type="cellIs" dxfId="374" priority="70" stopIfTrue="1" operator="equal">
      <formula>$G97</formula>
    </cfRule>
  </conditionalFormatting>
  <conditionalFormatting sqref="G99:L99">
    <cfRule type="cellIs" dxfId="373" priority="69" stopIfTrue="1" operator="equal">
      <formula>$G95</formula>
    </cfRule>
  </conditionalFormatting>
  <conditionalFormatting sqref="G99">
    <cfRule type="cellIs" dxfId="372" priority="68" stopIfTrue="1" operator="equal">
      <formula>$G87</formula>
    </cfRule>
  </conditionalFormatting>
  <conditionalFormatting sqref="G99:L99">
    <cfRule type="cellIs" dxfId="371" priority="67" stopIfTrue="1" operator="equal">
      <formula>$G91</formula>
    </cfRule>
  </conditionalFormatting>
  <conditionalFormatting sqref="G99:L99">
    <cfRule type="cellIs" dxfId="370" priority="66" stopIfTrue="1" operator="equal">
      <formula>$G97</formula>
    </cfRule>
  </conditionalFormatting>
  <conditionalFormatting sqref="D52">
    <cfRule type="cellIs" dxfId="369" priority="65" stopIfTrue="1" operator="equal">
      <formula>#REF!</formula>
    </cfRule>
  </conditionalFormatting>
  <conditionalFormatting sqref="D55">
    <cfRule type="cellIs" dxfId="368" priority="158" stopIfTrue="1" operator="equal">
      <formula>$D53</formula>
    </cfRule>
  </conditionalFormatting>
  <conditionalFormatting sqref="G111:L111">
    <cfRule type="cellIs" dxfId="367" priority="64" stopIfTrue="1" operator="equal">
      <formula>$G110</formula>
    </cfRule>
  </conditionalFormatting>
  <conditionalFormatting sqref="G109:G110">
    <cfRule type="cellIs" dxfId="366" priority="63" stopIfTrue="1" operator="equal">
      <formula>$G100</formula>
    </cfRule>
  </conditionalFormatting>
  <conditionalFormatting sqref="G109:L109">
    <cfRule type="cellIs" dxfId="365" priority="62" stopIfTrue="1" operator="equal">
      <formula>$G101</formula>
    </cfRule>
  </conditionalFormatting>
  <conditionalFormatting sqref="G108">
    <cfRule type="cellIs" dxfId="364" priority="61" stopIfTrue="1" operator="equal">
      <formula>$G95</formula>
    </cfRule>
  </conditionalFormatting>
  <conditionalFormatting sqref="G109:L109">
    <cfRule type="cellIs" dxfId="363" priority="60" stopIfTrue="1" operator="equal">
      <formula>$G103</formula>
    </cfRule>
  </conditionalFormatting>
  <conditionalFormatting sqref="G109">
    <cfRule type="cellIs" dxfId="362" priority="59" stopIfTrue="1" operator="equal">
      <formula>$G95</formula>
    </cfRule>
  </conditionalFormatting>
  <conditionalFormatting sqref="G109">
    <cfRule type="cellIs" dxfId="361" priority="58" stopIfTrue="1" operator="equal">
      <formula>$G100</formula>
    </cfRule>
  </conditionalFormatting>
  <conditionalFormatting sqref="G109:L109">
    <cfRule type="cellIs" dxfId="360" priority="57" stopIfTrue="1" operator="equal">
      <formula>$G107</formula>
    </cfRule>
  </conditionalFormatting>
  <conditionalFormatting sqref="G109:L109">
    <cfRule type="cellIs" dxfId="359" priority="56" stopIfTrue="1" operator="equal">
      <formula>$G105</formula>
    </cfRule>
  </conditionalFormatting>
  <conditionalFormatting sqref="G109">
    <cfRule type="cellIs" dxfId="358" priority="55" stopIfTrue="1" operator="equal">
      <formula>$G97</formula>
    </cfRule>
  </conditionalFormatting>
  <conditionalFormatting sqref="G109:L109">
    <cfRule type="cellIs" dxfId="357" priority="54" stopIfTrue="1" operator="equal">
      <formula>$G101</formula>
    </cfRule>
  </conditionalFormatting>
  <conditionalFormatting sqref="G109:L109">
    <cfRule type="cellIs" dxfId="356" priority="53" stopIfTrue="1" operator="equal">
      <formula>$G107</formula>
    </cfRule>
  </conditionalFormatting>
  <conditionalFormatting sqref="G111">
    <cfRule type="cellIs" dxfId="355" priority="52" stopIfTrue="1" operator="equal">
      <formula>$G102</formula>
    </cfRule>
  </conditionalFormatting>
  <conditionalFormatting sqref="G111:L111">
    <cfRule type="cellIs" dxfId="354" priority="51" stopIfTrue="1" operator="equal">
      <formula>$G103</formula>
    </cfRule>
  </conditionalFormatting>
  <conditionalFormatting sqref="G111:L111">
    <cfRule type="cellIs" dxfId="353" priority="50" stopIfTrue="1" operator="equal">
      <formula>$G105</formula>
    </cfRule>
  </conditionalFormatting>
  <conditionalFormatting sqref="G111">
    <cfRule type="cellIs" dxfId="352" priority="49" stopIfTrue="1" operator="equal">
      <formula>$G97</formula>
    </cfRule>
  </conditionalFormatting>
  <conditionalFormatting sqref="G111">
    <cfRule type="cellIs" dxfId="351" priority="48" stopIfTrue="1" operator="equal">
      <formula>$G102</formula>
    </cfRule>
  </conditionalFormatting>
  <conditionalFormatting sqref="G111:L111">
    <cfRule type="cellIs" dxfId="350" priority="47" stopIfTrue="1" operator="equal">
      <formula>$G110</formula>
    </cfRule>
  </conditionalFormatting>
  <conditionalFormatting sqref="G111:L111">
    <cfRule type="cellIs" dxfId="349" priority="46" stopIfTrue="1" operator="equal">
      <formula>$G107</formula>
    </cfRule>
  </conditionalFormatting>
  <conditionalFormatting sqref="G111">
    <cfRule type="cellIs" dxfId="348" priority="45" stopIfTrue="1" operator="equal">
      <formula>$G100</formula>
    </cfRule>
  </conditionalFormatting>
  <conditionalFormatting sqref="G111:L111">
    <cfRule type="cellIs" dxfId="347" priority="44" stopIfTrue="1" operator="equal">
      <formula>$G103</formula>
    </cfRule>
  </conditionalFormatting>
  <conditionalFormatting sqref="G111:L111">
    <cfRule type="cellIs" dxfId="346" priority="43" stopIfTrue="1" operator="equal">
      <formula>$G110</formula>
    </cfRule>
  </conditionalFormatting>
  <conditionalFormatting sqref="G108">
    <cfRule type="cellIs" dxfId="345" priority="42" stopIfTrue="1" operator="equal">
      <formula>$G99</formula>
    </cfRule>
  </conditionalFormatting>
  <conditionalFormatting sqref="G108:L108">
    <cfRule type="cellIs" dxfId="344" priority="41" stopIfTrue="1" operator="equal">
      <formula>$G100</formula>
    </cfRule>
  </conditionalFormatting>
  <conditionalFormatting sqref="G108:L108">
    <cfRule type="cellIs" dxfId="343" priority="40" stopIfTrue="1" operator="equal">
      <formula>$G102</formula>
    </cfRule>
  </conditionalFormatting>
  <conditionalFormatting sqref="G108">
    <cfRule type="cellIs" dxfId="342" priority="39" stopIfTrue="1" operator="equal">
      <formula>$G94</formula>
    </cfRule>
  </conditionalFormatting>
  <conditionalFormatting sqref="G108">
    <cfRule type="cellIs" dxfId="341" priority="38" stopIfTrue="1" operator="equal">
      <formula>$G99</formula>
    </cfRule>
  </conditionalFormatting>
  <conditionalFormatting sqref="G108:L108">
    <cfRule type="cellIs" dxfId="340" priority="37" stopIfTrue="1" operator="equal">
      <formula>$G106</formula>
    </cfRule>
  </conditionalFormatting>
  <conditionalFormatting sqref="G108:L108">
    <cfRule type="cellIs" dxfId="339" priority="36" stopIfTrue="1" operator="equal">
      <formula>$G104</formula>
    </cfRule>
  </conditionalFormatting>
  <conditionalFormatting sqref="G108">
    <cfRule type="cellIs" dxfId="338" priority="35" stopIfTrue="1" operator="equal">
      <formula>$G96</formula>
    </cfRule>
  </conditionalFormatting>
  <conditionalFormatting sqref="G108:L108">
    <cfRule type="cellIs" dxfId="337" priority="34" stopIfTrue="1" operator="equal">
      <formula>$G100</formula>
    </cfRule>
  </conditionalFormatting>
  <conditionalFormatting sqref="G108:L108">
    <cfRule type="cellIs" dxfId="336" priority="33" stopIfTrue="1" operator="equal">
      <formula>$G106</formula>
    </cfRule>
  </conditionalFormatting>
  <conditionalFormatting sqref="G122:L122 G126:L126 G124:L124">
    <cfRule type="cellIs" dxfId="335" priority="32" stopIfTrue="1" operator="equal">
      <formula>$G121</formula>
    </cfRule>
  </conditionalFormatting>
  <conditionalFormatting sqref="G120:G121">
    <cfRule type="cellIs" dxfId="334" priority="31" stopIfTrue="1" operator="equal">
      <formula>$G111</formula>
    </cfRule>
  </conditionalFormatting>
  <conditionalFormatting sqref="G120:L120">
    <cfRule type="cellIs" dxfId="333" priority="30" stopIfTrue="1" operator="equal">
      <formula>$G112</formula>
    </cfRule>
  </conditionalFormatting>
  <conditionalFormatting sqref="G119">
    <cfRule type="cellIs" dxfId="332" priority="29" stopIfTrue="1" operator="equal">
      <formula>$G106</formula>
    </cfRule>
  </conditionalFormatting>
  <conditionalFormatting sqref="G120:L120">
    <cfRule type="cellIs" dxfId="331" priority="28" stopIfTrue="1" operator="equal">
      <formula>$G114</formula>
    </cfRule>
  </conditionalFormatting>
  <conditionalFormatting sqref="G120">
    <cfRule type="cellIs" dxfId="330" priority="27" stopIfTrue="1" operator="equal">
      <formula>$G106</formula>
    </cfRule>
  </conditionalFormatting>
  <conditionalFormatting sqref="G120">
    <cfRule type="cellIs" dxfId="329" priority="26" stopIfTrue="1" operator="equal">
      <formula>$G111</formula>
    </cfRule>
  </conditionalFormatting>
  <conditionalFormatting sqref="G120:L120">
    <cfRule type="cellIs" dxfId="328" priority="25" stopIfTrue="1" operator="equal">
      <formula>$G118</formula>
    </cfRule>
  </conditionalFormatting>
  <conditionalFormatting sqref="G120:L120">
    <cfRule type="cellIs" dxfId="327" priority="24" stopIfTrue="1" operator="equal">
      <formula>$G116</formula>
    </cfRule>
  </conditionalFormatting>
  <conditionalFormatting sqref="G120">
    <cfRule type="cellIs" dxfId="326" priority="23" stopIfTrue="1" operator="equal">
      <formula>$G108</formula>
    </cfRule>
  </conditionalFormatting>
  <conditionalFormatting sqref="G120:L120">
    <cfRule type="cellIs" dxfId="325" priority="22" stopIfTrue="1" operator="equal">
      <formula>$G112</formula>
    </cfRule>
  </conditionalFormatting>
  <conditionalFormatting sqref="G120:L120">
    <cfRule type="cellIs" dxfId="324" priority="21" stopIfTrue="1" operator="equal">
      <formula>$G118</formula>
    </cfRule>
  </conditionalFormatting>
  <conditionalFormatting sqref="G122">
    <cfRule type="cellIs" dxfId="323" priority="20" stopIfTrue="1" operator="equal">
      <formula>$G113</formula>
    </cfRule>
  </conditionalFormatting>
  <conditionalFormatting sqref="G122:L122">
    <cfRule type="cellIs" dxfId="322" priority="19" stopIfTrue="1" operator="equal">
      <formula>$G114</formula>
    </cfRule>
  </conditionalFormatting>
  <conditionalFormatting sqref="G122:L122">
    <cfRule type="cellIs" dxfId="321" priority="18" stopIfTrue="1" operator="equal">
      <formula>$G116</formula>
    </cfRule>
  </conditionalFormatting>
  <conditionalFormatting sqref="G122">
    <cfRule type="cellIs" dxfId="320" priority="17" stopIfTrue="1" operator="equal">
      <formula>$G108</formula>
    </cfRule>
  </conditionalFormatting>
  <conditionalFormatting sqref="G122">
    <cfRule type="cellIs" dxfId="319" priority="16" stopIfTrue="1" operator="equal">
      <formula>$G113</formula>
    </cfRule>
  </conditionalFormatting>
  <conditionalFormatting sqref="G122:L122">
    <cfRule type="cellIs" dxfId="318" priority="15" stopIfTrue="1" operator="equal">
      <formula>$G121</formula>
    </cfRule>
  </conditionalFormatting>
  <conditionalFormatting sqref="G122:L122">
    <cfRule type="cellIs" dxfId="317" priority="14" stopIfTrue="1" operator="equal">
      <formula>$G118</formula>
    </cfRule>
  </conditionalFormatting>
  <conditionalFormatting sqref="G122">
    <cfRule type="cellIs" dxfId="316" priority="13" stopIfTrue="1" operator="equal">
      <formula>$G111</formula>
    </cfRule>
  </conditionalFormatting>
  <conditionalFormatting sqref="G122:L122">
    <cfRule type="cellIs" dxfId="315" priority="12" stopIfTrue="1" operator="equal">
      <formula>$G114</formula>
    </cfRule>
  </conditionalFormatting>
  <conditionalFormatting sqref="G122:L122">
    <cfRule type="cellIs" dxfId="314" priority="11" stopIfTrue="1" operator="equal">
      <formula>$G121</formula>
    </cfRule>
  </conditionalFormatting>
  <conditionalFormatting sqref="G119">
    <cfRule type="cellIs" dxfId="313" priority="10" stopIfTrue="1" operator="equal">
      <formula>$G110</formula>
    </cfRule>
  </conditionalFormatting>
  <conditionalFormatting sqref="G119:L119">
    <cfRule type="cellIs" dxfId="312" priority="9" stopIfTrue="1" operator="equal">
      <formula>$G111</formula>
    </cfRule>
  </conditionalFormatting>
  <conditionalFormatting sqref="G119:L119">
    <cfRule type="cellIs" dxfId="311" priority="8" stopIfTrue="1" operator="equal">
      <formula>$G113</formula>
    </cfRule>
  </conditionalFormatting>
  <conditionalFormatting sqref="G119">
    <cfRule type="cellIs" dxfId="310" priority="7" stopIfTrue="1" operator="equal">
      <formula>$G105</formula>
    </cfRule>
  </conditionalFormatting>
  <conditionalFormatting sqref="G119">
    <cfRule type="cellIs" dxfId="309" priority="6" stopIfTrue="1" operator="equal">
      <formula>$G110</formula>
    </cfRule>
  </conditionalFormatting>
  <conditionalFormatting sqref="G119:L119">
    <cfRule type="cellIs" dxfId="308" priority="5" stopIfTrue="1" operator="equal">
      <formula>$G117</formula>
    </cfRule>
  </conditionalFormatting>
  <conditionalFormatting sqref="G119:L119">
    <cfRule type="cellIs" dxfId="307" priority="4" stopIfTrue="1" operator="equal">
      <formula>$G115</formula>
    </cfRule>
  </conditionalFormatting>
  <conditionalFormatting sqref="G119">
    <cfRule type="cellIs" dxfId="306" priority="3" stopIfTrue="1" operator="equal">
      <formula>$G107</formula>
    </cfRule>
  </conditionalFormatting>
  <conditionalFormatting sqref="G119:L119">
    <cfRule type="cellIs" dxfId="305" priority="2" stopIfTrue="1" operator="equal">
      <formula>$G111</formula>
    </cfRule>
  </conditionalFormatting>
  <conditionalFormatting sqref="G119:L119">
    <cfRule type="cellIs" dxfId="304" priority="1" stopIfTrue="1" operator="equal">
      <formula>$G117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opLeftCell="A26" zoomScaleNormal="100" zoomScaleSheetLayoutView="100" workbookViewId="0">
      <selection activeCell="AO90" sqref="AO90:BL96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66" t="s">
        <v>34</v>
      </c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77" ht="15.95" customHeight="1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>
      <c r="AO3" s="195" t="s">
        <v>117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77" ht="32.1" customHeight="1">
      <c r="AO4" s="267" t="s">
        <v>113</v>
      </c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</row>
    <row r="5" spans="1:77">
      <c r="AO5" s="269" t="s">
        <v>20</v>
      </c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</row>
    <row r="6" spans="1:77" ht="7.5" customHeight="1"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77" ht="12.75" customHeight="1">
      <c r="AO7" s="264" t="s">
        <v>102</v>
      </c>
      <c r="AP7" s="196"/>
      <c r="AQ7" s="196"/>
      <c r="AR7" s="196"/>
      <c r="AS7" s="196"/>
      <c r="AT7" s="196"/>
      <c r="AU7" s="196"/>
      <c r="AV7" s="1" t="s">
        <v>61</v>
      </c>
      <c r="AW7" s="264" t="s">
        <v>102</v>
      </c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65" t="s">
        <v>21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</row>
    <row r="11" spans="1:77" ht="15.75" customHeight="1">
      <c r="A11" s="265" t="s">
        <v>110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77" ht="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77" customFormat="1" ht="14.25" customHeight="1">
      <c r="A13" s="25" t="s">
        <v>51</v>
      </c>
      <c r="B13" s="256" t="s">
        <v>101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34"/>
      <c r="N13" s="263" t="s">
        <v>113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35"/>
      <c r="AU13" s="256" t="s">
        <v>107</v>
      </c>
      <c r="AV13" s="257"/>
      <c r="AW13" s="257"/>
      <c r="AX13" s="257"/>
      <c r="AY13" s="257"/>
      <c r="AZ13" s="257"/>
      <c r="BA13" s="257"/>
      <c r="BB13" s="2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58" t="s">
        <v>54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33"/>
      <c r="N14" s="261" t="s">
        <v>60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33"/>
      <c r="AU14" s="258" t="s">
        <v>53</v>
      </c>
      <c r="AV14" s="258"/>
      <c r="AW14" s="258"/>
      <c r="AX14" s="258"/>
      <c r="AY14" s="258"/>
      <c r="AZ14" s="258"/>
      <c r="BA14" s="258"/>
      <c r="BB14" s="2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56" t="s">
        <v>114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34"/>
      <c r="N16" s="263" t="s">
        <v>113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35"/>
      <c r="AU16" s="256" t="s">
        <v>107</v>
      </c>
      <c r="AV16" s="257"/>
      <c r="AW16" s="257"/>
      <c r="AX16" s="257"/>
      <c r="AY16" s="257"/>
      <c r="AZ16" s="257"/>
      <c r="BA16" s="257"/>
      <c r="BB16" s="2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58" t="s">
        <v>54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"/>
      <c r="N17" s="261" t="s">
        <v>59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3"/>
      <c r="AU17" s="258" t="s">
        <v>53</v>
      </c>
      <c r="AV17" s="258"/>
      <c r="AW17" s="258"/>
      <c r="AX17" s="258"/>
      <c r="AY17" s="258"/>
      <c r="AZ17" s="258"/>
      <c r="BA17" s="258"/>
      <c r="BB17" s="2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56" t="s">
        <v>111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N19" s="256" t="s">
        <v>115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6"/>
      <c r="AA19" s="256" t="s">
        <v>116</v>
      </c>
      <c r="AB19" s="257"/>
      <c r="AC19" s="257"/>
      <c r="AD19" s="257"/>
      <c r="AE19" s="257"/>
      <c r="AF19" s="257"/>
      <c r="AG19" s="257"/>
      <c r="AH19" s="257"/>
      <c r="AI19" s="257"/>
      <c r="AJ19" s="26"/>
      <c r="AK19" s="262" t="s">
        <v>112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26"/>
      <c r="BE19" s="256" t="s">
        <v>108</v>
      </c>
      <c r="BF19" s="257"/>
      <c r="BG19" s="257"/>
      <c r="BH19" s="257"/>
      <c r="BI19" s="257"/>
      <c r="BJ19" s="257"/>
      <c r="BK19" s="257"/>
      <c r="BL19" s="2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58" t="s">
        <v>54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N20" s="258" t="s">
        <v>55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8"/>
      <c r="AA20" s="259" t="s">
        <v>56</v>
      </c>
      <c r="AB20" s="259"/>
      <c r="AC20" s="259"/>
      <c r="AD20" s="259"/>
      <c r="AE20" s="259"/>
      <c r="AF20" s="259"/>
      <c r="AG20" s="259"/>
      <c r="AH20" s="259"/>
      <c r="AI20" s="259"/>
      <c r="AJ20" s="28"/>
      <c r="AK20" s="260" t="s">
        <v>57</v>
      </c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8"/>
      <c r="BE20" s="258" t="s">
        <v>58</v>
      </c>
      <c r="BF20" s="258"/>
      <c r="BG20" s="258"/>
      <c r="BH20" s="258"/>
      <c r="BI20" s="258"/>
      <c r="BJ20" s="258"/>
      <c r="BK20" s="258"/>
      <c r="BL20" s="2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53" t="s">
        <v>49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4">
        <v>650000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5" t="s">
        <v>50</v>
      </c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4">
        <v>0</v>
      </c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33" t="s">
        <v>22</v>
      </c>
      <c r="BE22" s="233"/>
      <c r="BF22" s="233"/>
      <c r="BG22" s="233"/>
      <c r="BH22" s="233"/>
      <c r="BI22" s="233"/>
      <c r="BJ22" s="233"/>
      <c r="BK22" s="233"/>
      <c r="BL22" s="233"/>
    </row>
    <row r="23" spans="1:79" ht="24.95" customHeight="1">
      <c r="A23" s="233" t="s">
        <v>62</v>
      </c>
      <c r="B23" s="233"/>
      <c r="C23" s="233"/>
      <c r="D23" s="233"/>
      <c r="E23" s="233"/>
      <c r="F23" s="233"/>
      <c r="G23" s="233"/>
      <c r="H23" s="233"/>
      <c r="I23" s="254">
        <v>650000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33" t="s">
        <v>23</v>
      </c>
      <c r="U23" s="233"/>
      <c r="V23" s="233"/>
      <c r="W23" s="23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8"/>
      <c r="B24" s="48"/>
      <c r="C24" s="48"/>
      <c r="D24" s="48"/>
      <c r="E24" s="48"/>
      <c r="F24" s="48"/>
      <c r="G24" s="48"/>
      <c r="H24" s="4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8"/>
      <c r="U24" s="48"/>
      <c r="V24" s="48"/>
      <c r="W24" s="4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37" t="s">
        <v>36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142.5" customHeight="1">
      <c r="A26" s="248" t="s">
        <v>138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3" t="s">
        <v>35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</row>
    <row r="29" spans="1:79" ht="27.75" customHeight="1">
      <c r="A29" s="249" t="s">
        <v>27</v>
      </c>
      <c r="B29" s="249"/>
      <c r="C29" s="249"/>
      <c r="D29" s="249"/>
      <c r="E29" s="249"/>
      <c r="F29" s="249"/>
      <c r="G29" s="250" t="s">
        <v>39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2"/>
    </row>
    <row r="30" spans="1:79" ht="15.75" hidden="1">
      <c r="A30" s="224">
        <v>1</v>
      </c>
      <c r="B30" s="224"/>
      <c r="C30" s="224"/>
      <c r="D30" s="224"/>
      <c r="E30" s="224"/>
      <c r="F30" s="224"/>
      <c r="G30" s="250">
        <v>2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2"/>
    </row>
    <row r="31" spans="1:79" ht="10.5" hidden="1" customHeight="1">
      <c r="A31" s="206" t="s">
        <v>32</v>
      </c>
      <c r="B31" s="206"/>
      <c r="C31" s="206"/>
      <c r="D31" s="206"/>
      <c r="E31" s="206"/>
      <c r="F31" s="206"/>
      <c r="G31" s="225" t="s">
        <v>7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  <c r="CA31" s="1" t="s">
        <v>48</v>
      </c>
    </row>
    <row r="32" spans="1:79" ht="12.75" customHeight="1">
      <c r="A32" s="206">
        <v>1</v>
      </c>
      <c r="B32" s="206"/>
      <c r="C32" s="206"/>
      <c r="D32" s="206"/>
      <c r="E32" s="206"/>
      <c r="F32" s="206"/>
      <c r="G32" s="207" t="s">
        <v>64</v>
      </c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9"/>
      <c r="CA32" s="1" t="s">
        <v>47</v>
      </c>
    </row>
    <row r="33" spans="1:79" ht="12.75" customHeight="1">
      <c r="A33" s="206">
        <v>2</v>
      </c>
      <c r="B33" s="206"/>
      <c r="C33" s="206"/>
      <c r="D33" s="206"/>
      <c r="E33" s="206"/>
      <c r="F33" s="206"/>
      <c r="G33" s="207" t="s">
        <v>65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</row>
    <row r="36" spans="1:79" ht="15.95" customHeight="1">
      <c r="A36" s="248" t="s">
        <v>100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79" ht="1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3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</row>
    <row r="39" spans="1:79" ht="27.75" customHeight="1">
      <c r="A39" s="249" t="s">
        <v>27</v>
      </c>
      <c r="B39" s="249"/>
      <c r="C39" s="249"/>
      <c r="D39" s="249"/>
      <c r="E39" s="249"/>
      <c r="F39" s="249"/>
      <c r="G39" s="250" t="s">
        <v>24</v>
      </c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</row>
    <row r="40" spans="1:79" ht="15.75" hidden="1">
      <c r="A40" s="224">
        <v>1</v>
      </c>
      <c r="B40" s="224"/>
      <c r="C40" s="224"/>
      <c r="D40" s="224"/>
      <c r="E40" s="224"/>
      <c r="F40" s="224"/>
      <c r="G40" s="250">
        <v>2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2"/>
    </row>
    <row r="41" spans="1:79" ht="10.5" hidden="1" customHeight="1">
      <c r="A41" s="206" t="s">
        <v>6</v>
      </c>
      <c r="B41" s="206"/>
      <c r="C41" s="206"/>
      <c r="D41" s="206"/>
      <c r="E41" s="206"/>
      <c r="F41" s="206"/>
      <c r="G41" s="225" t="s">
        <v>7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7"/>
      <c r="CA41" s="1" t="s">
        <v>11</v>
      </c>
    </row>
    <row r="42" spans="1:79" ht="12.75" customHeight="1">
      <c r="A42" s="206">
        <v>1</v>
      </c>
      <c r="B42" s="206"/>
      <c r="C42" s="206"/>
      <c r="D42" s="206"/>
      <c r="E42" s="206"/>
      <c r="F42" s="206"/>
      <c r="G42" s="207" t="s">
        <v>66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CA42" s="1" t="s">
        <v>12</v>
      </c>
    </row>
    <row r="43" spans="1:79" ht="12.75" customHeight="1">
      <c r="A43" s="206">
        <v>2</v>
      </c>
      <c r="B43" s="206"/>
      <c r="C43" s="206"/>
      <c r="D43" s="206"/>
      <c r="E43" s="206"/>
      <c r="F43" s="206"/>
      <c r="G43" s="207" t="s">
        <v>67</v>
      </c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3" t="s">
        <v>40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23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24" t="s">
        <v>27</v>
      </c>
      <c r="B47" s="224"/>
      <c r="C47" s="224"/>
      <c r="D47" s="239" t="s">
        <v>25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224" t="s">
        <v>28</v>
      </c>
      <c r="AD47" s="224"/>
      <c r="AE47" s="224"/>
      <c r="AF47" s="224"/>
      <c r="AG47" s="224"/>
      <c r="AH47" s="224"/>
      <c r="AI47" s="224"/>
      <c r="AJ47" s="224"/>
      <c r="AK47" s="224" t="s">
        <v>29</v>
      </c>
      <c r="AL47" s="224"/>
      <c r="AM47" s="224"/>
      <c r="AN47" s="224"/>
      <c r="AO47" s="224"/>
      <c r="AP47" s="224"/>
      <c r="AQ47" s="224"/>
      <c r="AR47" s="224"/>
      <c r="AS47" s="224" t="s">
        <v>26</v>
      </c>
      <c r="AT47" s="224"/>
      <c r="AU47" s="224"/>
      <c r="AV47" s="224"/>
      <c r="AW47" s="224"/>
      <c r="AX47" s="224"/>
      <c r="AY47" s="224"/>
      <c r="AZ47" s="22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24"/>
      <c r="B48" s="224"/>
      <c r="C48" s="224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24">
        <v>1</v>
      </c>
      <c r="B49" s="224"/>
      <c r="C49" s="224"/>
      <c r="D49" s="230">
        <v>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  <c r="AC49" s="224">
        <v>3</v>
      </c>
      <c r="AD49" s="224"/>
      <c r="AE49" s="224"/>
      <c r="AF49" s="224"/>
      <c r="AG49" s="224"/>
      <c r="AH49" s="224"/>
      <c r="AI49" s="224"/>
      <c r="AJ49" s="224"/>
      <c r="AK49" s="224">
        <v>4</v>
      </c>
      <c r="AL49" s="224"/>
      <c r="AM49" s="224"/>
      <c r="AN49" s="224"/>
      <c r="AO49" s="224"/>
      <c r="AP49" s="224"/>
      <c r="AQ49" s="224"/>
      <c r="AR49" s="224"/>
      <c r="AS49" s="224">
        <v>5</v>
      </c>
      <c r="AT49" s="224"/>
      <c r="AU49" s="224"/>
      <c r="AV49" s="224"/>
      <c r="AW49" s="224"/>
      <c r="AX49" s="224"/>
      <c r="AY49" s="224"/>
      <c r="AZ49" s="22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06"/>
      <c r="B50" s="206"/>
      <c r="C50" s="206"/>
      <c r="D50" s="245" t="s">
        <v>126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7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10"/>
      <c r="AT50" s="229"/>
      <c r="AU50" s="229"/>
      <c r="AV50" s="229"/>
      <c r="AW50" s="229"/>
      <c r="AX50" s="229"/>
      <c r="AY50" s="229"/>
      <c r="AZ50" s="22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06">
        <v>1</v>
      </c>
      <c r="B51" s="206"/>
      <c r="C51" s="206"/>
      <c r="D51" s="207" t="s">
        <v>70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  <c r="AC51" s="202">
        <v>0</v>
      </c>
      <c r="AD51" s="202"/>
      <c r="AE51" s="202"/>
      <c r="AF51" s="202"/>
      <c r="AG51" s="202"/>
      <c r="AH51" s="202"/>
      <c r="AI51" s="202"/>
      <c r="AJ51" s="202"/>
      <c r="AK51" s="202">
        <v>248000</v>
      </c>
      <c r="AL51" s="202"/>
      <c r="AM51" s="202"/>
      <c r="AN51" s="202"/>
      <c r="AO51" s="202"/>
      <c r="AP51" s="202"/>
      <c r="AQ51" s="202"/>
      <c r="AR51" s="202"/>
      <c r="AS51" s="202">
        <f>AC51+AK51</f>
        <v>248000</v>
      </c>
      <c r="AT51" s="202"/>
      <c r="AU51" s="202"/>
      <c r="AV51" s="202"/>
      <c r="AW51" s="202"/>
      <c r="AX51" s="202"/>
      <c r="AY51" s="202"/>
      <c r="AZ51" s="20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06">
        <v>2</v>
      </c>
      <c r="B52" s="206"/>
      <c r="C52" s="206"/>
      <c r="D52" s="207" t="s">
        <v>69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  <c r="AC52" s="202">
        <v>0</v>
      </c>
      <c r="AD52" s="202"/>
      <c r="AE52" s="202"/>
      <c r="AF52" s="202"/>
      <c r="AG52" s="202"/>
      <c r="AH52" s="202"/>
      <c r="AI52" s="202"/>
      <c r="AJ52" s="202"/>
      <c r="AK52" s="202">
        <v>252000</v>
      </c>
      <c r="AL52" s="202"/>
      <c r="AM52" s="202"/>
      <c r="AN52" s="202"/>
      <c r="AO52" s="202"/>
      <c r="AP52" s="202"/>
      <c r="AQ52" s="202"/>
      <c r="AR52" s="202"/>
      <c r="AS52" s="202">
        <f>AC52+AK52</f>
        <v>252000</v>
      </c>
      <c r="AT52" s="202"/>
      <c r="AU52" s="202"/>
      <c r="AV52" s="202"/>
      <c r="AW52" s="202"/>
      <c r="AX52" s="202"/>
      <c r="AY52" s="202"/>
      <c r="AZ52" s="202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06">
        <v>3</v>
      </c>
      <c r="B53" s="206"/>
      <c r="C53" s="206"/>
      <c r="D53" s="207" t="s">
        <v>129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9"/>
      <c r="AC53" s="202">
        <v>0</v>
      </c>
      <c r="AD53" s="202"/>
      <c r="AE53" s="202"/>
      <c r="AF53" s="202"/>
      <c r="AG53" s="202"/>
      <c r="AH53" s="202"/>
      <c r="AI53" s="202"/>
      <c r="AJ53" s="202"/>
      <c r="AK53" s="202">
        <v>150000</v>
      </c>
      <c r="AL53" s="202"/>
      <c r="AM53" s="202"/>
      <c r="AN53" s="202"/>
      <c r="AO53" s="202"/>
      <c r="AP53" s="202"/>
      <c r="AQ53" s="202"/>
      <c r="AR53" s="202"/>
      <c r="AS53" s="202">
        <f>AC53+AK53</f>
        <v>150000</v>
      </c>
      <c r="AT53" s="202"/>
      <c r="AU53" s="202"/>
      <c r="AV53" s="202"/>
      <c r="AW53" s="202"/>
      <c r="AX53" s="202"/>
      <c r="AY53" s="202"/>
      <c r="AZ53" s="20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14"/>
      <c r="B54" s="214"/>
      <c r="C54" s="214"/>
      <c r="D54" s="234" t="s">
        <v>71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6"/>
      <c r="AC54" s="219">
        <v>0</v>
      </c>
      <c r="AD54" s="219"/>
      <c r="AE54" s="219"/>
      <c r="AF54" s="219"/>
      <c r="AG54" s="219"/>
      <c r="AH54" s="219"/>
      <c r="AI54" s="219"/>
      <c r="AJ54" s="219"/>
      <c r="AK54" s="219">
        <f>SUM(AK51:AR53)</f>
        <v>650000</v>
      </c>
      <c r="AL54" s="219"/>
      <c r="AM54" s="219"/>
      <c r="AN54" s="219"/>
      <c r="AO54" s="219"/>
      <c r="AP54" s="219"/>
      <c r="AQ54" s="219"/>
      <c r="AR54" s="219"/>
      <c r="AS54" s="219">
        <f>AC54+AK54</f>
        <v>650000</v>
      </c>
      <c r="AT54" s="219"/>
      <c r="AU54" s="219"/>
      <c r="AV54" s="219"/>
      <c r="AW54" s="219"/>
      <c r="AX54" s="219"/>
      <c r="AY54" s="219"/>
      <c r="AZ54" s="219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37" t="s">
        <v>41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79" ht="15" customHeight="1">
      <c r="A57" s="238" t="s">
        <v>109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24" t="s">
        <v>27</v>
      </c>
      <c r="B58" s="224"/>
      <c r="C58" s="224"/>
      <c r="D58" s="239" t="s">
        <v>33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1"/>
      <c r="AB58" s="224" t="s">
        <v>28</v>
      </c>
      <c r="AC58" s="224"/>
      <c r="AD58" s="224"/>
      <c r="AE58" s="224"/>
      <c r="AF58" s="224"/>
      <c r="AG58" s="224"/>
      <c r="AH58" s="224"/>
      <c r="AI58" s="224"/>
      <c r="AJ58" s="224" t="s">
        <v>29</v>
      </c>
      <c r="AK58" s="224"/>
      <c r="AL58" s="224"/>
      <c r="AM58" s="224"/>
      <c r="AN58" s="224"/>
      <c r="AO58" s="224"/>
      <c r="AP58" s="224"/>
      <c r="AQ58" s="224"/>
      <c r="AR58" s="224" t="s">
        <v>26</v>
      </c>
      <c r="AS58" s="224"/>
      <c r="AT58" s="224"/>
      <c r="AU58" s="224"/>
      <c r="AV58" s="224"/>
      <c r="AW58" s="224"/>
      <c r="AX58" s="224"/>
      <c r="AY58" s="224"/>
    </row>
    <row r="59" spans="1:79" ht="29.1" customHeight="1">
      <c r="A59" s="224"/>
      <c r="B59" s="224"/>
      <c r="C59" s="224"/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</row>
    <row r="60" spans="1:79" ht="15.75" customHeight="1">
      <c r="A60" s="224">
        <v>1</v>
      </c>
      <c r="B60" s="224"/>
      <c r="C60" s="224"/>
      <c r="D60" s="230">
        <v>2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2"/>
      <c r="AB60" s="224">
        <v>3</v>
      </c>
      <c r="AC60" s="224"/>
      <c r="AD60" s="224"/>
      <c r="AE60" s="224"/>
      <c r="AF60" s="224"/>
      <c r="AG60" s="224"/>
      <c r="AH60" s="224"/>
      <c r="AI60" s="224"/>
      <c r="AJ60" s="224">
        <v>4</v>
      </c>
      <c r="AK60" s="224"/>
      <c r="AL60" s="224"/>
      <c r="AM60" s="224"/>
      <c r="AN60" s="224"/>
      <c r="AO60" s="224"/>
      <c r="AP60" s="224"/>
      <c r="AQ60" s="224"/>
      <c r="AR60" s="224">
        <v>5</v>
      </c>
      <c r="AS60" s="224"/>
      <c r="AT60" s="224"/>
      <c r="AU60" s="224"/>
      <c r="AV60" s="224"/>
      <c r="AW60" s="224"/>
      <c r="AX60" s="224"/>
      <c r="AY60" s="224"/>
    </row>
    <row r="61" spans="1:79" ht="12.75" hidden="1" customHeight="1">
      <c r="A61" s="206" t="s">
        <v>6</v>
      </c>
      <c r="B61" s="206"/>
      <c r="C61" s="206"/>
      <c r="D61" s="225" t="s">
        <v>7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7"/>
      <c r="AB61" s="229" t="s">
        <v>8</v>
      </c>
      <c r="AC61" s="229"/>
      <c r="AD61" s="229"/>
      <c r="AE61" s="229"/>
      <c r="AF61" s="229"/>
      <c r="AG61" s="229"/>
      <c r="AH61" s="229"/>
      <c r="AI61" s="229"/>
      <c r="AJ61" s="229" t="s">
        <v>9</v>
      </c>
      <c r="AK61" s="229"/>
      <c r="AL61" s="229"/>
      <c r="AM61" s="229"/>
      <c r="AN61" s="229"/>
      <c r="AO61" s="229"/>
      <c r="AP61" s="229"/>
      <c r="AQ61" s="229"/>
      <c r="AR61" s="229" t="s">
        <v>10</v>
      </c>
      <c r="AS61" s="229"/>
      <c r="AT61" s="229"/>
      <c r="AU61" s="229"/>
      <c r="AV61" s="229"/>
      <c r="AW61" s="229"/>
      <c r="AX61" s="229"/>
      <c r="AY61" s="229"/>
      <c r="CA61" s="1" t="s">
        <v>15</v>
      </c>
    </row>
    <row r="62" spans="1:79" ht="25.5" customHeight="1">
      <c r="A62" s="206">
        <v>1</v>
      </c>
      <c r="B62" s="206"/>
      <c r="C62" s="206"/>
      <c r="D62" s="207" t="s">
        <v>72</v>
      </c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9"/>
      <c r="AB62" s="202">
        <v>0</v>
      </c>
      <c r="AC62" s="202"/>
      <c r="AD62" s="202"/>
      <c r="AE62" s="202"/>
      <c r="AF62" s="202"/>
      <c r="AG62" s="202"/>
      <c r="AH62" s="202"/>
      <c r="AI62" s="202"/>
      <c r="AJ62" s="202">
        <v>500000</v>
      </c>
      <c r="AK62" s="202"/>
      <c r="AL62" s="202"/>
      <c r="AM62" s="202"/>
      <c r="AN62" s="202"/>
      <c r="AO62" s="202"/>
      <c r="AP62" s="202"/>
      <c r="AQ62" s="202"/>
      <c r="AR62" s="202">
        <f>AB62+AJ62</f>
        <v>500000</v>
      </c>
      <c r="AS62" s="202"/>
      <c r="AT62" s="202"/>
      <c r="AU62" s="202"/>
      <c r="AV62" s="202"/>
      <c r="AW62" s="202"/>
      <c r="AX62" s="202"/>
      <c r="AY62" s="202"/>
      <c r="CA62" s="1" t="s">
        <v>16</v>
      </c>
    </row>
    <row r="63" spans="1:79" s="4" customFormat="1" ht="12.75" customHeight="1">
      <c r="A63" s="214"/>
      <c r="B63" s="214"/>
      <c r="C63" s="214"/>
      <c r="D63" s="234" t="s">
        <v>26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6"/>
      <c r="AB63" s="219">
        <v>0</v>
      </c>
      <c r="AC63" s="219"/>
      <c r="AD63" s="219"/>
      <c r="AE63" s="219"/>
      <c r="AF63" s="219"/>
      <c r="AG63" s="219"/>
      <c r="AH63" s="219"/>
      <c r="AI63" s="219"/>
      <c r="AJ63" s="219">
        <v>500000</v>
      </c>
      <c r="AK63" s="219"/>
      <c r="AL63" s="219"/>
      <c r="AM63" s="219"/>
      <c r="AN63" s="219"/>
      <c r="AO63" s="219"/>
      <c r="AP63" s="219"/>
      <c r="AQ63" s="219"/>
      <c r="AR63" s="219">
        <f>AB63+AJ63</f>
        <v>500000</v>
      </c>
      <c r="AS63" s="219"/>
      <c r="AT63" s="219"/>
      <c r="AU63" s="219"/>
      <c r="AV63" s="219"/>
      <c r="AW63" s="219"/>
      <c r="AX63" s="219"/>
      <c r="AY63" s="219"/>
    </row>
    <row r="65" spans="1:79" ht="15.75" customHeight="1">
      <c r="A65" s="233" t="s">
        <v>42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</row>
    <row r="66" spans="1:79" ht="30" customHeight="1">
      <c r="A66" s="224" t="s">
        <v>27</v>
      </c>
      <c r="B66" s="224"/>
      <c r="C66" s="224"/>
      <c r="D66" s="224"/>
      <c r="E66" s="224"/>
      <c r="F66" s="224"/>
      <c r="G66" s="230" t="s">
        <v>43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2"/>
      <c r="Z66" s="224" t="s">
        <v>2</v>
      </c>
      <c r="AA66" s="224"/>
      <c r="AB66" s="224"/>
      <c r="AC66" s="224"/>
      <c r="AD66" s="224"/>
      <c r="AE66" s="224" t="s">
        <v>1</v>
      </c>
      <c r="AF66" s="224"/>
      <c r="AG66" s="224"/>
      <c r="AH66" s="224"/>
      <c r="AI66" s="224"/>
      <c r="AJ66" s="224"/>
      <c r="AK66" s="224"/>
      <c r="AL66" s="224"/>
      <c r="AM66" s="224"/>
      <c r="AN66" s="224"/>
      <c r="AO66" s="230" t="s">
        <v>28</v>
      </c>
      <c r="AP66" s="231"/>
      <c r="AQ66" s="231"/>
      <c r="AR66" s="231"/>
      <c r="AS66" s="231"/>
      <c r="AT66" s="231"/>
      <c r="AU66" s="231"/>
      <c r="AV66" s="232"/>
      <c r="AW66" s="230" t="s">
        <v>29</v>
      </c>
      <c r="AX66" s="231"/>
      <c r="AY66" s="231"/>
      <c r="AZ66" s="231"/>
      <c r="BA66" s="231"/>
      <c r="BB66" s="231"/>
      <c r="BC66" s="231"/>
      <c r="BD66" s="232"/>
      <c r="BE66" s="230" t="s">
        <v>26</v>
      </c>
      <c r="BF66" s="231"/>
      <c r="BG66" s="231"/>
      <c r="BH66" s="231"/>
      <c r="BI66" s="231"/>
      <c r="BJ66" s="231"/>
      <c r="BK66" s="231"/>
      <c r="BL66" s="232"/>
    </row>
    <row r="67" spans="1:79" ht="15.75" customHeight="1">
      <c r="A67" s="224">
        <v>1</v>
      </c>
      <c r="B67" s="224"/>
      <c r="C67" s="224"/>
      <c r="D67" s="224"/>
      <c r="E67" s="224"/>
      <c r="F67" s="224"/>
      <c r="G67" s="230">
        <v>2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2"/>
      <c r="Z67" s="224">
        <v>3</v>
      </c>
      <c r="AA67" s="224"/>
      <c r="AB67" s="224"/>
      <c r="AC67" s="224"/>
      <c r="AD67" s="224"/>
      <c r="AE67" s="224">
        <v>4</v>
      </c>
      <c r="AF67" s="224"/>
      <c r="AG67" s="224"/>
      <c r="AH67" s="224"/>
      <c r="AI67" s="224"/>
      <c r="AJ67" s="224"/>
      <c r="AK67" s="224"/>
      <c r="AL67" s="224"/>
      <c r="AM67" s="224"/>
      <c r="AN67" s="224"/>
      <c r="AO67" s="224">
        <v>5</v>
      </c>
      <c r="AP67" s="224"/>
      <c r="AQ67" s="224"/>
      <c r="AR67" s="224"/>
      <c r="AS67" s="224"/>
      <c r="AT67" s="224"/>
      <c r="AU67" s="224"/>
      <c r="AV67" s="224"/>
      <c r="AW67" s="224">
        <v>6</v>
      </c>
      <c r="AX67" s="224"/>
      <c r="AY67" s="224"/>
      <c r="AZ67" s="224"/>
      <c r="BA67" s="224"/>
      <c r="BB67" s="224"/>
      <c r="BC67" s="224"/>
      <c r="BD67" s="224"/>
      <c r="BE67" s="224">
        <v>7</v>
      </c>
      <c r="BF67" s="224"/>
      <c r="BG67" s="224"/>
      <c r="BH67" s="224"/>
      <c r="BI67" s="224"/>
      <c r="BJ67" s="224"/>
      <c r="BK67" s="224"/>
      <c r="BL67" s="224"/>
    </row>
    <row r="68" spans="1:79" ht="12.75" hidden="1" customHeight="1">
      <c r="A68" s="206" t="s">
        <v>32</v>
      </c>
      <c r="B68" s="206"/>
      <c r="C68" s="206"/>
      <c r="D68" s="206"/>
      <c r="E68" s="206"/>
      <c r="F68" s="206"/>
      <c r="G68" s="225" t="s">
        <v>7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7"/>
      <c r="Z68" s="206" t="s">
        <v>19</v>
      </c>
      <c r="AA68" s="206"/>
      <c r="AB68" s="206"/>
      <c r="AC68" s="206"/>
      <c r="AD68" s="206"/>
      <c r="AE68" s="228" t="s">
        <v>31</v>
      </c>
      <c r="AF68" s="228"/>
      <c r="AG68" s="228"/>
      <c r="AH68" s="228"/>
      <c r="AI68" s="228"/>
      <c r="AJ68" s="228"/>
      <c r="AK68" s="228"/>
      <c r="AL68" s="228"/>
      <c r="AM68" s="228"/>
      <c r="AN68" s="225"/>
      <c r="AO68" s="229" t="s">
        <v>8</v>
      </c>
      <c r="AP68" s="229"/>
      <c r="AQ68" s="229"/>
      <c r="AR68" s="229"/>
      <c r="AS68" s="229"/>
      <c r="AT68" s="229"/>
      <c r="AU68" s="229"/>
      <c r="AV68" s="229"/>
      <c r="AW68" s="229" t="s">
        <v>30</v>
      </c>
      <c r="AX68" s="229"/>
      <c r="AY68" s="229"/>
      <c r="AZ68" s="229"/>
      <c r="BA68" s="229"/>
      <c r="BB68" s="229"/>
      <c r="BC68" s="229"/>
      <c r="BD68" s="229"/>
      <c r="BE68" s="229" t="s">
        <v>74</v>
      </c>
      <c r="BF68" s="229"/>
      <c r="BG68" s="229"/>
      <c r="BH68" s="229"/>
      <c r="BI68" s="229"/>
      <c r="BJ68" s="229"/>
      <c r="BK68" s="229"/>
      <c r="BL68" s="229"/>
      <c r="CA68" s="1" t="s">
        <v>17</v>
      </c>
    </row>
    <row r="69" spans="1:79" s="4" customFormat="1" ht="12.75" customHeight="1">
      <c r="A69" s="214">
        <v>0</v>
      </c>
      <c r="B69" s="214"/>
      <c r="C69" s="214"/>
      <c r="D69" s="214"/>
      <c r="E69" s="214"/>
      <c r="F69" s="214"/>
      <c r="G69" s="215" t="s">
        <v>118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7"/>
      <c r="Z69" s="218"/>
      <c r="AA69" s="218"/>
      <c r="AB69" s="218"/>
      <c r="AC69" s="218"/>
      <c r="AD69" s="218"/>
      <c r="AE69" s="221"/>
      <c r="AF69" s="221"/>
      <c r="AG69" s="221"/>
      <c r="AH69" s="221"/>
      <c r="AI69" s="221"/>
      <c r="AJ69" s="221"/>
      <c r="AK69" s="221"/>
      <c r="AL69" s="221"/>
      <c r="AM69" s="221"/>
      <c r="AN69" s="222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CA69" s="4" t="s">
        <v>18</v>
      </c>
    </row>
    <row r="70" spans="1:79" s="4" customFormat="1" ht="12.75" customHeight="1">
      <c r="A70" s="214">
        <v>0</v>
      </c>
      <c r="B70" s="214"/>
      <c r="C70" s="214"/>
      <c r="D70" s="214"/>
      <c r="E70" s="214"/>
      <c r="F70" s="214"/>
      <c r="G70" s="215" t="s">
        <v>73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  <c r="Z70" s="218"/>
      <c r="AA70" s="218"/>
      <c r="AB70" s="218"/>
      <c r="AC70" s="218"/>
      <c r="AD70" s="218"/>
      <c r="AE70" s="221"/>
      <c r="AF70" s="221"/>
      <c r="AG70" s="221"/>
      <c r="AH70" s="221"/>
      <c r="AI70" s="221"/>
      <c r="AJ70" s="221"/>
      <c r="AK70" s="221"/>
      <c r="AL70" s="221"/>
      <c r="AM70" s="221"/>
      <c r="AN70" s="222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CA70" s="4" t="s">
        <v>18</v>
      </c>
    </row>
    <row r="71" spans="1:79" ht="12.75" customHeight="1">
      <c r="A71" s="206">
        <v>1</v>
      </c>
      <c r="B71" s="206"/>
      <c r="C71" s="206"/>
      <c r="D71" s="206"/>
      <c r="E71" s="206"/>
      <c r="F71" s="206"/>
      <c r="G71" s="207" t="s">
        <v>75</v>
      </c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9"/>
      <c r="Z71" s="210" t="s">
        <v>76</v>
      </c>
      <c r="AA71" s="210"/>
      <c r="AB71" s="210"/>
      <c r="AC71" s="210"/>
      <c r="AD71" s="210"/>
      <c r="AE71" s="210" t="s">
        <v>77</v>
      </c>
      <c r="AF71" s="210"/>
      <c r="AG71" s="210"/>
      <c r="AH71" s="210"/>
      <c r="AI71" s="210"/>
      <c r="AJ71" s="210"/>
      <c r="AK71" s="210"/>
      <c r="AL71" s="210"/>
      <c r="AM71" s="210"/>
      <c r="AN71" s="223"/>
      <c r="AO71" s="202">
        <v>0</v>
      </c>
      <c r="AP71" s="202"/>
      <c r="AQ71" s="202"/>
      <c r="AR71" s="202"/>
      <c r="AS71" s="202"/>
      <c r="AT71" s="202"/>
      <c r="AU71" s="202"/>
      <c r="AV71" s="202"/>
      <c r="AW71" s="202">
        <f>149000+99000</f>
        <v>248000</v>
      </c>
      <c r="AX71" s="202"/>
      <c r="AY71" s="202"/>
      <c r="AZ71" s="202"/>
      <c r="BA71" s="202"/>
      <c r="BB71" s="202"/>
      <c r="BC71" s="202"/>
      <c r="BD71" s="202"/>
      <c r="BE71" s="202">
        <f>AW71</f>
        <v>248000</v>
      </c>
      <c r="BF71" s="202"/>
      <c r="BG71" s="202"/>
      <c r="BH71" s="202"/>
      <c r="BI71" s="202"/>
      <c r="BJ71" s="202"/>
      <c r="BK71" s="202"/>
      <c r="BL71" s="202"/>
    </row>
    <row r="72" spans="1:79" ht="12.75" customHeight="1">
      <c r="A72" s="206">
        <v>1</v>
      </c>
      <c r="B72" s="206"/>
      <c r="C72" s="206"/>
      <c r="D72" s="206"/>
      <c r="E72" s="206"/>
      <c r="F72" s="206"/>
      <c r="G72" s="207" t="s">
        <v>78</v>
      </c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9"/>
      <c r="Z72" s="210" t="s">
        <v>79</v>
      </c>
      <c r="AA72" s="210"/>
      <c r="AB72" s="210"/>
      <c r="AC72" s="210"/>
      <c r="AD72" s="210"/>
      <c r="AE72" s="211" t="s">
        <v>80</v>
      </c>
      <c r="AF72" s="212"/>
      <c r="AG72" s="212"/>
      <c r="AH72" s="212"/>
      <c r="AI72" s="212"/>
      <c r="AJ72" s="212"/>
      <c r="AK72" s="212"/>
      <c r="AL72" s="212"/>
      <c r="AM72" s="212"/>
      <c r="AN72" s="213"/>
      <c r="AO72" s="202">
        <v>0</v>
      </c>
      <c r="AP72" s="202"/>
      <c r="AQ72" s="202"/>
      <c r="AR72" s="202"/>
      <c r="AS72" s="202"/>
      <c r="AT72" s="202"/>
      <c r="AU72" s="202"/>
      <c r="AV72" s="202"/>
      <c r="AW72" s="202">
        <v>18800</v>
      </c>
      <c r="AX72" s="202"/>
      <c r="AY72" s="202"/>
      <c r="AZ72" s="202"/>
      <c r="BA72" s="202"/>
      <c r="BB72" s="202"/>
      <c r="BC72" s="202"/>
      <c r="BD72" s="202"/>
      <c r="BE72" s="202">
        <v>18800</v>
      </c>
      <c r="BF72" s="202"/>
      <c r="BG72" s="202"/>
      <c r="BH72" s="202"/>
      <c r="BI72" s="202"/>
      <c r="BJ72" s="202"/>
      <c r="BK72" s="202"/>
      <c r="BL72" s="202"/>
    </row>
    <row r="73" spans="1:79" s="4" customFormat="1" ht="12.75" customHeight="1">
      <c r="A73" s="214">
        <v>0</v>
      </c>
      <c r="B73" s="214"/>
      <c r="C73" s="214"/>
      <c r="D73" s="214"/>
      <c r="E73" s="214"/>
      <c r="F73" s="214"/>
      <c r="G73" s="215" t="s">
        <v>84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7"/>
      <c r="Z73" s="218"/>
      <c r="AA73" s="218"/>
      <c r="AB73" s="218"/>
      <c r="AC73" s="218"/>
      <c r="AD73" s="218"/>
      <c r="AE73" s="215"/>
      <c r="AF73" s="216"/>
      <c r="AG73" s="216"/>
      <c r="AH73" s="216"/>
      <c r="AI73" s="216"/>
      <c r="AJ73" s="216"/>
      <c r="AK73" s="216"/>
      <c r="AL73" s="216"/>
      <c r="AM73" s="216"/>
      <c r="AN73" s="217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</row>
    <row r="74" spans="1:79" ht="12.75" customHeight="1">
      <c r="A74" s="206">
        <v>1</v>
      </c>
      <c r="B74" s="206"/>
      <c r="C74" s="206"/>
      <c r="D74" s="206"/>
      <c r="E74" s="206"/>
      <c r="F74" s="206"/>
      <c r="G74" s="207" t="s">
        <v>85</v>
      </c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9"/>
      <c r="Z74" s="210" t="s">
        <v>79</v>
      </c>
      <c r="AA74" s="210"/>
      <c r="AB74" s="210"/>
      <c r="AC74" s="210"/>
      <c r="AD74" s="210"/>
      <c r="AE74" s="211" t="s">
        <v>82</v>
      </c>
      <c r="AF74" s="212"/>
      <c r="AG74" s="212"/>
      <c r="AH74" s="212"/>
      <c r="AI74" s="212"/>
      <c r="AJ74" s="212"/>
      <c r="AK74" s="212"/>
      <c r="AL74" s="212"/>
      <c r="AM74" s="212"/>
      <c r="AN74" s="213"/>
      <c r="AO74" s="202">
        <v>0</v>
      </c>
      <c r="AP74" s="202"/>
      <c r="AQ74" s="202"/>
      <c r="AR74" s="202"/>
      <c r="AS74" s="202"/>
      <c r="AT74" s="202"/>
      <c r="AU74" s="202"/>
      <c r="AV74" s="202"/>
      <c r="AW74" s="202">
        <v>18800</v>
      </c>
      <c r="AX74" s="202"/>
      <c r="AY74" s="202"/>
      <c r="AZ74" s="202"/>
      <c r="BA74" s="202"/>
      <c r="BB74" s="202"/>
      <c r="BC74" s="202"/>
      <c r="BD74" s="202"/>
      <c r="BE74" s="202">
        <v>18800</v>
      </c>
      <c r="BF74" s="202"/>
      <c r="BG74" s="202"/>
      <c r="BH74" s="202"/>
      <c r="BI74" s="202"/>
      <c r="BJ74" s="202"/>
      <c r="BK74" s="202"/>
      <c r="BL74" s="202"/>
    </row>
    <row r="75" spans="1:79" s="4" customFormat="1" ht="12.75" customHeight="1">
      <c r="A75" s="214">
        <v>0</v>
      </c>
      <c r="B75" s="214"/>
      <c r="C75" s="214"/>
      <c r="D75" s="214"/>
      <c r="E75" s="214"/>
      <c r="F75" s="214"/>
      <c r="G75" s="215" t="s">
        <v>90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7"/>
      <c r="Z75" s="218"/>
      <c r="AA75" s="218"/>
      <c r="AB75" s="218"/>
      <c r="AC75" s="218"/>
      <c r="AD75" s="218"/>
      <c r="AE75" s="215"/>
      <c r="AF75" s="216"/>
      <c r="AG75" s="216"/>
      <c r="AH75" s="216"/>
      <c r="AI75" s="216"/>
      <c r="AJ75" s="216"/>
      <c r="AK75" s="216"/>
      <c r="AL75" s="216"/>
      <c r="AM75" s="216"/>
      <c r="AN75" s="217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</row>
    <row r="76" spans="1:79" ht="12.75" customHeight="1">
      <c r="A76" s="206">
        <v>1</v>
      </c>
      <c r="B76" s="206"/>
      <c r="C76" s="206"/>
      <c r="D76" s="206"/>
      <c r="E76" s="206"/>
      <c r="F76" s="206"/>
      <c r="G76" s="207" t="s">
        <v>91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9"/>
      <c r="Z76" s="210" t="s">
        <v>76</v>
      </c>
      <c r="AA76" s="210"/>
      <c r="AB76" s="210"/>
      <c r="AC76" s="210"/>
      <c r="AD76" s="210"/>
      <c r="AE76" s="211" t="s">
        <v>88</v>
      </c>
      <c r="AF76" s="212"/>
      <c r="AG76" s="212"/>
      <c r="AH76" s="212"/>
      <c r="AI76" s="212"/>
      <c r="AJ76" s="212"/>
      <c r="AK76" s="212"/>
      <c r="AL76" s="212"/>
      <c r="AM76" s="212"/>
      <c r="AN76" s="213"/>
      <c r="AO76" s="202">
        <v>0</v>
      </c>
      <c r="AP76" s="202"/>
      <c r="AQ76" s="202"/>
      <c r="AR76" s="202"/>
      <c r="AS76" s="202"/>
      <c r="AT76" s="202"/>
      <c r="AU76" s="202"/>
      <c r="AV76" s="202"/>
      <c r="AW76" s="202">
        <f>AW71/AW74</f>
        <v>13.191489361702128</v>
      </c>
      <c r="AX76" s="202"/>
      <c r="AY76" s="202"/>
      <c r="AZ76" s="202"/>
      <c r="BA76" s="202"/>
      <c r="BB76" s="202"/>
      <c r="BC76" s="202"/>
      <c r="BD76" s="202"/>
      <c r="BE76" s="202">
        <f>AW76</f>
        <v>13.191489361702128</v>
      </c>
      <c r="BF76" s="202"/>
      <c r="BG76" s="202"/>
      <c r="BH76" s="202"/>
      <c r="BI76" s="202"/>
      <c r="BJ76" s="202"/>
      <c r="BK76" s="202"/>
      <c r="BL76" s="202"/>
    </row>
    <row r="77" spans="1:79" s="4" customFormat="1" ht="12.75" customHeight="1">
      <c r="A77" s="214">
        <v>0</v>
      </c>
      <c r="B77" s="214"/>
      <c r="C77" s="214"/>
      <c r="D77" s="214"/>
      <c r="E77" s="214"/>
      <c r="F77" s="214"/>
      <c r="G77" s="215" t="s">
        <v>94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  <c r="Z77" s="218"/>
      <c r="AA77" s="218"/>
      <c r="AB77" s="218"/>
      <c r="AC77" s="218"/>
      <c r="AD77" s="218"/>
      <c r="AE77" s="215"/>
      <c r="AF77" s="216"/>
      <c r="AG77" s="216"/>
      <c r="AH77" s="216"/>
      <c r="AI77" s="216"/>
      <c r="AJ77" s="216"/>
      <c r="AK77" s="216"/>
      <c r="AL77" s="216"/>
      <c r="AM77" s="216"/>
      <c r="AN77" s="217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</row>
    <row r="78" spans="1:79" ht="12.75" customHeight="1">
      <c r="A78" s="206">
        <v>1</v>
      </c>
      <c r="B78" s="206"/>
      <c r="C78" s="206"/>
      <c r="D78" s="206"/>
      <c r="E78" s="206"/>
      <c r="F78" s="206"/>
      <c r="G78" s="207" t="s">
        <v>95</v>
      </c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9"/>
      <c r="Z78" s="210" t="s">
        <v>96</v>
      </c>
      <c r="AA78" s="210"/>
      <c r="AB78" s="210"/>
      <c r="AC78" s="210"/>
      <c r="AD78" s="210"/>
      <c r="AE78" s="211" t="s">
        <v>88</v>
      </c>
      <c r="AF78" s="212"/>
      <c r="AG78" s="212"/>
      <c r="AH78" s="212"/>
      <c r="AI78" s="212"/>
      <c r="AJ78" s="212"/>
      <c r="AK78" s="212"/>
      <c r="AL78" s="212"/>
      <c r="AM78" s="212"/>
      <c r="AN78" s="213"/>
      <c r="AO78" s="202">
        <v>0</v>
      </c>
      <c r="AP78" s="202"/>
      <c r="AQ78" s="202"/>
      <c r="AR78" s="202"/>
      <c r="AS78" s="202"/>
      <c r="AT78" s="202"/>
      <c r="AU78" s="202"/>
      <c r="AV78" s="202"/>
      <c r="AW78" s="202">
        <v>100</v>
      </c>
      <c r="AX78" s="202"/>
      <c r="AY78" s="202"/>
      <c r="AZ78" s="202"/>
      <c r="BA78" s="202"/>
      <c r="BB78" s="202"/>
      <c r="BC78" s="202"/>
      <c r="BD78" s="202"/>
      <c r="BE78" s="202">
        <f>AW78</f>
        <v>100</v>
      </c>
      <c r="BF78" s="202"/>
      <c r="BG78" s="202"/>
      <c r="BH78" s="202"/>
      <c r="BI78" s="202"/>
      <c r="BJ78" s="202"/>
      <c r="BK78" s="202"/>
      <c r="BL78" s="202"/>
    </row>
    <row r="79" spans="1:79" s="4" customFormat="1" ht="12.75" hidden="1" customHeight="1">
      <c r="A79" s="214">
        <v>0</v>
      </c>
      <c r="B79" s="214"/>
      <c r="C79" s="214"/>
      <c r="D79" s="214"/>
      <c r="E79" s="214"/>
      <c r="F79" s="214"/>
      <c r="G79" s="215" t="s">
        <v>127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7"/>
      <c r="Z79" s="218"/>
      <c r="AA79" s="218"/>
      <c r="AB79" s="218"/>
      <c r="AC79" s="218"/>
      <c r="AD79" s="218"/>
      <c r="AE79" s="221"/>
      <c r="AF79" s="221"/>
      <c r="AG79" s="221"/>
      <c r="AH79" s="221"/>
      <c r="AI79" s="221"/>
      <c r="AJ79" s="221"/>
      <c r="AK79" s="221"/>
      <c r="AL79" s="221"/>
      <c r="AM79" s="221"/>
      <c r="AN79" s="222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CA79" s="4" t="s">
        <v>18</v>
      </c>
    </row>
    <row r="80" spans="1:79" s="4" customFormat="1" ht="12.75" hidden="1" customHeight="1">
      <c r="A80" s="214">
        <v>0</v>
      </c>
      <c r="B80" s="214"/>
      <c r="C80" s="214"/>
      <c r="D80" s="214"/>
      <c r="E80" s="214"/>
      <c r="F80" s="214"/>
      <c r="G80" s="215" t="s">
        <v>73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7"/>
      <c r="Z80" s="218"/>
      <c r="AA80" s="218"/>
      <c r="AB80" s="218"/>
      <c r="AC80" s="218"/>
      <c r="AD80" s="218"/>
      <c r="AE80" s="221"/>
      <c r="AF80" s="221"/>
      <c r="AG80" s="221"/>
      <c r="AH80" s="221"/>
      <c r="AI80" s="221"/>
      <c r="AJ80" s="221"/>
      <c r="AK80" s="221"/>
      <c r="AL80" s="221"/>
      <c r="AM80" s="221"/>
      <c r="AN80" s="222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CA80" s="4" t="s">
        <v>18</v>
      </c>
    </row>
    <row r="81" spans="1:79" ht="12.75" hidden="1" customHeight="1">
      <c r="A81" s="206">
        <v>2</v>
      </c>
      <c r="B81" s="206"/>
      <c r="C81" s="206"/>
      <c r="D81" s="206"/>
      <c r="E81" s="206"/>
      <c r="F81" s="206"/>
      <c r="G81" s="207" t="s">
        <v>81</v>
      </c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9"/>
      <c r="Z81" s="210" t="s">
        <v>76</v>
      </c>
      <c r="AA81" s="210"/>
      <c r="AB81" s="210"/>
      <c r="AC81" s="210"/>
      <c r="AD81" s="210"/>
      <c r="AE81" s="211" t="s">
        <v>82</v>
      </c>
      <c r="AF81" s="212"/>
      <c r="AG81" s="212"/>
      <c r="AH81" s="212"/>
      <c r="AI81" s="212"/>
      <c r="AJ81" s="212"/>
      <c r="AK81" s="212"/>
      <c r="AL81" s="212"/>
      <c r="AM81" s="212"/>
      <c r="AN81" s="213"/>
      <c r="AO81" s="202">
        <v>0</v>
      </c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</row>
    <row r="82" spans="1:79" s="4" customFormat="1" ht="12.75" hidden="1" customHeight="1">
      <c r="A82" s="214">
        <v>0</v>
      </c>
      <c r="B82" s="214"/>
      <c r="C82" s="214"/>
      <c r="D82" s="214"/>
      <c r="E82" s="214"/>
      <c r="F82" s="214"/>
      <c r="G82" s="215" t="s">
        <v>120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7"/>
      <c r="Z82" s="218"/>
      <c r="AA82" s="218"/>
      <c r="AB82" s="218"/>
      <c r="AC82" s="218"/>
      <c r="AD82" s="218"/>
      <c r="AE82" s="215"/>
      <c r="AF82" s="216"/>
      <c r="AG82" s="216"/>
      <c r="AH82" s="216"/>
      <c r="AI82" s="216"/>
      <c r="AJ82" s="216"/>
      <c r="AK82" s="216"/>
      <c r="AL82" s="216"/>
      <c r="AM82" s="216"/>
      <c r="AN82" s="217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</row>
    <row r="83" spans="1:79" ht="12.75" hidden="1" customHeight="1">
      <c r="A83" s="206">
        <v>2</v>
      </c>
      <c r="B83" s="206"/>
      <c r="C83" s="206"/>
      <c r="D83" s="206"/>
      <c r="E83" s="206"/>
      <c r="F83" s="206"/>
      <c r="G83" s="207" t="s">
        <v>86</v>
      </c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9"/>
      <c r="Z83" s="210" t="s">
        <v>87</v>
      </c>
      <c r="AA83" s="210"/>
      <c r="AB83" s="210"/>
      <c r="AC83" s="210"/>
      <c r="AD83" s="210"/>
      <c r="AE83" s="211" t="s">
        <v>88</v>
      </c>
      <c r="AF83" s="212"/>
      <c r="AG83" s="212"/>
      <c r="AH83" s="212"/>
      <c r="AI83" s="212"/>
      <c r="AJ83" s="212"/>
      <c r="AK83" s="212"/>
      <c r="AL83" s="212"/>
      <c r="AM83" s="212"/>
      <c r="AN83" s="213"/>
      <c r="AO83" s="202">
        <v>0</v>
      </c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</row>
    <row r="84" spans="1:79" s="4" customFormat="1" ht="12.75" hidden="1" customHeight="1">
      <c r="A84" s="214">
        <v>0</v>
      </c>
      <c r="B84" s="214"/>
      <c r="C84" s="214"/>
      <c r="D84" s="214"/>
      <c r="E84" s="214"/>
      <c r="F84" s="214"/>
      <c r="G84" s="215" t="s">
        <v>90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7"/>
      <c r="Z84" s="218"/>
      <c r="AA84" s="218"/>
      <c r="AB84" s="218"/>
      <c r="AC84" s="218"/>
      <c r="AD84" s="218"/>
      <c r="AE84" s="215"/>
      <c r="AF84" s="216"/>
      <c r="AG84" s="216"/>
      <c r="AH84" s="216"/>
      <c r="AI84" s="216"/>
      <c r="AJ84" s="216"/>
      <c r="AK84" s="216"/>
      <c r="AL84" s="216"/>
      <c r="AM84" s="216"/>
      <c r="AN84" s="217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</row>
    <row r="85" spans="1:79" ht="12.75" hidden="1" customHeight="1">
      <c r="A85" s="206">
        <v>2</v>
      </c>
      <c r="B85" s="206"/>
      <c r="C85" s="206"/>
      <c r="D85" s="206"/>
      <c r="E85" s="206"/>
      <c r="F85" s="206"/>
      <c r="G85" s="207" t="s">
        <v>92</v>
      </c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210" t="s">
        <v>76</v>
      </c>
      <c r="AA85" s="210"/>
      <c r="AB85" s="210"/>
      <c r="AC85" s="210"/>
      <c r="AD85" s="210"/>
      <c r="AE85" s="211" t="s">
        <v>82</v>
      </c>
      <c r="AF85" s="212"/>
      <c r="AG85" s="212"/>
      <c r="AH85" s="212"/>
      <c r="AI85" s="212"/>
      <c r="AJ85" s="212"/>
      <c r="AK85" s="212"/>
      <c r="AL85" s="212"/>
      <c r="AM85" s="212"/>
      <c r="AN85" s="213"/>
      <c r="AO85" s="202">
        <v>0</v>
      </c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</row>
    <row r="86" spans="1:79" s="4" customFormat="1" ht="12.75" hidden="1" customHeight="1">
      <c r="A86" s="214">
        <v>0</v>
      </c>
      <c r="B86" s="214"/>
      <c r="C86" s="214"/>
      <c r="D86" s="214"/>
      <c r="E86" s="214"/>
      <c r="F86" s="214"/>
      <c r="G86" s="215" t="s">
        <v>121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  <c r="Z86" s="218"/>
      <c r="AA86" s="218"/>
      <c r="AB86" s="218"/>
      <c r="AC86" s="218"/>
      <c r="AD86" s="218"/>
      <c r="AE86" s="215"/>
      <c r="AF86" s="216"/>
      <c r="AG86" s="216"/>
      <c r="AH86" s="216"/>
      <c r="AI86" s="216"/>
      <c r="AJ86" s="216"/>
      <c r="AK86" s="216"/>
      <c r="AL86" s="216"/>
      <c r="AM86" s="216"/>
      <c r="AN86" s="217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</row>
    <row r="87" spans="1:79" ht="12.75" hidden="1" customHeight="1">
      <c r="A87" s="206">
        <v>2</v>
      </c>
      <c r="B87" s="206"/>
      <c r="C87" s="206"/>
      <c r="D87" s="206"/>
      <c r="E87" s="206"/>
      <c r="F87" s="206"/>
      <c r="G87" s="207" t="s">
        <v>97</v>
      </c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9"/>
      <c r="Z87" s="210" t="s">
        <v>96</v>
      </c>
      <c r="AA87" s="210"/>
      <c r="AB87" s="210"/>
      <c r="AC87" s="210"/>
      <c r="AD87" s="210"/>
      <c r="AE87" s="211" t="s">
        <v>88</v>
      </c>
      <c r="AF87" s="212"/>
      <c r="AG87" s="212"/>
      <c r="AH87" s="212"/>
      <c r="AI87" s="212"/>
      <c r="AJ87" s="212"/>
      <c r="AK87" s="212"/>
      <c r="AL87" s="212"/>
      <c r="AM87" s="212"/>
      <c r="AN87" s="213"/>
      <c r="AO87" s="202">
        <v>0</v>
      </c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</row>
    <row r="88" spans="1:79" s="4" customFormat="1" ht="12.75" customHeight="1">
      <c r="A88" s="214">
        <v>0</v>
      </c>
      <c r="B88" s="214"/>
      <c r="C88" s="214"/>
      <c r="D88" s="214"/>
      <c r="E88" s="214"/>
      <c r="F88" s="214"/>
      <c r="G88" s="215" t="s">
        <v>139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7"/>
      <c r="Z88" s="218"/>
      <c r="AA88" s="218"/>
      <c r="AB88" s="218"/>
      <c r="AC88" s="218"/>
      <c r="AD88" s="218"/>
      <c r="AE88" s="221"/>
      <c r="AF88" s="221"/>
      <c r="AG88" s="221"/>
      <c r="AH88" s="221"/>
      <c r="AI88" s="221"/>
      <c r="AJ88" s="221"/>
      <c r="AK88" s="221"/>
      <c r="AL88" s="221"/>
      <c r="AM88" s="221"/>
      <c r="AN88" s="222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CA88" s="4" t="s">
        <v>18</v>
      </c>
    </row>
    <row r="89" spans="1:79" s="4" customFormat="1" ht="12.75" customHeight="1">
      <c r="A89" s="214">
        <v>0</v>
      </c>
      <c r="B89" s="214"/>
      <c r="C89" s="214"/>
      <c r="D89" s="214"/>
      <c r="E89" s="214"/>
      <c r="F89" s="214"/>
      <c r="G89" s="215" t="s">
        <v>73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7"/>
      <c r="Z89" s="218"/>
      <c r="AA89" s="218"/>
      <c r="AB89" s="218"/>
      <c r="AC89" s="218"/>
      <c r="AD89" s="218"/>
      <c r="AE89" s="221"/>
      <c r="AF89" s="221"/>
      <c r="AG89" s="221"/>
      <c r="AH89" s="221"/>
      <c r="AI89" s="221"/>
      <c r="AJ89" s="221"/>
      <c r="AK89" s="221"/>
      <c r="AL89" s="221"/>
      <c r="AM89" s="221"/>
      <c r="AN89" s="222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CA89" s="4" t="s">
        <v>18</v>
      </c>
    </row>
    <row r="90" spans="1:79" ht="12.75" customHeight="1">
      <c r="A90" s="206">
        <v>3</v>
      </c>
      <c r="B90" s="206"/>
      <c r="C90" s="206"/>
      <c r="D90" s="206"/>
      <c r="E90" s="206"/>
      <c r="F90" s="206"/>
      <c r="G90" s="207" t="s">
        <v>83</v>
      </c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9"/>
      <c r="Z90" s="210" t="s">
        <v>76</v>
      </c>
      <c r="AA90" s="210"/>
      <c r="AB90" s="210"/>
      <c r="AC90" s="210"/>
      <c r="AD90" s="210"/>
      <c r="AE90" s="211" t="s">
        <v>82</v>
      </c>
      <c r="AF90" s="212"/>
      <c r="AG90" s="212"/>
      <c r="AH90" s="212"/>
      <c r="AI90" s="212"/>
      <c r="AJ90" s="212"/>
      <c r="AK90" s="212"/>
      <c r="AL90" s="212"/>
      <c r="AM90" s="212"/>
      <c r="AN90" s="213"/>
      <c r="AO90" s="202">
        <v>0</v>
      </c>
      <c r="AP90" s="202"/>
      <c r="AQ90" s="202"/>
      <c r="AR90" s="202"/>
      <c r="AS90" s="202"/>
      <c r="AT90" s="202"/>
      <c r="AU90" s="202"/>
      <c r="AV90" s="202"/>
      <c r="AW90" s="202">
        <v>252000</v>
      </c>
      <c r="AX90" s="202"/>
      <c r="AY90" s="202"/>
      <c r="AZ90" s="202"/>
      <c r="BA90" s="202"/>
      <c r="BB90" s="202"/>
      <c r="BC90" s="202"/>
      <c r="BD90" s="202"/>
      <c r="BE90" s="202">
        <v>252000</v>
      </c>
      <c r="BF90" s="202"/>
      <c r="BG90" s="202"/>
      <c r="BH90" s="202"/>
      <c r="BI90" s="202"/>
      <c r="BJ90" s="202"/>
      <c r="BK90" s="202"/>
      <c r="BL90" s="202"/>
    </row>
    <row r="91" spans="1:79" s="4" customFormat="1" ht="12.75" customHeight="1">
      <c r="A91" s="214">
        <v>0</v>
      </c>
      <c r="B91" s="214"/>
      <c r="C91" s="214"/>
      <c r="D91" s="214"/>
      <c r="E91" s="214"/>
      <c r="F91" s="214"/>
      <c r="G91" s="215" t="s">
        <v>84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7"/>
      <c r="Z91" s="218"/>
      <c r="AA91" s="218"/>
      <c r="AB91" s="218"/>
      <c r="AC91" s="218"/>
      <c r="AD91" s="218"/>
      <c r="AE91" s="215"/>
      <c r="AF91" s="216"/>
      <c r="AG91" s="216"/>
      <c r="AH91" s="216"/>
      <c r="AI91" s="216"/>
      <c r="AJ91" s="216"/>
      <c r="AK91" s="216"/>
      <c r="AL91" s="216"/>
      <c r="AM91" s="216"/>
      <c r="AN91" s="217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</row>
    <row r="92" spans="1:79" ht="12.75" customHeight="1">
      <c r="A92" s="206">
        <v>3</v>
      </c>
      <c r="B92" s="206"/>
      <c r="C92" s="206"/>
      <c r="D92" s="206"/>
      <c r="E92" s="206"/>
      <c r="F92" s="206"/>
      <c r="G92" s="207" t="s">
        <v>89</v>
      </c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9"/>
      <c r="Z92" s="210" t="s">
        <v>87</v>
      </c>
      <c r="AA92" s="210"/>
      <c r="AB92" s="210"/>
      <c r="AC92" s="210"/>
      <c r="AD92" s="210"/>
      <c r="AE92" s="211" t="s">
        <v>82</v>
      </c>
      <c r="AF92" s="212"/>
      <c r="AG92" s="212"/>
      <c r="AH92" s="212"/>
      <c r="AI92" s="212"/>
      <c r="AJ92" s="212"/>
      <c r="AK92" s="212"/>
      <c r="AL92" s="212"/>
      <c r="AM92" s="212"/>
      <c r="AN92" s="213"/>
      <c r="AO92" s="202">
        <v>0</v>
      </c>
      <c r="AP92" s="202"/>
      <c r="AQ92" s="202"/>
      <c r="AR92" s="202"/>
      <c r="AS92" s="202"/>
      <c r="AT92" s="202"/>
      <c r="AU92" s="202"/>
      <c r="AV92" s="202"/>
      <c r="AW92" s="202">
        <v>30</v>
      </c>
      <c r="AX92" s="202"/>
      <c r="AY92" s="202"/>
      <c r="AZ92" s="202"/>
      <c r="BA92" s="202"/>
      <c r="BB92" s="202"/>
      <c r="BC92" s="202"/>
      <c r="BD92" s="202"/>
      <c r="BE92" s="202">
        <v>30</v>
      </c>
      <c r="BF92" s="202"/>
      <c r="BG92" s="202"/>
      <c r="BH92" s="202"/>
      <c r="BI92" s="202"/>
      <c r="BJ92" s="202"/>
      <c r="BK92" s="202"/>
      <c r="BL92" s="202"/>
    </row>
    <row r="93" spans="1:79" s="4" customFormat="1" ht="12.75" customHeight="1">
      <c r="A93" s="214">
        <v>0</v>
      </c>
      <c r="B93" s="214"/>
      <c r="C93" s="214"/>
      <c r="D93" s="214"/>
      <c r="E93" s="214"/>
      <c r="F93" s="214"/>
      <c r="G93" s="215" t="s">
        <v>90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7"/>
      <c r="Z93" s="218"/>
      <c r="AA93" s="218"/>
      <c r="AB93" s="218"/>
      <c r="AC93" s="218"/>
      <c r="AD93" s="218"/>
      <c r="AE93" s="215"/>
      <c r="AF93" s="216"/>
      <c r="AG93" s="216"/>
      <c r="AH93" s="216"/>
      <c r="AI93" s="216"/>
      <c r="AJ93" s="216"/>
      <c r="AK93" s="216"/>
      <c r="AL93" s="216"/>
      <c r="AM93" s="216"/>
      <c r="AN93" s="217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</row>
    <row r="94" spans="1:79" ht="12.75" customHeight="1">
      <c r="A94" s="206">
        <v>3</v>
      </c>
      <c r="B94" s="206"/>
      <c r="C94" s="206"/>
      <c r="D94" s="206"/>
      <c r="E94" s="206"/>
      <c r="F94" s="206"/>
      <c r="G94" s="207" t="s">
        <v>93</v>
      </c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9"/>
      <c r="Z94" s="210" t="s">
        <v>76</v>
      </c>
      <c r="AA94" s="210"/>
      <c r="AB94" s="210"/>
      <c r="AC94" s="210"/>
      <c r="AD94" s="210"/>
      <c r="AE94" s="211" t="s">
        <v>88</v>
      </c>
      <c r="AF94" s="212"/>
      <c r="AG94" s="212"/>
      <c r="AH94" s="212"/>
      <c r="AI94" s="212"/>
      <c r="AJ94" s="212"/>
      <c r="AK94" s="212"/>
      <c r="AL94" s="212"/>
      <c r="AM94" s="212"/>
      <c r="AN94" s="213"/>
      <c r="AO94" s="202">
        <v>0</v>
      </c>
      <c r="AP94" s="202"/>
      <c r="AQ94" s="202"/>
      <c r="AR94" s="202"/>
      <c r="AS94" s="202"/>
      <c r="AT94" s="202"/>
      <c r="AU94" s="202"/>
      <c r="AV94" s="202"/>
      <c r="AW94" s="202">
        <v>8400</v>
      </c>
      <c r="AX94" s="202"/>
      <c r="AY94" s="202"/>
      <c r="AZ94" s="202"/>
      <c r="BA94" s="202"/>
      <c r="BB94" s="202"/>
      <c r="BC94" s="202"/>
      <c r="BD94" s="202"/>
      <c r="BE94" s="202">
        <v>8400</v>
      </c>
      <c r="BF94" s="202"/>
      <c r="BG94" s="202"/>
      <c r="BH94" s="202"/>
      <c r="BI94" s="202"/>
      <c r="BJ94" s="202"/>
      <c r="BK94" s="202"/>
      <c r="BL94" s="202"/>
    </row>
    <row r="95" spans="1:79" s="4" customFormat="1" ht="12.75" customHeight="1">
      <c r="A95" s="214">
        <v>0</v>
      </c>
      <c r="B95" s="214"/>
      <c r="C95" s="214"/>
      <c r="D95" s="214"/>
      <c r="E95" s="214"/>
      <c r="F95" s="214"/>
      <c r="G95" s="215" t="s">
        <v>94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7"/>
      <c r="Z95" s="218"/>
      <c r="AA95" s="218"/>
      <c r="AB95" s="218"/>
      <c r="AC95" s="218"/>
      <c r="AD95" s="218"/>
      <c r="AE95" s="215"/>
      <c r="AF95" s="216"/>
      <c r="AG95" s="216"/>
      <c r="AH95" s="216"/>
      <c r="AI95" s="216"/>
      <c r="AJ95" s="216"/>
      <c r="AK95" s="216"/>
      <c r="AL95" s="216"/>
      <c r="AM95" s="216"/>
      <c r="AN95" s="217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</row>
    <row r="96" spans="1:79" ht="25.5" customHeight="1">
      <c r="A96" s="206">
        <v>3</v>
      </c>
      <c r="B96" s="206"/>
      <c r="C96" s="206"/>
      <c r="D96" s="206"/>
      <c r="E96" s="206"/>
      <c r="F96" s="206"/>
      <c r="G96" s="207" t="s">
        <v>98</v>
      </c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9"/>
      <c r="Z96" s="210" t="s">
        <v>96</v>
      </c>
      <c r="AA96" s="210"/>
      <c r="AB96" s="210"/>
      <c r="AC96" s="210"/>
      <c r="AD96" s="210"/>
      <c r="AE96" s="211" t="s">
        <v>88</v>
      </c>
      <c r="AF96" s="212"/>
      <c r="AG96" s="212"/>
      <c r="AH96" s="212"/>
      <c r="AI96" s="212"/>
      <c r="AJ96" s="212"/>
      <c r="AK96" s="212"/>
      <c r="AL96" s="212"/>
      <c r="AM96" s="212"/>
      <c r="AN96" s="213"/>
      <c r="AO96" s="202">
        <v>0</v>
      </c>
      <c r="AP96" s="202"/>
      <c r="AQ96" s="202"/>
      <c r="AR96" s="202"/>
      <c r="AS96" s="202"/>
      <c r="AT96" s="202"/>
      <c r="AU96" s="202"/>
      <c r="AV96" s="202"/>
      <c r="AW96" s="202">
        <v>100</v>
      </c>
      <c r="AX96" s="202"/>
      <c r="AY96" s="202"/>
      <c r="AZ96" s="202"/>
      <c r="BA96" s="202"/>
      <c r="BB96" s="202"/>
      <c r="BC96" s="202"/>
      <c r="BD96" s="202"/>
      <c r="BE96" s="202">
        <v>100</v>
      </c>
      <c r="BF96" s="202"/>
      <c r="BG96" s="202"/>
      <c r="BH96" s="202"/>
      <c r="BI96" s="202"/>
      <c r="BJ96" s="202"/>
      <c r="BK96" s="202"/>
      <c r="BL96" s="202"/>
    </row>
    <row r="97" spans="1:79" s="4" customFormat="1" ht="39" customHeight="1">
      <c r="A97" s="214">
        <v>0</v>
      </c>
      <c r="B97" s="214"/>
      <c r="C97" s="214"/>
      <c r="D97" s="214"/>
      <c r="E97" s="214"/>
      <c r="F97" s="214"/>
      <c r="G97" s="215" t="s">
        <v>140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7"/>
      <c r="Z97" s="218"/>
      <c r="AA97" s="218"/>
      <c r="AB97" s="218"/>
      <c r="AC97" s="218"/>
      <c r="AD97" s="218"/>
      <c r="AE97" s="221"/>
      <c r="AF97" s="221"/>
      <c r="AG97" s="221"/>
      <c r="AH97" s="221"/>
      <c r="AI97" s="221"/>
      <c r="AJ97" s="221"/>
      <c r="AK97" s="221"/>
      <c r="AL97" s="221"/>
      <c r="AM97" s="221"/>
      <c r="AN97" s="222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CA97" s="4" t="s">
        <v>18</v>
      </c>
    </row>
    <row r="98" spans="1:79" s="4" customFormat="1" ht="12.75" customHeight="1">
      <c r="A98" s="214">
        <v>0</v>
      </c>
      <c r="B98" s="214"/>
      <c r="C98" s="214"/>
      <c r="D98" s="214"/>
      <c r="E98" s="214"/>
      <c r="F98" s="214"/>
      <c r="G98" s="215" t="s">
        <v>132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7"/>
      <c r="Z98" s="218"/>
      <c r="AA98" s="218"/>
      <c r="AB98" s="218"/>
      <c r="AC98" s="218"/>
      <c r="AD98" s="218"/>
      <c r="AE98" s="221"/>
      <c r="AF98" s="221"/>
      <c r="AG98" s="221"/>
      <c r="AH98" s="221"/>
      <c r="AI98" s="221"/>
      <c r="AJ98" s="221"/>
      <c r="AK98" s="221"/>
      <c r="AL98" s="221"/>
      <c r="AM98" s="221"/>
      <c r="AN98" s="222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CA98" s="4" t="s">
        <v>18</v>
      </c>
    </row>
    <row r="99" spans="1:79" ht="48" customHeight="1">
      <c r="A99" s="206">
        <v>4</v>
      </c>
      <c r="B99" s="206"/>
      <c r="C99" s="206"/>
      <c r="D99" s="206"/>
      <c r="E99" s="206"/>
      <c r="F99" s="206"/>
      <c r="G99" s="207" t="s">
        <v>131</v>
      </c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9"/>
      <c r="Z99" s="210" t="s">
        <v>76</v>
      </c>
      <c r="AA99" s="210"/>
      <c r="AB99" s="210"/>
      <c r="AC99" s="210"/>
      <c r="AD99" s="210"/>
      <c r="AE99" s="211" t="s">
        <v>136</v>
      </c>
      <c r="AF99" s="212"/>
      <c r="AG99" s="212"/>
      <c r="AH99" s="212"/>
      <c r="AI99" s="212"/>
      <c r="AJ99" s="212"/>
      <c r="AK99" s="212"/>
      <c r="AL99" s="212"/>
      <c r="AM99" s="212"/>
      <c r="AN99" s="213"/>
      <c r="AO99" s="202">
        <v>0</v>
      </c>
      <c r="AP99" s="202"/>
      <c r="AQ99" s="202"/>
      <c r="AR99" s="202"/>
      <c r="AS99" s="202"/>
      <c r="AT99" s="202"/>
      <c r="AU99" s="202"/>
      <c r="AV99" s="202"/>
      <c r="AW99" s="202">
        <v>150000</v>
      </c>
      <c r="AX99" s="202"/>
      <c r="AY99" s="202"/>
      <c r="AZ99" s="202"/>
      <c r="BA99" s="202"/>
      <c r="BB99" s="202"/>
      <c r="BC99" s="202"/>
      <c r="BD99" s="202"/>
      <c r="BE99" s="202">
        <f>AW99</f>
        <v>150000</v>
      </c>
      <c r="BF99" s="202"/>
      <c r="BG99" s="202"/>
      <c r="BH99" s="202"/>
      <c r="BI99" s="202"/>
      <c r="BJ99" s="202"/>
      <c r="BK99" s="202"/>
      <c r="BL99" s="202"/>
    </row>
    <row r="100" spans="1:79" s="4" customFormat="1" ht="12.75" customHeight="1">
      <c r="A100" s="214">
        <v>0</v>
      </c>
      <c r="B100" s="214"/>
      <c r="C100" s="214"/>
      <c r="D100" s="214"/>
      <c r="E100" s="214"/>
      <c r="F100" s="214"/>
      <c r="G100" s="215" t="s">
        <v>120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7"/>
      <c r="Z100" s="218"/>
      <c r="AA100" s="218"/>
      <c r="AB100" s="218"/>
      <c r="AC100" s="218"/>
      <c r="AD100" s="218"/>
      <c r="AE100" s="215"/>
      <c r="AF100" s="216"/>
      <c r="AG100" s="216"/>
      <c r="AH100" s="216"/>
      <c r="AI100" s="216"/>
      <c r="AJ100" s="216"/>
      <c r="AK100" s="216"/>
      <c r="AL100" s="216"/>
      <c r="AM100" s="216"/>
      <c r="AN100" s="217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</row>
    <row r="101" spans="1:79" ht="64.5" customHeight="1">
      <c r="A101" s="206">
        <v>4</v>
      </c>
      <c r="B101" s="206"/>
      <c r="C101" s="206"/>
      <c r="D101" s="206"/>
      <c r="E101" s="206"/>
      <c r="F101" s="206"/>
      <c r="G101" s="207" t="s">
        <v>133</v>
      </c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9"/>
      <c r="Z101" s="210" t="s">
        <v>87</v>
      </c>
      <c r="AA101" s="210"/>
      <c r="AB101" s="210"/>
      <c r="AC101" s="210"/>
      <c r="AD101" s="210"/>
      <c r="AE101" s="211" t="s">
        <v>82</v>
      </c>
      <c r="AF101" s="212"/>
      <c r="AG101" s="212"/>
      <c r="AH101" s="212"/>
      <c r="AI101" s="212"/>
      <c r="AJ101" s="212"/>
      <c r="AK101" s="212"/>
      <c r="AL101" s="212"/>
      <c r="AM101" s="212"/>
      <c r="AN101" s="213"/>
      <c r="AO101" s="202">
        <v>0</v>
      </c>
      <c r="AP101" s="202"/>
      <c r="AQ101" s="202"/>
      <c r="AR101" s="202"/>
      <c r="AS101" s="202"/>
      <c r="AT101" s="202"/>
      <c r="AU101" s="202"/>
      <c r="AV101" s="202"/>
      <c r="AW101" s="220">
        <v>1</v>
      </c>
      <c r="AX101" s="220"/>
      <c r="AY101" s="220"/>
      <c r="AZ101" s="220"/>
      <c r="BA101" s="220"/>
      <c r="BB101" s="220"/>
      <c r="BC101" s="220"/>
      <c r="BD101" s="220"/>
      <c r="BE101" s="220">
        <f>AW101</f>
        <v>1</v>
      </c>
      <c r="BF101" s="220"/>
      <c r="BG101" s="220"/>
      <c r="BH101" s="220"/>
      <c r="BI101" s="220"/>
      <c r="BJ101" s="220"/>
      <c r="BK101" s="220"/>
      <c r="BL101" s="220"/>
    </row>
    <row r="102" spans="1:79" s="4" customFormat="1" ht="12.75" customHeight="1">
      <c r="A102" s="214">
        <v>0</v>
      </c>
      <c r="B102" s="214"/>
      <c r="C102" s="214"/>
      <c r="D102" s="214"/>
      <c r="E102" s="214"/>
      <c r="F102" s="214"/>
      <c r="G102" s="215" t="s">
        <v>90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7"/>
      <c r="Z102" s="218"/>
      <c r="AA102" s="218"/>
      <c r="AB102" s="218"/>
      <c r="AC102" s="218"/>
      <c r="AD102" s="218"/>
      <c r="AE102" s="215"/>
      <c r="AF102" s="216"/>
      <c r="AG102" s="216"/>
      <c r="AH102" s="216"/>
      <c r="AI102" s="216"/>
      <c r="AJ102" s="216"/>
      <c r="AK102" s="216"/>
      <c r="AL102" s="216"/>
      <c r="AM102" s="216"/>
      <c r="AN102" s="217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</row>
    <row r="103" spans="1:79" ht="63" customHeight="1">
      <c r="A103" s="206">
        <v>4</v>
      </c>
      <c r="B103" s="206"/>
      <c r="C103" s="206"/>
      <c r="D103" s="206"/>
      <c r="E103" s="206"/>
      <c r="F103" s="206"/>
      <c r="G103" s="207" t="s">
        <v>134</v>
      </c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9"/>
      <c r="Z103" s="210" t="s">
        <v>76</v>
      </c>
      <c r="AA103" s="210"/>
      <c r="AB103" s="210"/>
      <c r="AC103" s="210"/>
      <c r="AD103" s="210"/>
      <c r="AE103" s="211" t="s">
        <v>88</v>
      </c>
      <c r="AF103" s="212"/>
      <c r="AG103" s="212"/>
      <c r="AH103" s="212"/>
      <c r="AI103" s="212"/>
      <c r="AJ103" s="212"/>
      <c r="AK103" s="212"/>
      <c r="AL103" s="212"/>
      <c r="AM103" s="212"/>
      <c r="AN103" s="213"/>
      <c r="AO103" s="202">
        <v>0</v>
      </c>
      <c r="AP103" s="202"/>
      <c r="AQ103" s="202"/>
      <c r="AR103" s="202"/>
      <c r="AS103" s="202"/>
      <c r="AT103" s="202"/>
      <c r="AU103" s="202"/>
      <c r="AV103" s="202"/>
      <c r="AW103" s="202">
        <v>150000</v>
      </c>
      <c r="AX103" s="202"/>
      <c r="AY103" s="202"/>
      <c r="AZ103" s="202"/>
      <c r="BA103" s="202"/>
      <c r="BB103" s="202"/>
      <c r="BC103" s="202"/>
      <c r="BD103" s="202"/>
      <c r="BE103" s="202">
        <f>AW103</f>
        <v>150000</v>
      </c>
      <c r="BF103" s="202"/>
      <c r="BG103" s="202"/>
      <c r="BH103" s="202"/>
      <c r="BI103" s="202"/>
      <c r="BJ103" s="202"/>
      <c r="BK103" s="202"/>
      <c r="BL103" s="202"/>
    </row>
    <row r="104" spans="1:79" s="4" customFormat="1" ht="12.75" customHeight="1">
      <c r="A104" s="214">
        <v>0</v>
      </c>
      <c r="B104" s="214"/>
      <c r="C104" s="214"/>
      <c r="D104" s="214"/>
      <c r="E104" s="214"/>
      <c r="F104" s="214"/>
      <c r="G104" s="215" t="s">
        <v>94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7"/>
      <c r="Z104" s="218"/>
      <c r="AA104" s="218"/>
      <c r="AB104" s="218"/>
      <c r="AC104" s="218"/>
      <c r="AD104" s="218"/>
      <c r="AE104" s="215"/>
      <c r="AF104" s="216"/>
      <c r="AG104" s="216"/>
      <c r="AH104" s="216"/>
      <c r="AI104" s="216"/>
      <c r="AJ104" s="216"/>
      <c r="AK104" s="216"/>
      <c r="AL104" s="216"/>
      <c r="AM104" s="216"/>
      <c r="AN104" s="217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</row>
    <row r="105" spans="1:79" ht="48.75" customHeight="1">
      <c r="A105" s="206">
        <v>4</v>
      </c>
      <c r="B105" s="206"/>
      <c r="C105" s="206"/>
      <c r="D105" s="206"/>
      <c r="E105" s="206"/>
      <c r="F105" s="206"/>
      <c r="G105" s="207" t="s">
        <v>135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9"/>
      <c r="Z105" s="210" t="s">
        <v>96</v>
      </c>
      <c r="AA105" s="210"/>
      <c r="AB105" s="210"/>
      <c r="AC105" s="210"/>
      <c r="AD105" s="210"/>
      <c r="AE105" s="211" t="s">
        <v>88</v>
      </c>
      <c r="AF105" s="212"/>
      <c r="AG105" s="212"/>
      <c r="AH105" s="212"/>
      <c r="AI105" s="212"/>
      <c r="AJ105" s="212"/>
      <c r="AK105" s="212"/>
      <c r="AL105" s="212"/>
      <c r="AM105" s="212"/>
      <c r="AN105" s="213"/>
      <c r="AO105" s="202">
        <v>0</v>
      </c>
      <c r="AP105" s="202"/>
      <c r="AQ105" s="202"/>
      <c r="AR105" s="202"/>
      <c r="AS105" s="202"/>
      <c r="AT105" s="202"/>
      <c r="AU105" s="202"/>
      <c r="AV105" s="202"/>
      <c r="AW105" s="202">
        <v>100</v>
      </c>
      <c r="AX105" s="202"/>
      <c r="AY105" s="202"/>
      <c r="AZ105" s="202"/>
      <c r="BA105" s="202"/>
      <c r="BB105" s="202"/>
      <c r="BC105" s="202"/>
      <c r="BD105" s="202"/>
      <c r="BE105" s="202">
        <v>100</v>
      </c>
      <c r="BF105" s="202"/>
      <c r="BG105" s="202"/>
      <c r="BH105" s="202"/>
      <c r="BI105" s="202"/>
      <c r="BJ105" s="202"/>
      <c r="BK105" s="202"/>
      <c r="BL105" s="202"/>
    </row>
    <row r="106" spans="1:79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79" ht="16.5" customHeight="1">
      <c r="A108" s="203" t="s">
        <v>104</v>
      </c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5"/>
      <c r="AO108" s="205" t="s">
        <v>105</v>
      </c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</row>
    <row r="109" spans="1:79">
      <c r="W109" s="192" t="s">
        <v>5</v>
      </c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O109" s="192" t="s">
        <v>63</v>
      </c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</row>
    <row r="110" spans="1:79" ht="15.75" customHeight="1">
      <c r="A110" s="194" t="s">
        <v>3</v>
      </c>
      <c r="B110" s="194"/>
      <c r="C110" s="194"/>
      <c r="D110" s="194"/>
      <c r="E110" s="194"/>
      <c r="F110" s="194"/>
    </row>
    <row r="111" spans="1:79" ht="13.15" customHeight="1">
      <c r="A111" s="195" t="s">
        <v>103</v>
      </c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</row>
    <row r="112" spans="1:79">
      <c r="A112" s="197" t="s">
        <v>46</v>
      </c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</row>
    <row r="113" spans="1:59" ht="10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>
      <c r="A114" s="198" t="s">
        <v>128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5"/>
      <c r="AO114" s="200" t="s">
        <v>141</v>
      </c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</row>
    <row r="115" spans="1:59">
      <c r="W115" s="192" t="s">
        <v>5</v>
      </c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O115" s="192" t="s">
        <v>63</v>
      </c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</row>
    <row r="116" spans="1:59">
      <c r="A116" s="193"/>
      <c r="B116" s="193"/>
      <c r="C116" s="193"/>
      <c r="D116" s="193"/>
      <c r="E116" s="193"/>
      <c r="F116" s="193"/>
      <c r="G116" s="193"/>
      <c r="H116" s="193"/>
    </row>
    <row r="117" spans="1:59">
      <c r="A117" s="192" t="s">
        <v>44</v>
      </c>
      <c r="B117" s="192"/>
      <c r="C117" s="192"/>
      <c r="D117" s="192"/>
      <c r="E117" s="192"/>
      <c r="F117" s="192"/>
      <c r="G117" s="192"/>
      <c r="H117" s="192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59">
      <c r="A118" s="24" t="s">
        <v>45</v>
      </c>
    </row>
  </sheetData>
  <mergeCells count="426">
    <mergeCell ref="W115:AM115"/>
    <mergeCell ref="AO115:BG115"/>
    <mergeCell ref="A116:H116"/>
    <mergeCell ref="A117:H117"/>
    <mergeCell ref="A110:F110"/>
    <mergeCell ref="A111:AS111"/>
    <mergeCell ref="A112:AS112"/>
    <mergeCell ref="A114:Y114"/>
    <mergeCell ref="Z114:AM114"/>
    <mergeCell ref="AO114:BG114"/>
    <mergeCell ref="BE105:BL105"/>
    <mergeCell ref="A108:V108"/>
    <mergeCell ref="W108:AM108"/>
    <mergeCell ref="AO108:BG108"/>
    <mergeCell ref="W109:AM109"/>
    <mergeCell ref="AO109:BG109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3:L73 G91:L91 G95:L95 G93:L93 G75:L75 G77:L77 G71:G74 G76 G78:G79">
    <cfRule type="cellIs" dxfId="303" priority="92" stopIfTrue="1" operator="equal">
      <formula>$G70</formula>
    </cfRule>
  </conditionalFormatting>
  <conditionalFormatting sqref="D54:I54">
    <cfRule type="cellIs" dxfId="302" priority="91" stopIfTrue="1" operator="equal">
      <formula>#REF!</formula>
    </cfRule>
  </conditionalFormatting>
  <conditionalFormatting sqref="A70:F105">
    <cfRule type="cellIs" dxfId="301" priority="90" stopIfTrue="1" operator="equal">
      <formula>0</formula>
    </cfRule>
  </conditionalFormatting>
  <conditionalFormatting sqref="D51 D53">
    <cfRule type="cellIs" dxfId="300" priority="88" stopIfTrue="1" operator="equal">
      <formula>$D50</formula>
    </cfRule>
  </conditionalFormatting>
  <conditionalFormatting sqref="G89:G90">
    <cfRule type="cellIs" dxfId="299" priority="87" stopIfTrue="1" operator="equal">
      <formula>$G80</formula>
    </cfRule>
  </conditionalFormatting>
  <conditionalFormatting sqref="G89:L89">
    <cfRule type="cellIs" dxfId="298" priority="86" stopIfTrue="1" operator="equal">
      <formula>$G81</formula>
    </cfRule>
  </conditionalFormatting>
  <conditionalFormatting sqref="G80:L80">
    <cfRule type="cellIs" dxfId="297" priority="85" stopIfTrue="1" operator="equal">
      <formula>$G72</formula>
    </cfRule>
  </conditionalFormatting>
  <conditionalFormatting sqref="G94 G92 G87:G88 G85 G83 G96:G105">
    <cfRule type="cellIs" dxfId="296" priority="84" stopIfTrue="1" operator="equal">
      <formula>#REF!</formula>
    </cfRule>
  </conditionalFormatting>
  <conditionalFormatting sqref="G86:L86">
    <cfRule type="cellIs" dxfId="295" priority="83" stopIfTrue="1" operator="equal">
      <formula>$G81</formula>
    </cfRule>
  </conditionalFormatting>
  <conditionalFormatting sqref="G86:G88">
    <cfRule type="cellIs" dxfId="294" priority="82" stopIfTrue="1" operator="equal">
      <formula>$G73</formula>
    </cfRule>
  </conditionalFormatting>
  <conditionalFormatting sqref="G84:L84">
    <cfRule type="cellIs" dxfId="293" priority="81" stopIfTrue="1" operator="equal">
      <formula>$G81</formula>
    </cfRule>
  </conditionalFormatting>
  <conditionalFormatting sqref="G84:G85">
    <cfRule type="cellIs" dxfId="292" priority="80" stopIfTrue="1" operator="equal">
      <formula>$G73</formula>
    </cfRule>
  </conditionalFormatting>
  <conditionalFormatting sqref="G82:L82">
    <cfRule type="cellIs" dxfId="291" priority="79" stopIfTrue="1" operator="equal">
      <formula>$G81</formula>
    </cfRule>
  </conditionalFormatting>
  <conditionalFormatting sqref="G80:L80">
    <cfRule type="cellIs" dxfId="290" priority="78" stopIfTrue="1" operator="equal">
      <formula>$G78</formula>
    </cfRule>
  </conditionalFormatting>
  <conditionalFormatting sqref="G84:L84">
    <cfRule type="cellIs" dxfId="289" priority="77" stopIfTrue="1" operator="equal">
      <formula>$G76</formula>
    </cfRule>
  </conditionalFormatting>
  <conditionalFormatting sqref="G84:L84">
    <cfRule type="cellIs" dxfId="288" priority="76" stopIfTrue="1" operator="equal">
      <formula>$G83</formula>
    </cfRule>
  </conditionalFormatting>
  <conditionalFormatting sqref="G82:L82">
    <cfRule type="cellIs" dxfId="287" priority="75" stopIfTrue="1" operator="equal">
      <formula>$G78</formula>
    </cfRule>
  </conditionalFormatting>
  <conditionalFormatting sqref="G82">
    <cfRule type="cellIs" dxfId="286" priority="74" stopIfTrue="1" operator="equal">
      <formula>$G71</formula>
    </cfRule>
  </conditionalFormatting>
  <conditionalFormatting sqref="G82:L82">
    <cfRule type="cellIs" dxfId="285" priority="73" stopIfTrue="1" operator="equal">
      <formula>$G74</formula>
    </cfRule>
  </conditionalFormatting>
  <conditionalFormatting sqref="G82:L82">
    <cfRule type="cellIs" dxfId="284" priority="72" stopIfTrue="1" operator="equal">
      <formula>$G81</formula>
    </cfRule>
  </conditionalFormatting>
  <conditionalFormatting sqref="G86 G81:G83">
    <cfRule type="cellIs" dxfId="283" priority="71" stopIfTrue="1" operator="equal">
      <formula>$G72</formula>
    </cfRule>
  </conditionalFormatting>
  <conditionalFormatting sqref="G86:L86">
    <cfRule type="cellIs" dxfId="282" priority="70" stopIfTrue="1" operator="equal">
      <formula>$G85</formula>
    </cfRule>
  </conditionalFormatting>
  <conditionalFormatting sqref="G86:L86">
    <cfRule type="cellIs" dxfId="281" priority="69" stopIfTrue="1" operator="equal">
      <formula>$G83</formula>
    </cfRule>
  </conditionalFormatting>
  <conditionalFormatting sqref="G86">
    <cfRule type="cellIs" dxfId="280" priority="68" stopIfTrue="1" operator="equal">
      <formula>$G75</formula>
    </cfRule>
  </conditionalFormatting>
  <conditionalFormatting sqref="G86:L86">
    <cfRule type="cellIs" dxfId="279" priority="67" stopIfTrue="1" operator="equal">
      <formula>$G78</formula>
    </cfRule>
  </conditionalFormatting>
  <conditionalFormatting sqref="G86:L86">
    <cfRule type="cellIs" dxfId="278" priority="66" stopIfTrue="1" operator="equal">
      <formula>$G85</formula>
    </cfRule>
  </conditionalFormatting>
  <conditionalFormatting sqref="G89:L89">
    <cfRule type="cellIs" dxfId="277" priority="65" stopIfTrue="1" operator="equal">
      <formula>$G83</formula>
    </cfRule>
  </conditionalFormatting>
  <conditionalFormatting sqref="G89">
    <cfRule type="cellIs" dxfId="276" priority="64" stopIfTrue="1" operator="equal">
      <formula>$G75</formula>
    </cfRule>
  </conditionalFormatting>
  <conditionalFormatting sqref="G89">
    <cfRule type="cellIs" dxfId="275" priority="63" stopIfTrue="1" operator="equal">
      <formula>$G80</formula>
    </cfRule>
  </conditionalFormatting>
  <conditionalFormatting sqref="G89:L89">
    <cfRule type="cellIs" dxfId="274" priority="62" stopIfTrue="1" operator="equal">
      <formula>$G87</formula>
    </cfRule>
  </conditionalFormatting>
  <conditionalFormatting sqref="G89:L89">
    <cfRule type="cellIs" dxfId="273" priority="61" stopIfTrue="1" operator="equal">
      <formula>$G85</formula>
    </cfRule>
  </conditionalFormatting>
  <conditionalFormatting sqref="G89">
    <cfRule type="cellIs" dxfId="272" priority="60" stopIfTrue="1" operator="equal">
      <formula>$G77</formula>
    </cfRule>
  </conditionalFormatting>
  <conditionalFormatting sqref="G89:L89">
    <cfRule type="cellIs" dxfId="271" priority="59" stopIfTrue="1" operator="equal">
      <formula>$G81</formula>
    </cfRule>
  </conditionalFormatting>
  <conditionalFormatting sqref="G89:L89">
    <cfRule type="cellIs" dxfId="270" priority="58" stopIfTrue="1" operator="equal">
      <formula>$G87</formula>
    </cfRule>
  </conditionalFormatting>
  <conditionalFormatting sqref="G91">
    <cfRule type="cellIs" dxfId="269" priority="57" stopIfTrue="1" operator="equal">
      <formula>$G82</formula>
    </cfRule>
  </conditionalFormatting>
  <conditionalFormatting sqref="G91:L91">
    <cfRule type="cellIs" dxfId="268" priority="56" stopIfTrue="1" operator="equal">
      <formula>$G83</formula>
    </cfRule>
  </conditionalFormatting>
  <conditionalFormatting sqref="G91:L91">
    <cfRule type="cellIs" dxfId="267" priority="55" stopIfTrue="1" operator="equal">
      <formula>$G85</formula>
    </cfRule>
  </conditionalFormatting>
  <conditionalFormatting sqref="G91">
    <cfRule type="cellIs" dxfId="266" priority="54" stopIfTrue="1" operator="equal">
      <formula>$G77</formula>
    </cfRule>
  </conditionalFormatting>
  <conditionalFormatting sqref="G91">
    <cfRule type="cellIs" dxfId="265" priority="53" stopIfTrue="1" operator="equal">
      <formula>$G82</formula>
    </cfRule>
  </conditionalFormatting>
  <conditionalFormatting sqref="G91:L91">
    <cfRule type="cellIs" dxfId="264" priority="52" stopIfTrue="1" operator="equal">
      <formula>$G90</formula>
    </cfRule>
  </conditionalFormatting>
  <conditionalFormatting sqref="G91:L91">
    <cfRule type="cellIs" dxfId="263" priority="51" stopIfTrue="1" operator="equal">
      <formula>$G87</formula>
    </cfRule>
  </conditionalFormatting>
  <conditionalFormatting sqref="G91">
    <cfRule type="cellIs" dxfId="262" priority="50" stopIfTrue="1" operator="equal">
      <formula>$G80</formula>
    </cfRule>
  </conditionalFormatting>
  <conditionalFormatting sqref="G91:L91">
    <cfRule type="cellIs" dxfId="261" priority="49" stopIfTrue="1" operator="equal">
      <formula>$G83</formula>
    </cfRule>
  </conditionalFormatting>
  <conditionalFormatting sqref="G91:L91">
    <cfRule type="cellIs" dxfId="260" priority="48" stopIfTrue="1" operator="equal">
      <formula>$G90</formula>
    </cfRule>
  </conditionalFormatting>
  <conditionalFormatting sqref="G70:L70">
    <cfRule type="cellIs" dxfId="259" priority="47" stopIfTrue="1" operator="equal">
      <formula>$G68</formula>
    </cfRule>
  </conditionalFormatting>
  <conditionalFormatting sqref="A69:F69">
    <cfRule type="cellIs" dxfId="258" priority="46" stopIfTrue="1" operator="equal">
      <formula>0</formula>
    </cfRule>
  </conditionalFormatting>
  <conditionalFormatting sqref="G69:L69">
    <cfRule type="cellIs" dxfId="257" priority="45" stopIfTrue="1" operator="equal">
      <formula>$G67</formula>
    </cfRule>
  </conditionalFormatting>
  <conditionalFormatting sqref="G79:L79">
    <cfRule type="cellIs" dxfId="256" priority="44" stopIfTrue="1" operator="equal">
      <formula>$G71</formula>
    </cfRule>
  </conditionalFormatting>
  <conditionalFormatting sqref="G79:L79">
    <cfRule type="cellIs" dxfId="255" priority="43" stopIfTrue="1" operator="equal">
      <formula>$G77</formula>
    </cfRule>
  </conditionalFormatting>
  <conditionalFormatting sqref="G88">
    <cfRule type="cellIs" dxfId="254" priority="42" stopIfTrue="1" operator="equal">
      <formula>$G79</formula>
    </cfRule>
  </conditionalFormatting>
  <conditionalFormatting sqref="G88:L88">
    <cfRule type="cellIs" dxfId="253" priority="41" stopIfTrue="1" operator="equal">
      <formula>$G80</formula>
    </cfRule>
  </conditionalFormatting>
  <conditionalFormatting sqref="G88:L88">
    <cfRule type="cellIs" dxfId="252" priority="40" stopIfTrue="1" operator="equal">
      <formula>$G82</formula>
    </cfRule>
  </conditionalFormatting>
  <conditionalFormatting sqref="G88">
    <cfRule type="cellIs" dxfId="251" priority="39" stopIfTrue="1" operator="equal">
      <formula>$G74</formula>
    </cfRule>
  </conditionalFormatting>
  <conditionalFormatting sqref="G88">
    <cfRule type="cellIs" dxfId="250" priority="38" stopIfTrue="1" operator="equal">
      <formula>$G79</formula>
    </cfRule>
  </conditionalFormatting>
  <conditionalFormatting sqref="G88:L88">
    <cfRule type="cellIs" dxfId="249" priority="37" stopIfTrue="1" operator="equal">
      <formula>$G86</formula>
    </cfRule>
  </conditionalFormatting>
  <conditionalFormatting sqref="G88:L88">
    <cfRule type="cellIs" dxfId="248" priority="36" stopIfTrue="1" operator="equal">
      <formula>$G84</formula>
    </cfRule>
  </conditionalFormatting>
  <conditionalFormatting sqref="G88">
    <cfRule type="cellIs" dxfId="247" priority="35" stopIfTrue="1" operator="equal">
      <formula>$G76</formula>
    </cfRule>
  </conditionalFormatting>
  <conditionalFormatting sqref="G88:L88">
    <cfRule type="cellIs" dxfId="246" priority="34" stopIfTrue="1" operator="equal">
      <formula>$G80</formula>
    </cfRule>
  </conditionalFormatting>
  <conditionalFormatting sqref="G88:L88">
    <cfRule type="cellIs" dxfId="245" priority="33" stopIfTrue="1" operator="equal">
      <formula>$G86</formula>
    </cfRule>
  </conditionalFormatting>
  <conditionalFormatting sqref="G100:L100 G104:L104 G102:L102">
    <cfRule type="cellIs" dxfId="244" priority="32" stopIfTrue="1" operator="equal">
      <formula>$G99</formula>
    </cfRule>
  </conditionalFormatting>
  <conditionalFormatting sqref="G98:G99">
    <cfRule type="cellIs" dxfId="243" priority="31" stopIfTrue="1" operator="equal">
      <formula>$G89</formula>
    </cfRule>
  </conditionalFormatting>
  <conditionalFormatting sqref="G98:L98">
    <cfRule type="cellIs" dxfId="242" priority="30" stopIfTrue="1" operator="equal">
      <formula>$G90</formula>
    </cfRule>
  </conditionalFormatting>
  <conditionalFormatting sqref="G97">
    <cfRule type="cellIs" dxfId="241" priority="29" stopIfTrue="1" operator="equal">
      <formula>$G84</formula>
    </cfRule>
  </conditionalFormatting>
  <conditionalFormatting sqref="G98:L98">
    <cfRule type="cellIs" dxfId="240" priority="28" stopIfTrue="1" operator="equal">
      <formula>$G92</formula>
    </cfRule>
  </conditionalFormatting>
  <conditionalFormatting sqref="G98">
    <cfRule type="cellIs" dxfId="239" priority="27" stopIfTrue="1" operator="equal">
      <formula>$G84</formula>
    </cfRule>
  </conditionalFormatting>
  <conditionalFormatting sqref="G98">
    <cfRule type="cellIs" dxfId="238" priority="26" stopIfTrue="1" operator="equal">
      <formula>$G89</formula>
    </cfRule>
  </conditionalFormatting>
  <conditionalFormatting sqref="G98:L98">
    <cfRule type="cellIs" dxfId="237" priority="25" stopIfTrue="1" operator="equal">
      <formula>$G96</formula>
    </cfRule>
  </conditionalFormatting>
  <conditionalFormatting sqref="G98:L98">
    <cfRule type="cellIs" dxfId="236" priority="24" stopIfTrue="1" operator="equal">
      <formula>$G94</formula>
    </cfRule>
  </conditionalFormatting>
  <conditionalFormatting sqref="G98">
    <cfRule type="cellIs" dxfId="235" priority="23" stopIfTrue="1" operator="equal">
      <formula>$G86</formula>
    </cfRule>
  </conditionalFormatting>
  <conditionalFormatting sqref="G98:L98">
    <cfRule type="cellIs" dxfId="234" priority="22" stopIfTrue="1" operator="equal">
      <formula>$G90</formula>
    </cfRule>
  </conditionalFormatting>
  <conditionalFormatting sqref="G98:L98">
    <cfRule type="cellIs" dxfId="233" priority="21" stopIfTrue="1" operator="equal">
      <formula>$G96</formula>
    </cfRule>
  </conditionalFormatting>
  <conditionalFormatting sqref="G100">
    <cfRule type="cellIs" dxfId="232" priority="20" stopIfTrue="1" operator="equal">
      <formula>$G91</formula>
    </cfRule>
  </conditionalFormatting>
  <conditionalFormatting sqref="G100:L100">
    <cfRule type="cellIs" dxfId="231" priority="19" stopIfTrue="1" operator="equal">
      <formula>$G92</formula>
    </cfRule>
  </conditionalFormatting>
  <conditionalFormatting sqref="G100:L100">
    <cfRule type="cellIs" dxfId="230" priority="18" stopIfTrue="1" operator="equal">
      <formula>$G94</formula>
    </cfRule>
  </conditionalFormatting>
  <conditionalFormatting sqref="G100">
    <cfRule type="cellIs" dxfId="229" priority="17" stopIfTrue="1" operator="equal">
      <formula>$G86</formula>
    </cfRule>
  </conditionalFormatting>
  <conditionalFormatting sqref="G100">
    <cfRule type="cellIs" dxfId="228" priority="16" stopIfTrue="1" operator="equal">
      <formula>$G91</formula>
    </cfRule>
  </conditionalFormatting>
  <conditionalFormatting sqref="G100:L100">
    <cfRule type="cellIs" dxfId="227" priority="15" stopIfTrue="1" operator="equal">
      <formula>$G99</formula>
    </cfRule>
  </conditionalFormatting>
  <conditionalFormatting sqref="G100:L100">
    <cfRule type="cellIs" dxfId="226" priority="14" stopIfTrue="1" operator="equal">
      <formula>$G96</formula>
    </cfRule>
  </conditionalFormatting>
  <conditionalFormatting sqref="G100">
    <cfRule type="cellIs" dxfId="225" priority="13" stopIfTrue="1" operator="equal">
      <formula>$G89</formula>
    </cfRule>
  </conditionalFormatting>
  <conditionalFormatting sqref="G100:L100">
    <cfRule type="cellIs" dxfId="224" priority="12" stopIfTrue="1" operator="equal">
      <formula>$G92</formula>
    </cfRule>
  </conditionalFormatting>
  <conditionalFormatting sqref="G100:L100">
    <cfRule type="cellIs" dxfId="223" priority="11" stopIfTrue="1" operator="equal">
      <formula>$G99</formula>
    </cfRule>
  </conditionalFormatting>
  <conditionalFormatting sqref="G97">
    <cfRule type="cellIs" dxfId="222" priority="10" stopIfTrue="1" operator="equal">
      <formula>$G88</formula>
    </cfRule>
  </conditionalFormatting>
  <conditionalFormatting sqref="G97:L97">
    <cfRule type="cellIs" dxfId="221" priority="9" stopIfTrue="1" operator="equal">
      <formula>$G89</formula>
    </cfRule>
  </conditionalFormatting>
  <conditionalFormatting sqref="G97:L97">
    <cfRule type="cellIs" dxfId="220" priority="8" stopIfTrue="1" operator="equal">
      <formula>$G91</formula>
    </cfRule>
  </conditionalFormatting>
  <conditionalFormatting sqref="G97">
    <cfRule type="cellIs" dxfId="219" priority="7" stopIfTrue="1" operator="equal">
      <formula>$G83</formula>
    </cfRule>
  </conditionalFormatting>
  <conditionalFormatting sqref="G97">
    <cfRule type="cellIs" dxfId="218" priority="6" stopIfTrue="1" operator="equal">
      <formula>$G88</formula>
    </cfRule>
  </conditionalFormatting>
  <conditionalFormatting sqref="G97:L97">
    <cfRule type="cellIs" dxfId="217" priority="5" stopIfTrue="1" operator="equal">
      <formula>$G95</formula>
    </cfRule>
  </conditionalFormatting>
  <conditionalFormatting sqref="G97:L97">
    <cfRule type="cellIs" dxfId="216" priority="4" stopIfTrue="1" operator="equal">
      <formula>$G93</formula>
    </cfRule>
  </conditionalFormatting>
  <conditionalFormatting sqref="G97">
    <cfRule type="cellIs" dxfId="215" priority="3" stopIfTrue="1" operator="equal">
      <formula>$G85</formula>
    </cfRule>
  </conditionalFormatting>
  <conditionalFormatting sqref="G97:L97">
    <cfRule type="cellIs" dxfId="214" priority="2" stopIfTrue="1" operator="equal">
      <formula>$G89</formula>
    </cfRule>
  </conditionalFormatting>
  <conditionalFormatting sqref="G97:L97">
    <cfRule type="cellIs" dxfId="213" priority="1" stopIfTrue="1" operator="equal">
      <formula>$G95</formula>
    </cfRule>
  </conditionalFormatting>
  <conditionalFormatting sqref="D52">
    <cfRule type="cellIs" dxfId="212" priority="93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opLeftCell="A66" zoomScaleNormal="100" zoomScaleSheetLayoutView="100" workbookViewId="0">
      <selection activeCell="AO91" sqref="AO91:BL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66" t="s">
        <v>34</v>
      </c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77" ht="15.95" customHeight="1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>
      <c r="AO3" s="195" t="s">
        <v>117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77" ht="32.1" customHeight="1">
      <c r="AO4" s="267" t="s">
        <v>113</v>
      </c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</row>
    <row r="5" spans="1:77">
      <c r="AO5" s="269" t="s">
        <v>20</v>
      </c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</row>
    <row r="6" spans="1:77" ht="7.5" customHeight="1"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77" ht="12.75" customHeight="1">
      <c r="AO7" s="264" t="s">
        <v>102</v>
      </c>
      <c r="AP7" s="196"/>
      <c r="AQ7" s="196"/>
      <c r="AR7" s="196"/>
      <c r="AS7" s="196"/>
      <c r="AT7" s="196"/>
      <c r="AU7" s="196"/>
      <c r="AV7" s="1" t="s">
        <v>61</v>
      </c>
      <c r="AW7" s="264" t="s">
        <v>102</v>
      </c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65" t="s">
        <v>21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</row>
    <row r="11" spans="1:77" ht="15.75" customHeight="1">
      <c r="A11" s="265" t="s">
        <v>110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77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customFormat="1" ht="14.25" customHeight="1">
      <c r="A13" s="25" t="s">
        <v>51</v>
      </c>
      <c r="B13" s="256" t="s">
        <v>101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34"/>
      <c r="N13" s="263" t="s">
        <v>113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35"/>
      <c r="AU13" s="256" t="s">
        <v>107</v>
      </c>
      <c r="AV13" s="257"/>
      <c r="AW13" s="257"/>
      <c r="AX13" s="257"/>
      <c r="AY13" s="257"/>
      <c r="AZ13" s="257"/>
      <c r="BA13" s="257"/>
      <c r="BB13" s="2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58" t="s">
        <v>54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33"/>
      <c r="N14" s="261" t="s">
        <v>60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33"/>
      <c r="AU14" s="258" t="s">
        <v>53</v>
      </c>
      <c r="AV14" s="258"/>
      <c r="AW14" s="258"/>
      <c r="AX14" s="258"/>
      <c r="AY14" s="258"/>
      <c r="AZ14" s="258"/>
      <c r="BA14" s="258"/>
      <c r="BB14" s="2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56" t="s">
        <v>114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34"/>
      <c r="N16" s="263" t="s">
        <v>113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35"/>
      <c r="AU16" s="256" t="s">
        <v>107</v>
      </c>
      <c r="AV16" s="257"/>
      <c r="AW16" s="257"/>
      <c r="AX16" s="257"/>
      <c r="AY16" s="257"/>
      <c r="AZ16" s="257"/>
      <c r="BA16" s="257"/>
      <c r="BB16" s="2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58" t="s">
        <v>54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"/>
      <c r="N17" s="261" t="s">
        <v>59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3"/>
      <c r="AU17" s="258" t="s">
        <v>53</v>
      </c>
      <c r="AV17" s="258"/>
      <c r="AW17" s="258"/>
      <c r="AX17" s="258"/>
      <c r="AY17" s="258"/>
      <c r="AZ17" s="258"/>
      <c r="BA17" s="258"/>
      <c r="BB17" s="2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56" t="s">
        <v>111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N19" s="256" t="s">
        <v>115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6"/>
      <c r="AA19" s="256" t="s">
        <v>116</v>
      </c>
      <c r="AB19" s="257"/>
      <c r="AC19" s="257"/>
      <c r="AD19" s="257"/>
      <c r="AE19" s="257"/>
      <c r="AF19" s="257"/>
      <c r="AG19" s="257"/>
      <c r="AH19" s="257"/>
      <c r="AI19" s="257"/>
      <c r="AJ19" s="26"/>
      <c r="AK19" s="262" t="s">
        <v>112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26"/>
      <c r="BE19" s="256" t="s">
        <v>108</v>
      </c>
      <c r="BF19" s="257"/>
      <c r="BG19" s="257"/>
      <c r="BH19" s="257"/>
      <c r="BI19" s="257"/>
      <c r="BJ19" s="257"/>
      <c r="BK19" s="257"/>
      <c r="BL19" s="2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58" t="s">
        <v>54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N20" s="258" t="s">
        <v>55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8"/>
      <c r="AA20" s="259" t="s">
        <v>56</v>
      </c>
      <c r="AB20" s="259"/>
      <c r="AC20" s="259"/>
      <c r="AD20" s="259"/>
      <c r="AE20" s="259"/>
      <c r="AF20" s="259"/>
      <c r="AG20" s="259"/>
      <c r="AH20" s="259"/>
      <c r="AI20" s="259"/>
      <c r="AJ20" s="28"/>
      <c r="AK20" s="260" t="s">
        <v>57</v>
      </c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8"/>
      <c r="BE20" s="258" t="s">
        <v>58</v>
      </c>
      <c r="BF20" s="258"/>
      <c r="BG20" s="258"/>
      <c r="BH20" s="258"/>
      <c r="BI20" s="258"/>
      <c r="BJ20" s="258"/>
      <c r="BK20" s="258"/>
      <c r="BL20" s="2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53" t="s">
        <v>49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4">
        <v>650000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5" t="s">
        <v>50</v>
      </c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4">
        <v>0</v>
      </c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33" t="s">
        <v>22</v>
      </c>
      <c r="BE22" s="233"/>
      <c r="BF22" s="233"/>
      <c r="BG22" s="233"/>
      <c r="BH22" s="233"/>
      <c r="BI22" s="233"/>
      <c r="BJ22" s="233"/>
      <c r="BK22" s="233"/>
      <c r="BL22" s="233"/>
    </row>
    <row r="23" spans="1:79" ht="24.95" customHeight="1">
      <c r="A23" s="233" t="s">
        <v>62</v>
      </c>
      <c r="B23" s="233"/>
      <c r="C23" s="233"/>
      <c r="D23" s="233"/>
      <c r="E23" s="233"/>
      <c r="F23" s="233"/>
      <c r="G23" s="233"/>
      <c r="H23" s="233"/>
      <c r="I23" s="254">
        <v>650000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33" t="s">
        <v>23</v>
      </c>
      <c r="U23" s="233"/>
      <c r="V23" s="233"/>
      <c r="W23" s="23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4"/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37" t="s">
        <v>36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142.5" customHeight="1">
      <c r="A26" s="248" t="s">
        <v>137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3" t="s">
        <v>35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</row>
    <row r="29" spans="1:79" ht="27.75" customHeight="1">
      <c r="A29" s="249" t="s">
        <v>27</v>
      </c>
      <c r="B29" s="249"/>
      <c r="C29" s="249"/>
      <c r="D29" s="249"/>
      <c r="E29" s="249"/>
      <c r="F29" s="249"/>
      <c r="G29" s="250" t="s">
        <v>39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2"/>
    </row>
    <row r="30" spans="1:79" ht="15.75" hidden="1">
      <c r="A30" s="224">
        <v>1</v>
      </c>
      <c r="B30" s="224"/>
      <c r="C30" s="224"/>
      <c r="D30" s="224"/>
      <c r="E30" s="224"/>
      <c r="F30" s="224"/>
      <c r="G30" s="250">
        <v>2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2"/>
    </row>
    <row r="31" spans="1:79" ht="10.5" hidden="1" customHeight="1">
      <c r="A31" s="206" t="s">
        <v>32</v>
      </c>
      <c r="B31" s="206"/>
      <c r="C31" s="206"/>
      <c r="D31" s="206"/>
      <c r="E31" s="206"/>
      <c r="F31" s="206"/>
      <c r="G31" s="225" t="s">
        <v>7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  <c r="CA31" s="1" t="s">
        <v>48</v>
      </c>
    </row>
    <row r="32" spans="1:79" ht="12.75" customHeight="1">
      <c r="A32" s="206">
        <v>1</v>
      </c>
      <c r="B32" s="206"/>
      <c r="C32" s="206"/>
      <c r="D32" s="206"/>
      <c r="E32" s="206"/>
      <c r="F32" s="206"/>
      <c r="G32" s="207" t="s">
        <v>64</v>
      </c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9"/>
      <c r="CA32" s="1" t="s">
        <v>47</v>
      </c>
    </row>
    <row r="33" spans="1:79" ht="12.75" customHeight="1">
      <c r="A33" s="206">
        <v>2</v>
      </c>
      <c r="B33" s="206"/>
      <c r="C33" s="206"/>
      <c r="D33" s="206"/>
      <c r="E33" s="206"/>
      <c r="F33" s="206"/>
      <c r="G33" s="207" t="s">
        <v>65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</row>
    <row r="36" spans="1:79" ht="15.95" customHeight="1">
      <c r="A36" s="248" t="s">
        <v>100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79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3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</row>
    <row r="39" spans="1:79" ht="27.75" customHeight="1">
      <c r="A39" s="249" t="s">
        <v>27</v>
      </c>
      <c r="B39" s="249"/>
      <c r="C39" s="249"/>
      <c r="D39" s="249"/>
      <c r="E39" s="249"/>
      <c r="F39" s="249"/>
      <c r="G39" s="250" t="s">
        <v>24</v>
      </c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</row>
    <row r="40" spans="1:79" ht="15.75" hidden="1">
      <c r="A40" s="224">
        <v>1</v>
      </c>
      <c r="B40" s="224"/>
      <c r="C40" s="224"/>
      <c r="D40" s="224"/>
      <c r="E40" s="224"/>
      <c r="F40" s="224"/>
      <c r="G40" s="250">
        <v>2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2"/>
    </row>
    <row r="41" spans="1:79" ht="10.5" hidden="1" customHeight="1">
      <c r="A41" s="206" t="s">
        <v>6</v>
      </c>
      <c r="B41" s="206"/>
      <c r="C41" s="206"/>
      <c r="D41" s="206"/>
      <c r="E41" s="206"/>
      <c r="F41" s="206"/>
      <c r="G41" s="225" t="s">
        <v>7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7"/>
      <c r="CA41" s="1" t="s">
        <v>11</v>
      </c>
    </row>
    <row r="42" spans="1:79" ht="12.75" customHeight="1">
      <c r="A42" s="206">
        <v>1</v>
      </c>
      <c r="B42" s="206"/>
      <c r="C42" s="206"/>
      <c r="D42" s="206"/>
      <c r="E42" s="206"/>
      <c r="F42" s="206"/>
      <c r="G42" s="207" t="s">
        <v>66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CA42" s="1" t="s">
        <v>12</v>
      </c>
    </row>
    <row r="43" spans="1:79" ht="12.75" customHeight="1">
      <c r="A43" s="206">
        <v>2</v>
      </c>
      <c r="B43" s="206"/>
      <c r="C43" s="206"/>
      <c r="D43" s="206"/>
      <c r="E43" s="206"/>
      <c r="F43" s="206"/>
      <c r="G43" s="207" t="s">
        <v>67</v>
      </c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3" t="s">
        <v>40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79" ht="15" customHeight="1">
      <c r="A46" s="23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24" t="s">
        <v>27</v>
      </c>
      <c r="B47" s="224"/>
      <c r="C47" s="224"/>
      <c r="D47" s="239" t="s">
        <v>25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224" t="s">
        <v>28</v>
      </c>
      <c r="AD47" s="224"/>
      <c r="AE47" s="224"/>
      <c r="AF47" s="224"/>
      <c r="AG47" s="224"/>
      <c r="AH47" s="224"/>
      <c r="AI47" s="224"/>
      <c r="AJ47" s="224"/>
      <c r="AK47" s="224" t="s">
        <v>29</v>
      </c>
      <c r="AL47" s="224"/>
      <c r="AM47" s="224"/>
      <c r="AN47" s="224"/>
      <c r="AO47" s="224"/>
      <c r="AP47" s="224"/>
      <c r="AQ47" s="224"/>
      <c r="AR47" s="224"/>
      <c r="AS47" s="224" t="s">
        <v>26</v>
      </c>
      <c r="AT47" s="224"/>
      <c r="AU47" s="224"/>
      <c r="AV47" s="224"/>
      <c r="AW47" s="224"/>
      <c r="AX47" s="224"/>
      <c r="AY47" s="224"/>
      <c r="AZ47" s="22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24"/>
      <c r="B48" s="224"/>
      <c r="C48" s="224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24">
        <v>1</v>
      </c>
      <c r="B49" s="224"/>
      <c r="C49" s="224"/>
      <c r="D49" s="230">
        <v>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  <c r="AC49" s="224">
        <v>3</v>
      </c>
      <c r="AD49" s="224"/>
      <c r="AE49" s="224"/>
      <c r="AF49" s="224"/>
      <c r="AG49" s="224"/>
      <c r="AH49" s="224"/>
      <c r="AI49" s="224"/>
      <c r="AJ49" s="224"/>
      <c r="AK49" s="224">
        <v>4</v>
      </c>
      <c r="AL49" s="224"/>
      <c r="AM49" s="224"/>
      <c r="AN49" s="224"/>
      <c r="AO49" s="224"/>
      <c r="AP49" s="224"/>
      <c r="AQ49" s="224"/>
      <c r="AR49" s="224"/>
      <c r="AS49" s="224">
        <v>5</v>
      </c>
      <c r="AT49" s="224"/>
      <c r="AU49" s="224"/>
      <c r="AV49" s="224"/>
      <c r="AW49" s="224"/>
      <c r="AX49" s="224"/>
      <c r="AY49" s="224"/>
      <c r="AZ49" s="22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06"/>
      <c r="B50" s="206"/>
      <c r="C50" s="206"/>
      <c r="D50" s="245" t="s">
        <v>126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7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10"/>
      <c r="AT50" s="229"/>
      <c r="AU50" s="229"/>
      <c r="AV50" s="229"/>
      <c r="AW50" s="229"/>
      <c r="AX50" s="229"/>
      <c r="AY50" s="229"/>
      <c r="AZ50" s="22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06">
        <v>1</v>
      </c>
      <c r="B51" s="206"/>
      <c r="C51" s="206"/>
      <c r="D51" s="207" t="s">
        <v>70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  <c r="AC51" s="202">
        <v>0</v>
      </c>
      <c r="AD51" s="202"/>
      <c r="AE51" s="202"/>
      <c r="AF51" s="202"/>
      <c r="AG51" s="202"/>
      <c r="AH51" s="202"/>
      <c r="AI51" s="202"/>
      <c r="AJ51" s="202"/>
      <c r="AK51" s="202">
        <v>149000</v>
      </c>
      <c r="AL51" s="202"/>
      <c r="AM51" s="202"/>
      <c r="AN51" s="202"/>
      <c r="AO51" s="202"/>
      <c r="AP51" s="202"/>
      <c r="AQ51" s="202"/>
      <c r="AR51" s="202"/>
      <c r="AS51" s="202">
        <f>AC51+AK51</f>
        <v>149000</v>
      </c>
      <c r="AT51" s="202"/>
      <c r="AU51" s="202"/>
      <c r="AV51" s="202"/>
      <c r="AW51" s="202"/>
      <c r="AX51" s="202"/>
      <c r="AY51" s="202"/>
      <c r="AZ51" s="20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06">
        <v>2</v>
      </c>
      <c r="B52" s="206"/>
      <c r="C52" s="206"/>
      <c r="D52" s="207" t="s">
        <v>125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  <c r="AC52" s="202">
        <v>0</v>
      </c>
      <c r="AD52" s="202"/>
      <c r="AE52" s="202"/>
      <c r="AF52" s="202"/>
      <c r="AG52" s="202"/>
      <c r="AH52" s="202"/>
      <c r="AI52" s="202"/>
      <c r="AJ52" s="202"/>
      <c r="AK52" s="202">
        <v>99000</v>
      </c>
      <c r="AL52" s="202"/>
      <c r="AM52" s="202"/>
      <c r="AN52" s="202"/>
      <c r="AO52" s="202"/>
      <c r="AP52" s="202"/>
      <c r="AQ52" s="202"/>
      <c r="AR52" s="202"/>
      <c r="AS52" s="202">
        <f>AC52+AK52</f>
        <v>99000</v>
      </c>
      <c r="AT52" s="202"/>
      <c r="AU52" s="202"/>
      <c r="AV52" s="202"/>
      <c r="AW52" s="202"/>
      <c r="AX52" s="202"/>
      <c r="AY52" s="202"/>
      <c r="AZ52" s="20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06">
        <v>3</v>
      </c>
      <c r="B53" s="206"/>
      <c r="C53" s="206"/>
      <c r="D53" s="207" t="s">
        <v>69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9"/>
      <c r="AC53" s="202">
        <v>0</v>
      </c>
      <c r="AD53" s="202"/>
      <c r="AE53" s="202"/>
      <c r="AF53" s="202"/>
      <c r="AG53" s="202"/>
      <c r="AH53" s="202"/>
      <c r="AI53" s="202"/>
      <c r="AJ53" s="202"/>
      <c r="AK53" s="202">
        <v>252000</v>
      </c>
      <c r="AL53" s="202"/>
      <c r="AM53" s="202"/>
      <c r="AN53" s="202"/>
      <c r="AO53" s="202"/>
      <c r="AP53" s="202"/>
      <c r="AQ53" s="202"/>
      <c r="AR53" s="202"/>
      <c r="AS53" s="202">
        <f>AC53+AK53</f>
        <v>252000</v>
      </c>
      <c r="AT53" s="202"/>
      <c r="AU53" s="202"/>
      <c r="AV53" s="202"/>
      <c r="AW53" s="202"/>
      <c r="AX53" s="202"/>
      <c r="AY53" s="202"/>
      <c r="AZ53" s="202"/>
      <c r="BA53" s="21"/>
      <c r="BB53" s="21"/>
      <c r="BC53" s="21"/>
      <c r="BD53" s="21"/>
      <c r="BE53" s="21"/>
      <c r="BF53" s="21"/>
      <c r="BG53" s="21"/>
      <c r="BH53" s="21"/>
    </row>
    <row r="54" spans="1:79" ht="32.25" customHeight="1">
      <c r="A54" s="206">
        <v>4</v>
      </c>
      <c r="B54" s="206"/>
      <c r="C54" s="206"/>
      <c r="D54" s="207" t="s">
        <v>129</v>
      </c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9"/>
      <c r="AC54" s="202">
        <v>0</v>
      </c>
      <c r="AD54" s="202"/>
      <c r="AE54" s="202"/>
      <c r="AF54" s="202"/>
      <c r="AG54" s="202"/>
      <c r="AH54" s="202"/>
      <c r="AI54" s="202"/>
      <c r="AJ54" s="202"/>
      <c r="AK54" s="202">
        <v>150000</v>
      </c>
      <c r="AL54" s="202"/>
      <c r="AM54" s="202"/>
      <c r="AN54" s="202"/>
      <c r="AO54" s="202"/>
      <c r="AP54" s="202"/>
      <c r="AQ54" s="202"/>
      <c r="AR54" s="202"/>
      <c r="AS54" s="202">
        <f>AC54+AK54</f>
        <v>150000</v>
      </c>
      <c r="AT54" s="202"/>
      <c r="AU54" s="202"/>
      <c r="AV54" s="202"/>
      <c r="AW54" s="202"/>
      <c r="AX54" s="202"/>
      <c r="AY54" s="202"/>
      <c r="AZ54" s="202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214"/>
      <c r="B55" s="214"/>
      <c r="C55" s="214"/>
      <c r="D55" s="234" t="s">
        <v>71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6"/>
      <c r="AC55" s="219">
        <v>0</v>
      </c>
      <c r="AD55" s="219"/>
      <c r="AE55" s="219"/>
      <c r="AF55" s="219"/>
      <c r="AG55" s="219"/>
      <c r="AH55" s="219"/>
      <c r="AI55" s="219"/>
      <c r="AJ55" s="219"/>
      <c r="AK55" s="219">
        <f>SUM(AK51:AR54)</f>
        <v>650000</v>
      </c>
      <c r="AL55" s="219"/>
      <c r="AM55" s="219"/>
      <c r="AN55" s="219"/>
      <c r="AO55" s="219"/>
      <c r="AP55" s="219"/>
      <c r="AQ55" s="219"/>
      <c r="AR55" s="219"/>
      <c r="AS55" s="219">
        <f>AC55+AK55</f>
        <v>650000</v>
      </c>
      <c r="AT55" s="219"/>
      <c r="AU55" s="219"/>
      <c r="AV55" s="219"/>
      <c r="AW55" s="219"/>
      <c r="AX55" s="219"/>
      <c r="AY55" s="219"/>
      <c r="AZ55" s="219"/>
      <c r="BA55" s="42"/>
      <c r="BB55" s="42"/>
      <c r="BC55" s="42"/>
      <c r="BD55" s="42"/>
      <c r="BE55" s="42"/>
      <c r="BF55" s="42"/>
      <c r="BG55" s="42"/>
      <c r="BH55" s="42"/>
    </row>
    <row r="57" spans="1:79" ht="15.75" customHeight="1">
      <c r="A57" s="237" t="s">
        <v>41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</row>
    <row r="58" spans="1:79" ht="15" customHeight="1">
      <c r="A58" s="238" t="s">
        <v>109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224" t="s">
        <v>27</v>
      </c>
      <c r="B59" s="224"/>
      <c r="C59" s="224"/>
      <c r="D59" s="239" t="s">
        <v>33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1"/>
      <c r="AB59" s="224" t="s">
        <v>28</v>
      </c>
      <c r="AC59" s="224"/>
      <c r="AD59" s="224"/>
      <c r="AE59" s="224"/>
      <c r="AF59" s="224"/>
      <c r="AG59" s="224"/>
      <c r="AH59" s="224"/>
      <c r="AI59" s="224"/>
      <c r="AJ59" s="224" t="s">
        <v>29</v>
      </c>
      <c r="AK59" s="224"/>
      <c r="AL59" s="224"/>
      <c r="AM59" s="224"/>
      <c r="AN59" s="224"/>
      <c r="AO59" s="224"/>
      <c r="AP59" s="224"/>
      <c r="AQ59" s="224"/>
      <c r="AR59" s="224" t="s">
        <v>26</v>
      </c>
      <c r="AS59" s="224"/>
      <c r="AT59" s="224"/>
      <c r="AU59" s="224"/>
      <c r="AV59" s="224"/>
      <c r="AW59" s="224"/>
      <c r="AX59" s="224"/>
      <c r="AY59" s="224"/>
    </row>
    <row r="60" spans="1:79" ht="29.1" customHeight="1">
      <c r="A60" s="224"/>
      <c r="B60" s="224"/>
      <c r="C60" s="224"/>
      <c r="D60" s="242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</row>
    <row r="61" spans="1:79" ht="15.75" customHeight="1">
      <c r="A61" s="224">
        <v>1</v>
      </c>
      <c r="B61" s="224"/>
      <c r="C61" s="224"/>
      <c r="D61" s="230">
        <v>2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2"/>
      <c r="AB61" s="224">
        <v>3</v>
      </c>
      <c r="AC61" s="224"/>
      <c r="AD61" s="224"/>
      <c r="AE61" s="224"/>
      <c r="AF61" s="224"/>
      <c r="AG61" s="224"/>
      <c r="AH61" s="224"/>
      <c r="AI61" s="224"/>
      <c r="AJ61" s="224">
        <v>4</v>
      </c>
      <c r="AK61" s="224"/>
      <c r="AL61" s="224"/>
      <c r="AM61" s="224"/>
      <c r="AN61" s="224"/>
      <c r="AO61" s="224"/>
      <c r="AP61" s="224"/>
      <c r="AQ61" s="224"/>
      <c r="AR61" s="224">
        <v>5</v>
      </c>
      <c r="AS61" s="224"/>
      <c r="AT61" s="224"/>
      <c r="AU61" s="224"/>
      <c r="AV61" s="224"/>
      <c r="AW61" s="224"/>
      <c r="AX61" s="224"/>
      <c r="AY61" s="224"/>
    </row>
    <row r="62" spans="1:79" ht="12.75" hidden="1" customHeight="1">
      <c r="A62" s="206" t="s">
        <v>6</v>
      </c>
      <c r="B62" s="206"/>
      <c r="C62" s="206"/>
      <c r="D62" s="225" t="s">
        <v>7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7"/>
      <c r="AB62" s="229" t="s">
        <v>8</v>
      </c>
      <c r="AC62" s="229"/>
      <c r="AD62" s="229"/>
      <c r="AE62" s="229"/>
      <c r="AF62" s="229"/>
      <c r="AG62" s="229"/>
      <c r="AH62" s="229"/>
      <c r="AI62" s="229"/>
      <c r="AJ62" s="229" t="s">
        <v>9</v>
      </c>
      <c r="AK62" s="229"/>
      <c r="AL62" s="229"/>
      <c r="AM62" s="229"/>
      <c r="AN62" s="229"/>
      <c r="AO62" s="229"/>
      <c r="AP62" s="229"/>
      <c r="AQ62" s="229"/>
      <c r="AR62" s="229" t="s">
        <v>10</v>
      </c>
      <c r="AS62" s="229"/>
      <c r="AT62" s="229"/>
      <c r="AU62" s="229"/>
      <c r="AV62" s="229"/>
      <c r="AW62" s="229"/>
      <c r="AX62" s="229"/>
      <c r="AY62" s="229"/>
      <c r="CA62" s="1" t="s">
        <v>15</v>
      </c>
    </row>
    <row r="63" spans="1:79" ht="25.5" customHeight="1">
      <c r="A63" s="206">
        <v>1</v>
      </c>
      <c r="B63" s="206"/>
      <c r="C63" s="206"/>
      <c r="D63" s="207" t="s">
        <v>72</v>
      </c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9"/>
      <c r="AB63" s="202">
        <v>0</v>
      </c>
      <c r="AC63" s="202"/>
      <c r="AD63" s="202"/>
      <c r="AE63" s="202"/>
      <c r="AF63" s="202"/>
      <c r="AG63" s="202"/>
      <c r="AH63" s="202"/>
      <c r="AI63" s="202"/>
      <c r="AJ63" s="202">
        <v>500000</v>
      </c>
      <c r="AK63" s="202"/>
      <c r="AL63" s="202"/>
      <c r="AM63" s="202"/>
      <c r="AN63" s="202"/>
      <c r="AO63" s="202"/>
      <c r="AP63" s="202"/>
      <c r="AQ63" s="202"/>
      <c r="AR63" s="202">
        <f>AB63+AJ63</f>
        <v>500000</v>
      </c>
      <c r="AS63" s="202"/>
      <c r="AT63" s="202"/>
      <c r="AU63" s="202"/>
      <c r="AV63" s="202"/>
      <c r="AW63" s="202"/>
      <c r="AX63" s="202"/>
      <c r="AY63" s="202"/>
      <c r="CA63" s="1" t="s">
        <v>16</v>
      </c>
    </row>
    <row r="64" spans="1:79" s="4" customFormat="1" ht="12.75" customHeight="1">
      <c r="A64" s="214"/>
      <c r="B64" s="214"/>
      <c r="C64" s="214"/>
      <c r="D64" s="234" t="s">
        <v>26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6"/>
      <c r="AB64" s="219">
        <v>0</v>
      </c>
      <c r="AC64" s="219"/>
      <c r="AD64" s="219"/>
      <c r="AE64" s="219"/>
      <c r="AF64" s="219"/>
      <c r="AG64" s="219"/>
      <c r="AH64" s="219"/>
      <c r="AI64" s="219"/>
      <c r="AJ64" s="219">
        <v>500000</v>
      </c>
      <c r="AK64" s="219"/>
      <c r="AL64" s="219"/>
      <c r="AM64" s="219"/>
      <c r="AN64" s="219"/>
      <c r="AO64" s="219"/>
      <c r="AP64" s="219"/>
      <c r="AQ64" s="219"/>
      <c r="AR64" s="219">
        <f>AB64+AJ64</f>
        <v>500000</v>
      </c>
      <c r="AS64" s="219"/>
      <c r="AT64" s="219"/>
      <c r="AU64" s="219"/>
      <c r="AV64" s="219"/>
      <c r="AW64" s="219"/>
      <c r="AX64" s="219"/>
      <c r="AY64" s="219"/>
    </row>
    <row r="66" spans="1:79" ht="15.75" customHeight="1">
      <c r="A66" s="233" t="s">
        <v>42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</row>
    <row r="67" spans="1:79" ht="30" customHeight="1">
      <c r="A67" s="224" t="s">
        <v>27</v>
      </c>
      <c r="B67" s="224"/>
      <c r="C67" s="224"/>
      <c r="D67" s="224"/>
      <c r="E67" s="224"/>
      <c r="F67" s="224"/>
      <c r="G67" s="230" t="s">
        <v>43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2"/>
      <c r="Z67" s="224" t="s">
        <v>2</v>
      </c>
      <c r="AA67" s="224"/>
      <c r="AB67" s="224"/>
      <c r="AC67" s="224"/>
      <c r="AD67" s="224"/>
      <c r="AE67" s="224" t="s">
        <v>1</v>
      </c>
      <c r="AF67" s="224"/>
      <c r="AG67" s="224"/>
      <c r="AH67" s="224"/>
      <c r="AI67" s="224"/>
      <c r="AJ67" s="224"/>
      <c r="AK67" s="224"/>
      <c r="AL67" s="224"/>
      <c r="AM67" s="224"/>
      <c r="AN67" s="224"/>
      <c r="AO67" s="230" t="s">
        <v>28</v>
      </c>
      <c r="AP67" s="231"/>
      <c r="AQ67" s="231"/>
      <c r="AR67" s="231"/>
      <c r="AS67" s="231"/>
      <c r="AT67" s="231"/>
      <c r="AU67" s="231"/>
      <c r="AV67" s="232"/>
      <c r="AW67" s="230" t="s">
        <v>29</v>
      </c>
      <c r="AX67" s="231"/>
      <c r="AY67" s="231"/>
      <c r="AZ67" s="231"/>
      <c r="BA67" s="231"/>
      <c r="BB67" s="231"/>
      <c r="BC67" s="231"/>
      <c r="BD67" s="232"/>
      <c r="BE67" s="230" t="s">
        <v>26</v>
      </c>
      <c r="BF67" s="231"/>
      <c r="BG67" s="231"/>
      <c r="BH67" s="231"/>
      <c r="BI67" s="231"/>
      <c r="BJ67" s="231"/>
      <c r="BK67" s="231"/>
      <c r="BL67" s="232"/>
    </row>
    <row r="68" spans="1:79" ht="15.75" customHeight="1">
      <c r="A68" s="224">
        <v>1</v>
      </c>
      <c r="B68" s="224"/>
      <c r="C68" s="224"/>
      <c r="D68" s="224"/>
      <c r="E68" s="224"/>
      <c r="F68" s="224"/>
      <c r="G68" s="230">
        <v>2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2"/>
      <c r="Z68" s="224">
        <v>3</v>
      </c>
      <c r="AA68" s="224"/>
      <c r="AB68" s="224"/>
      <c r="AC68" s="224"/>
      <c r="AD68" s="224"/>
      <c r="AE68" s="224">
        <v>4</v>
      </c>
      <c r="AF68" s="224"/>
      <c r="AG68" s="224"/>
      <c r="AH68" s="224"/>
      <c r="AI68" s="224"/>
      <c r="AJ68" s="224"/>
      <c r="AK68" s="224"/>
      <c r="AL68" s="224"/>
      <c r="AM68" s="224"/>
      <c r="AN68" s="224"/>
      <c r="AO68" s="224">
        <v>5</v>
      </c>
      <c r="AP68" s="224"/>
      <c r="AQ68" s="224"/>
      <c r="AR68" s="224"/>
      <c r="AS68" s="224"/>
      <c r="AT68" s="224"/>
      <c r="AU68" s="224"/>
      <c r="AV68" s="224"/>
      <c r="AW68" s="224">
        <v>6</v>
      </c>
      <c r="AX68" s="224"/>
      <c r="AY68" s="224"/>
      <c r="AZ68" s="224"/>
      <c r="BA68" s="224"/>
      <c r="BB68" s="224"/>
      <c r="BC68" s="224"/>
      <c r="BD68" s="224"/>
      <c r="BE68" s="224">
        <v>7</v>
      </c>
      <c r="BF68" s="224"/>
      <c r="BG68" s="224"/>
      <c r="BH68" s="224"/>
      <c r="BI68" s="224"/>
      <c r="BJ68" s="224"/>
      <c r="BK68" s="224"/>
      <c r="BL68" s="224"/>
    </row>
    <row r="69" spans="1:79" ht="12.75" hidden="1" customHeight="1">
      <c r="A69" s="206" t="s">
        <v>32</v>
      </c>
      <c r="B69" s="206"/>
      <c r="C69" s="206"/>
      <c r="D69" s="206"/>
      <c r="E69" s="206"/>
      <c r="F69" s="206"/>
      <c r="G69" s="225" t="s">
        <v>7</v>
      </c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7"/>
      <c r="Z69" s="206" t="s">
        <v>19</v>
      </c>
      <c r="AA69" s="206"/>
      <c r="AB69" s="206"/>
      <c r="AC69" s="206"/>
      <c r="AD69" s="206"/>
      <c r="AE69" s="228" t="s">
        <v>31</v>
      </c>
      <c r="AF69" s="228"/>
      <c r="AG69" s="228"/>
      <c r="AH69" s="228"/>
      <c r="AI69" s="228"/>
      <c r="AJ69" s="228"/>
      <c r="AK69" s="228"/>
      <c r="AL69" s="228"/>
      <c r="AM69" s="228"/>
      <c r="AN69" s="225"/>
      <c r="AO69" s="229" t="s">
        <v>8</v>
      </c>
      <c r="AP69" s="229"/>
      <c r="AQ69" s="229"/>
      <c r="AR69" s="229"/>
      <c r="AS69" s="229"/>
      <c r="AT69" s="229"/>
      <c r="AU69" s="229"/>
      <c r="AV69" s="229"/>
      <c r="AW69" s="229" t="s">
        <v>30</v>
      </c>
      <c r="AX69" s="229"/>
      <c r="AY69" s="229"/>
      <c r="AZ69" s="229"/>
      <c r="BA69" s="229"/>
      <c r="BB69" s="229"/>
      <c r="BC69" s="229"/>
      <c r="BD69" s="229"/>
      <c r="BE69" s="229" t="s">
        <v>74</v>
      </c>
      <c r="BF69" s="229"/>
      <c r="BG69" s="229"/>
      <c r="BH69" s="229"/>
      <c r="BI69" s="229"/>
      <c r="BJ69" s="229"/>
      <c r="BK69" s="229"/>
      <c r="BL69" s="229"/>
      <c r="CA69" s="1" t="s">
        <v>17</v>
      </c>
    </row>
    <row r="70" spans="1:79" s="4" customFormat="1" ht="12.75" customHeight="1">
      <c r="A70" s="214">
        <v>0</v>
      </c>
      <c r="B70" s="214"/>
      <c r="C70" s="214"/>
      <c r="D70" s="214"/>
      <c r="E70" s="214"/>
      <c r="F70" s="214"/>
      <c r="G70" s="215" t="s">
        <v>118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  <c r="Z70" s="218"/>
      <c r="AA70" s="218"/>
      <c r="AB70" s="218"/>
      <c r="AC70" s="218"/>
      <c r="AD70" s="218"/>
      <c r="AE70" s="221"/>
      <c r="AF70" s="221"/>
      <c r="AG70" s="221"/>
      <c r="AH70" s="221"/>
      <c r="AI70" s="221"/>
      <c r="AJ70" s="221"/>
      <c r="AK70" s="221"/>
      <c r="AL70" s="221"/>
      <c r="AM70" s="221"/>
      <c r="AN70" s="222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CA70" s="4" t="s">
        <v>18</v>
      </c>
    </row>
    <row r="71" spans="1:79" s="4" customFormat="1" ht="12.75" customHeight="1">
      <c r="A71" s="214">
        <v>0</v>
      </c>
      <c r="B71" s="214"/>
      <c r="C71" s="214"/>
      <c r="D71" s="214"/>
      <c r="E71" s="214"/>
      <c r="F71" s="214"/>
      <c r="G71" s="215" t="s">
        <v>73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7"/>
      <c r="Z71" s="218"/>
      <c r="AA71" s="218"/>
      <c r="AB71" s="218"/>
      <c r="AC71" s="218"/>
      <c r="AD71" s="218"/>
      <c r="AE71" s="221"/>
      <c r="AF71" s="221"/>
      <c r="AG71" s="221"/>
      <c r="AH71" s="221"/>
      <c r="AI71" s="221"/>
      <c r="AJ71" s="221"/>
      <c r="AK71" s="221"/>
      <c r="AL71" s="221"/>
      <c r="AM71" s="221"/>
      <c r="AN71" s="222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CA71" s="4" t="s">
        <v>18</v>
      </c>
    </row>
    <row r="72" spans="1:79" ht="12.75" customHeight="1">
      <c r="A72" s="206">
        <v>1</v>
      </c>
      <c r="B72" s="206"/>
      <c r="C72" s="206"/>
      <c r="D72" s="206"/>
      <c r="E72" s="206"/>
      <c r="F72" s="206"/>
      <c r="G72" s="207" t="s">
        <v>75</v>
      </c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9"/>
      <c r="Z72" s="210" t="s">
        <v>76</v>
      </c>
      <c r="AA72" s="210"/>
      <c r="AB72" s="210"/>
      <c r="AC72" s="210"/>
      <c r="AD72" s="210"/>
      <c r="AE72" s="210" t="s">
        <v>77</v>
      </c>
      <c r="AF72" s="210"/>
      <c r="AG72" s="210"/>
      <c r="AH72" s="210"/>
      <c r="AI72" s="210"/>
      <c r="AJ72" s="210"/>
      <c r="AK72" s="210"/>
      <c r="AL72" s="210"/>
      <c r="AM72" s="210"/>
      <c r="AN72" s="223"/>
      <c r="AO72" s="202">
        <v>0</v>
      </c>
      <c r="AP72" s="202"/>
      <c r="AQ72" s="202"/>
      <c r="AR72" s="202"/>
      <c r="AS72" s="202"/>
      <c r="AT72" s="202"/>
      <c r="AU72" s="202"/>
      <c r="AV72" s="202"/>
      <c r="AW72" s="202">
        <v>149000</v>
      </c>
      <c r="AX72" s="202"/>
      <c r="AY72" s="202"/>
      <c r="AZ72" s="202"/>
      <c r="BA72" s="202"/>
      <c r="BB72" s="202"/>
      <c r="BC72" s="202"/>
      <c r="BD72" s="202"/>
      <c r="BE72" s="202">
        <v>149000</v>
      </c>
      <c r="BF72" s="202"/>
      <c r="BG72" s="202"/>
      <c r="BH72" s="202"/>
      <c r="BI72" s="202"/>
      <c r="BJ72" s="202"/>
      <c r="BK72" s="202"/>
      <c r="BL72" s="202"/>
    </row>
    <row r="73" spans="1:79" ht="12.75" customHeight="1">
      <c r="A73" s="206">
        <v>1</v>
      </c>
      <c r="B73" s="206"/>
      <c r="C73" s="206"/>
      <c r="D73" s="206"/>
      <c r="E73" s="206"/>
      <c r="F73" s="206"/>
      <c r="G73" s="207" t="s">
        <v>78</v>
      </c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9"/>
      <c r="Z73" s="210" t="s">
        <v>79</v>
      </c>
      <c r="AA73" s="210"/>
      <c r="AB73" s="210"/>
      <c r="AC73" s="210"/>
      <c r="AD73" s="210"/>
      <c r="AE73" s="211" t="s">
        <v>80</v>
      </c>
      <c r="AF73" s="212"/>
      <c r="AG73" s="212"/>
      <c r="AH73" s="212"/>
      <c r="AI73" s="212"/>
      <c r="AJ73" s="212"/>
      <c r="AK73" s="212"/>
      <c r="AL73" s="212"/>
      <c r="AM73" s="212"/>
      <c r="AN73" s="213"/>
      <c r="AO73" s="202">
        <v>0</v>
      </c>
      <c r="AP73" s="202"/>
      <c r="AQ73" s="202"/>
      <c r="AR73" s="202"/>
      <c r="AS73" s="202"/>
      <c r="AT73" s="202"/>
      <c r="AU73" s="202"/>
      <c r="AV73" s="202"/>
      <c r="AW73" s="202">
        <v>18800</v>
      </c>
      <c r="AX73" s="202"/>
      <c r="AY73" s="202"/>
      <c r="AZ73" s="202"/>
      <c r="BA73" s="202"/>
      <c r="BB73" s="202"/>
      <c r="BC73" s="202"/>
      <c r="BD73" s="202"/>
      <c r="BE73" s="202">
        <v>18800</v>
      </c>
      <c r="BF73" s="202"/>
      <c r="BG73" s="202"/>
      <c r="BH73" s="202"/>
      <c r="BI73" s="202"/>
      <c r="BJ73" s="202"/>
      <c r="BK73" s="202"/>
      <c r="BL73" s="202"/>
    </row>
    <row r="74" spans="1:79" s="4" customFormat="1" ht="12.75" customHeight="1">
      <c r="A74" s="214">
        <v>0</v>
      </c>
      <c r="B74" s="214"/>
      <c r="C74" s="214"/>
      <c r="D74" s="214"/>
      <c r="E74" s="214"/>
      <c r="F74" s="214"/>
      <c r="G74" s="215" t="s">
        <v>84</v>
      </c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7"/>
      <c r="Z74" s="218"/>
      <c r="AA74" s="218"/>
      <c r="AB74" s="218"/>
      <c r="AC74" s="218"/>
      <c r="AD74" s="218"/>
      <c r="AE74" s="215"/>
      <c r="AF74" s="216"/>
      <c r="AG74" s="216"/>
      <c r="AH74" s="216"/>
      <c r="AI74" s="216"/>
      <c r="AJ74" s="216"/>
      <c r="AK74" s="216"/>
      <c r="AL74" s="216"/>
      <c r="AM74" s="216"/>
      <c r="AN74" s="217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</row>
    <row r="75" spans="1:79" ht="12.75" customHeight="1">
      <c r="A75" s="206">
        <v>1</v>
      </c>
      <c r="B75" s="206"/>
      <c r="C75" s="206"/>
      <c r="D75" s="206"/>
      <c r="E75" s="206"/>
      <c r="F75" s="206"/>
      <c r="G75" s="207" t="s">
        <v>85</v>
      </c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9"/>
      <c r="Z75" s="210" t="s">
        <v>79</v>
      </c>
      <c r="AA75" s="210"/>
      <c r="AB75" s="210"/>
      <c r="AC75" s="210"/>
      <c r="AD75" s="210"/>
      <c r="AE75" s="211" t="s">
        <v>82</v>
      </c>
      <c r="AF75" s="212"/>
      <c r="AG75" s="212"/>
      <c r="AH75" s="212"/>
      <c r="AI75" s="212"/>
      <c r="AJ75" s="212"/>
      <c r="AK75" s="212"/>
      <c r="AL75" s="212"/>
      <c r="AM75" s="212"/>
      <c r="AN75" s="213"/>
      <c r="AO75" s="202">
        <v>0</v>
      </c>
      <c r="AP75" s="202"/>
      <c r="AQ75" s="202"/>
      <c r="AR75" s="202"/>
      <c r="AS75" s="202"/>
      <c r="AT75" s="202"/>
      <c r="AU75" s="202"/>
      <c r="AV75" s="202"/>
      <c r="AW75" s="202">
        <v>14077</v>
      </c>
      <c r="AX75" s="202"/>
      <c r="AY75" s="202"/>
      <c r="AZ75" s="202"/>
      <c r="BA75" s="202"/>
      <c r="BB75" s="202"/>
      <c r="BC75" s="202"/>
      <c r="BD75" s="202"/>
      <c r="BE75" s="202">
        <v>14077</v>
      </c>
      <c r="BF75" s="202"/>
      <c r="BG75" s="202"/>
      <c r="BH75" s="202"/>
      <c r="BI75" s="202"/>
      <c r="BJ75" s="202"/>
      <c r="BK75" s="202"/>
      <c r="BL75" s="202"/>
    </row>
    <row r="76" spans="1:79" s="4" customFormat="1" ht="12.75" customHeight="1">
      <c r="A76" s="214">
        <v>0</v>
      </c>
      <c r="B76" s="214"/>
      <c r="C76" s="214"/>
      <c r="D76" s="214"/>
      <c r="E76" s="214"/>
      <c r="F76" s="214"/>
      <c r="G76" s="215" t="s">
        <v>90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7"/>
      <c r="Z76" s="218"/>
      <c r="AA76" s="218"/>
      <c r="AB76" s="218"/>
      <c r="AC76" s="218"/>
      <c r="AD76" s="218"/>
      <c r="AE76" s="215"/>
      <c r="AF76" s="216"/>
      <c r="AG76" s="216"/>
      <c r="AH76" s="216"/>
      <c r="AI76" s="216"/>
      <c r="AJ76" s="216"/>
      <c r="AK76" s="216"/>
      <c r="AL76" s="216"/>
      <c r="AM76" s="216"/>
      <c r="AN76" s="217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</row>
    <row r="77" spans="1:79" ht="12.75" customHeight="1">
      <c r="A77" s="206">
        <v>1</v>
      </c>
      <c r="B77" s="206"/>
      <c r="C77" s="206"/>
      <c r="D77" s="206"/>
      <c r="E77" s="206"/>
      <c r="F77" s="206"/>
      <c r="G77" s="207" t="s">
        <v>91</v>
      </c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9"/>
      <c r="Z77" s="210" t="s">
        <v>76</v>
      </c>
      <c r="AA77" s="210"/>
      <c r="AB77" s="210"/>
      <c r="AC77" s="210"/>
      <c r="AD77" s="210"/>
      <c r="AE77" s="211" t="s">
        <v>88</v>
      </c>
      <c r="AF77" s="212"/>
      <c r="AG77" s="212"/>
      <c r="AH77" s="212"/>
      <c r="AI77" s="212"/>
      <c r="AJ77" s="212"/>
      <c r="AK77" s="212"/>
      <c r="AL77" s="212"/>
      <c r="AM77" s="212"/>
      <c r="AN77" s="213"/>
      <c r="AO77" s="202">
        <v>0</v>
      </c>
      <c r="AP77" s="202"/>
      <c r="AQ77" s="202"/>
      <c r="AR77" s="202"/>
      <c r="AS77" s="202"/>
      <c r="AT77" s="202"/>
      <c r="AU77" s="202"/>
      <c r="AV77" s="202"/>
      <c r="AW77" s="202">
        <v>10.59</v>
      </c>
      <c r="AX77" s="202"/>
      <c r="AY77" s="202"/>
      <c r="AZ77" s="202"/>
      <c r="BA77" s="202"/>
      <c r="BB77" s="202"/>
      <c r="BC77" s="202"/>
      <c r="BD77" s="202"/>
      <c r="BE77" s="202">
        <v>10.59</v>
      </c>
      <c r="BF77" s="202"/>
      <c r="BG77" s="202"/>
      <c r="BH77" s="202"/>
      <c r="BI77" s="202"/>
      <c r="BJ77" s="202"/>
      <c r="BK77" s="202"/>
      <c r="BL77" s="202"/>
    </row>
    <row r="78" spans="1:79" s="4" customFormat="1" ht="12.75" customHeight="1">
      <c r="A78" s="214">
        <v>0</v>
      </c>
      <c r="B78" s="214"/>
      <c r="C78" s="214"/>
      <c r="D78" s="214"/>
      <c r="E78" s="214"/>
      <c r="F78" s="214"/>
      <c r="G78" s="215" t="s">
        <v>94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7"/>
      <c r="Z78" s="218"/>
      <c r="AA78" s="218"/>
      <c r="AB78" s="218"/>
      <c r="AC78" s="218"/>
      <c r="AD78" s="218"/>
      <c r="AE78" s="215"/>
      <c r="AF78" s="216"/>
      <c r="AG78" s="216"/>
      <c r="AH78" s="216"/>
      <c r="AI78" s="216"/>
      <c r="AJ78" s="216"/>
      <c r="AK78" s="216"/>
      <c r="AL78" s="216"/>
      <c r="AM78" s="216"/>
      <c r="AN78" s="217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</row>
    <row r="79" spans="1:79" ht="12.75" customHeight="1">
      <c r="A79" s="206">
        <v>1</v>
      </c>
      <c r="B79" s="206"/>
      <c r="C79" s="206"/>
      <c r="D79" s="206"/>
      <c r="E79" s="206"/>
      <c r="F79" s="206"/>
      <c r="G79" s="207" t="s">
        <v>95</v>
      </c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9"/>
      <c r="Z79" s="210" t="s">
        <v>96</v>
      </c>
      <c r="AA79" s="210"/>
      <c r="AB79" s="210"/>
      <c r="AC79" s="210"/>
      <c r="AD79" s="210"/>
      <c r="AE79" s="211" t="s">
        <v>88</v>
      </c>
      <c r="AF79" s="212"/>
      <c r="AG79" s="212"/>
      <c r="AH79" s="212"/>
      <c r="AI79" s="212"/>
      <c r="AJ79" s="212"/>
      <c r="AK79" s="212"/>
      <c r="AL79" s="212"/>
      <c r="AM79" s="212"/>
      <c r="AN79" s="213"/>
      <c r="AO79" s="202">
        <v>0</v>
      </c>
      <c r="AP79" s="202"/>
      <c r="AQ79" s="202"/>
      <c r="AR79" s="202"/>
      <c r="AS79" s="202"/>
      <c r="AT79" s="202"/>
      <c r="AU79" s="202"/>
      <c r="AV79" s="202"/>
      <c r="AW79" s="202">
        <f>AW75/AW73</f>
        <v>0.74877659574468081</v>
      </c>
      <c r="AX79" s="202"/>
      <c r="AY79" s="202"/>
      <c r="AZ79" s="202"/>
      <c r="BA79" s="202"/>
      <c r="BB79" s="202"/>
      <c r="BC79" s="202"/>
      <c r="BD79" s="202"/>
      <c r="BE79" s="202">
        <f>AW79</f>
        <v>0.74877659574468081</v>
      </c>
      <c r="BF79" s="202"/>
      <c r="BG79" s="202"/>
      <c r="BH79" s="202"/>
      <c r="BI79" s="202"/>
      <c r="BJ79" s="202"/>
      <c r="BK79" s="202"/>
      <c r="BL79" s="202"/>
    </row>
    <row r="80" spans="1:79" s="4" customFormat="1" ht="12.75" customHeight="1">
      <c r="A80" s="214">
        <v>0</v>
      </c>
      <c r="B80" s="214"/>
      <c r="C80" s="214"/>
      <c r="D80" s="214"/>
      <c r="E80" s="214"/>
      <c r="F80" s="214"/>
      <c r="G80" s="215" t="s">
        <v>127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7"/>
      <c r="Z80" s="218"/>
      <c r="AA80" s="218"/>
      <c r="AB80" s="218"/>
      <c r="AC80" s="218"/>
      <c r="AD80" s="218"/>
      <c r="AE80" s="221"/>
      <c r="AF80" s="221"/>
      <c r="AG80" s="221"/>
      <c r="AH80" s="221"/>
      <c r="AI80" s="221"/>
      <c r="AJ80" s="221"/>
      <c r="AK80" s="221"/>
      <c r="AL80" s="221"/>
      <c r="AM80" s="221"/>
      <c r="AN80" s="222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CA80" s="4" t="s">
        <v>18</v>
      </c>
    </row>
    <row r="81" spans="1:79" s="4" customFormat="1" ht="12.75" customHeight="1">
      <c r="A81" s="214">
        <v>0</v>
      </c>
      <c r="B81" s="214"/>
      <c r="C81" s="214"/>
      <c r="D81" s="214"/>
      <c r="E81" s="214"/>
      <c r="F81" s="214"/>
      <c r="G81" s="215" t="s">
        <v>73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7"/>
      <c r="Z81" s="218"/>
      <c r="AA81" s="218"/>
      <c r="AB81" s="218"/>
      <c r="AC81" s="218"/>
      <c r="AD81" s="218"/>
      <c r="AE81" s="221"/>
      <c r="AF81" s="221"/>
      <c r="AG81" s="221"/>
      <c r="AH81" s="221"/>
      <c r="AI81" s="221"/>
      <c r="AJ81" s="221"/>
      <c r="AK81" s="221"/>
      <c r="AL81" s="221"/>
      <c r="AM81" s="221"/>
      <c r="AN81" s="222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CA81" s="4" t="s">
        <v>18</v>
      </c>
    </row>
    <row r="82" spans="1:79" ht="12.75" customHeight="1">
      <c r="A82" s="206">
        <v>2</v>
      </c>
      <c r="B82" s="206"/>
      <c r="C82" s="206"/>
      <c r="D82" s="206"/>
      <c r="E82" s="206"/>
      <c r="F82" s="206"/>
      <c r="G82" s="207" t="s">
        <v>81</v>
      </c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9"/>
      <c r="Z82" s="210" t="s">
        <v>76</v>
      </c>
      <c r="AA82" s="210"/>
      <c r="AB82" s="210"/>
      <c r="AC82" s="210"/>
      <c r="AD82" s="210"/>
      <c r="AE82" s="211" t="s">
        <v>82</v>
      </c>
      <c r="AF82" s="212"/>
      <c r="AG82" s="212"/>
      <c r="AH82" s="212"/>
      <c r="AI82" s="212"/>
      <c r="AJ82" s="212"/>
      <c r="AK82" s="212"/>
      <c r="AL82" s="212"/>
      <c r="AM82" s="212"/>
      <c r="AN82" s="213"/>
      <c r="AO82" s="202">
        <v>0</v>
      </c>
      <c r="AP82" s="202"/>
      <c r="AQ82" s="202"/>
      <c r="AR82" s="202"/>
      <c r="AS82" s="202"/>
      <c r="AT82" s="202"/>
      <c r="AU82" s="202"/>
      <c r="AV82" s="202"/>
      <c r="AW82" s="202">
        <v>99000</v>
      </c>
      <c r="AX82" s="202"/>
      <c r="AY82" s="202"/>
      <c r="AZ82" s="202"/>
      <c r="BA82" s="202"/>
      <c r="BB82" s="202"/>
      <c r="BC82" s="202"/>
      <c r="BD82" s="202"/>
      <c r="BE82" s="202">
        <v>99000</v>
      </c>
      <c r="BF82" s="202"/>
      <c r="BG82" s="202"/>
      <c r="BH82" s="202"/>
      <c r="BI82" s="202"/>
      <c r="BJ82" s="202"/>
      <c r="BK82" s="202"/>
      <c r="BL82" s="202"/>
    </row>
    <row r="83" spans="1:79" s="4" customFormat="1" ht="12.75" customHeight="1">
      <c r="A83" s="214">
        <v>0</v>
      </c>
      <c r="B83" s="214"/>
      <c r="C83" s="214"/>
      <c r="D83" s="214"/>
      <c r="E83" s="214"/>
      <c r="F83" s="214"/>
      <c r="G83" s="215" t="s">
        <v>120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7"/>
      <c r="Z83" s="218"/>
      <c r="AA83" s="218"/>
      <c r="AB83" s="218"/>
      <c r="AC83" s="218"/>
      <c r="AD83" s="218"/>
      <c r="AE83" s="215"/>
      <c r="AF83" s="216"/>
      <c r="AG83" s="216"/>
      <c r="AH83" s="216"/>
      <c r="AI83" s="216"/>
      <c r="AJ83" s="216"/>
      <c r="AK83" s="216"/>
      <c r="AL83" s="216"/>
      <c r="AM83" s="216"/>
      <c r="AN83" s="217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</row>
    <row r="84" spans="1:79" ht="12.75" customHeight="1">
      <c r="A84" s="206">
        <v>2</v>
      </c>
      <c r="B84" s="206"/>
      <c r="C84" s="206"/>
      <c r="D84" s="206"/>
      <c r="E84" s="206"/>
      <c r="F84" s="206"/>
      <c r="G84" s="207" t="s">
        <v>86</v>
      </c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9"/>
      <c r="Z84" s="210" t="s">
        <v>87</v>
      </c>
      <c r="AA84" s="210"/>
      <c r="AB84" s="210"/>
      <c r="AC84" s="210"/>
      <c r="AD84" s="210"/>
      <c r="AE84" s="211" t="s">
        <v>88</v>
      </c>
      <c r="AF84" s="212"/>
      <c r="AG84" s="212"/>
      <c r="AH84" s="212"/>
      <c r="AI84" s="212"/>
      <c r="AJ84" s="212"/>
      <c r="AK84" s="212"/>
      <c r="AL84" s="212"/>
      <c r="AM84" s="212"/>
      <c r="AN84" s="213"/>
      <c r="AO84" s="202">
        <v>0</v>
      </c>
      <c r="AP84" s="202"/>
      <c r="AQ84" s="202"/>
      <c r="AR84" s="202"/>
      <c r="AS84" s="202"/>
      <c r="AT84" s="202"/>
      <c r="AU84" s="202"/>
      <c r="AV84" s="202"/>
      <c r="AW84" s="202">
        <v>20</v>
      </c>
      <c r="AX84" s="202"/>
      <c r="AY84" s="202"/>
      <c r="AZ84" s="202"/>
      <c r="BA84" s="202"/>
      <c r="BB84" s="202"/>
      <c r="BC84" s="202"/>
      <c r="BD84" s="202"/>
      <c r="BE84" s="202">
        <v>20</v>
      </c>
      <c r="BF84" s="202"/>
      <c r="BG84" s="202"/>
      <c r="BH84" s="202"/>
      <c r="BI84" s="202"/>
      <c r="BJ84" s="202"/>
      <c r="BK84" s="202"/>
      <c r="BL84" s="202"/>
    </row>
    <row r="85" spans="1:79" s="4" customFormat="1" ht="12.75" customHeight="1">
      <c r="A85" s="214">
        <v>0</v>
      </c>
      <c r="B85" s="214"/>
      <c r="C85" s="214"/>
      <c r="D85" s="214"/>
      <c r="E85" s="214"/>
      <c r="F85" s="214"/>
      <c r="G85" s="215" t="s">
        <v>90</v>
      </c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7"/>
      <c r="Z85" s="218"/>
      <c r="AA85" s="218"/>
      <c r="AB85" s="218"/>
      <c r="AC85" s="218"/>
      <c r="AD85" s="218"/>
      <c r="AE85" s="215"/>
      <c r="AF85" s="216"/>
      <c r="AG85" s="216"/>
      <c r="AH85" s="216"/>
      <c r="AI85" s="216"/>
      <c r="AJ85" s="216"/>
      <c r="AK85" s="216"/>
      <c r="AL85" s="216"/>
      <c r="AM85" s="216"/>
      <c r="AN85" s="217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</row>
    <row r="86" spans="1:79" ht="12.75" customHeight="1">
      <c r="A86" s="206">
        <v>2</v>
      </c>
      <c r="B86" s="206"/>
      <c r="C86" s="206"/>
      <c r="D86" s="206"/>
      <c r="E86" s="206"/>
      <c r="F86" s="206"/>
      <c r="G86" s="207" t="s">
        <v>92</v>
      </c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9"/>
      <c r="Z86" s="210" t="s">
        <v>76</v>
      </c>
      <c r="AA86" s="210"/>
      <c r="AB86" s="210"/>
      <c r="AC86" s="210"/>
      <c r="AD86" s="210"/>
      <c r="AE86" s="211" t="s">
        <v>82</v>
      </c>
      <c r="AF86" s="212"/>
      <c r="AG86" s="212"/>
      <c r="AH86" s="212"/>
      <c r="AI86" s="212"/>
      <c r="AJ86" s="212"/>
      <c r="AK86" s="212"/>
      <c r="AL86" s="212"/>
      <c r="AM86" s="212"/>
      <c r="AN86" s="213"/>
      <c r="AO86" s="202">
        <v>0</v>
      </c>
      <c r="AP86" s="202"/>
      <c r="AQ86" s="202"/>
      <c r="AR86" s="202"/>
      <c r="AS86" s="202"/>
      <c r="AT86" s="202"/>
      <c r="AU86" s="202"/>
      <c r="AV86" s="202"/>
      <c r="AW86" s="202">
        <v>4950</v>
      </c>
      <c r="AX86" s="202"/>
      <c r="AY86" s="202"/>
      <c r="AZ86" s="202"/>
      <c r="BA86" s="202"/>
      <c r="BB86" s="202"/>
      <c r="BC86" s="202"/>
      <c r="BD86" s="202"/>
      <c r="BE86" s="202">
        <v>4950</v>
      </c>
      <c r="BF86" s="202"/>
      <c r="BG86" s="202"/>
      <c r="BH86" s="202"/>
      <c r="BI86" s="202"/>
      <c r="BJ86" s="202"/>
      <c r="BK86" s="202"/>
      <c r="BL86" s="202"/>
    </row>
    <row r="87" spans="1:79" s="4" customFormat="1" ht="12.75" customHeight="1">
      <c r="A87" s="214">
        <v>0</v>
      </c>
      <c r="B87" s="214"/>
      <c r="C87" s="214"/>
      <c r="D87" s="214"/>
      <c r="E87" s="214"/>
      <c r="F87" s="214"/>
      <c r="G87" s="215" t="s">
        <v>121</v>
      </c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7"/>
      <c r="Z87" s="218"/>
      <c r="AA87" s="218"/>
      <c r="AB87" s="218"/>
      <c r="AC87" s="218"/>
      <c r="AD87" s="218"/>
      <c r="AE87" s="215"/>
      <c r="AF87" s="216"/>
      <c r="AG87" s="216"/>
      <c r="AH87" s="216"/>
      <c r="AI87" s="216"/>
      <c r="AJ87" s="216"/>
      <c r="AK87" s="216"/>
      <c r="AL87" s="216"/>
      <c r="AM87" s="216"/>
      <c r="AN87" s="217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</row>
    <row r="88" spans="1:79" ht="12.75" customHeight="1">
      <c r="A88" s="206">
        <v>2</v>
      </c>
      <c r="B88" s="206"/>
      <c r="C88" s="206"/>
      <c r="D88" s="206"/>
      <c r="E88" s="206"/>
      <c r="F88" s="206"/>
      <c r="G88" s="207" t="s">
        <v>97</v>
      </c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9"/>
      <c r="Z88" s="210" t="s">
        <v>96</v>
      </c>
      <c r="AA88" s="210"/>
      <c r="AB88" s="210"/>
      <c r="AC88" s="210"/>
      <c r="AD88" s="210"/>
      <c r="AE88" s="211" t="s">
        <v>88</v>
      </c>
      <c r="AF88" s="212"/>
      <c r="AG88" s="212"/>
      <c r="AH88" s="212"/>
      <c r="AI88" s="212"/>
      <c r="AJ88" s="212"/>
      <c r="AK88" s="212"/>
      <c r="AL88" s="212"/>
      <c r="AM88" s="212"/>
      <c r="AN88" s="213"/>
      <c r="AO88" s="202">
        <v>0</v>
      </c>
      <c r="AP88" s="202"/>
      <c r="AQ88" s="202"/>
      <c r="AR88" s="202"/>
      <c r="AS88" s="202"/>
      <c r="AT88" s="202"/>
      <c r="AU88" s="202"/>
      <c r="AV88" s="202"/>
      <c r="AW88" s="202">
        <v>100</v>
      </c>
      <c r="AX88" s="202"/>
      <c r="AY88" s="202"/>
      <c r="AZ88" s="202"/>
      <c r="BA88" s="202"/>
      <c r="BB88" s="202"/>
      <c r="BC88" s="202"/>
      <c r="BD88" s="202"/>
      <c r="BE88" s="202">
        <v>100</v>
      </c>
      <c r="BF88" s="202"/>
      <c r="BG88" s="202"/>
      <c r="BH88" s="202"/>
      <c r="BI88" s="202"/>
      <c r="BJ88" s="202"/>
      <c r="BK88" s="202"/>
      <c r="BL88" s="202"/>
    </row>
    <row r="89" spans="1:79" s="4" customFormat="1" ht="12.75" customHeight="1">
      <c r="A89" s="214">
        <v>0</v>
      </c>
      <c r="B89" s="214"/>
      <c r="C89" s="214"/>
      <c r="D89" s="214"/>
      <c r="E89" s="214"/>
      <c r="F89" s="214"/>
      <c r="G89" s="215" t="s">
        <v>123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7"/>
      <c r="Z89" s="218"/>
      <c r="AA89" s="218"/>
      <c r="AB89" s="218"/>
      <c r="AC89" s="218"/>
      <c r="AD89" s="218"/>
      <c r="AE89" s="221"/>
      <c r="AF89" s="221"/>
      <c r="AG89" s="221"/>
      <c r="AH89" s="221"/>
      <c r="AI89" s="221"/>
      <c r="AJ89" s="221"/>
      <c r="AK89" s="221"/>
      <c r="AL89" s="221"/>
      <c r="AM89" s="221"/>
      <c r="AN89" s="222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CA89" s="4" t="s">
        <v>18</v>
      </c>
    </row>
    <row r="90" spans="1:79" s="4" customFormat="1" ht="12.75" customHeight="1">
      <c r="A90" s="214">
        <v>0</v>
      </c>
      <c r="B90" s="214"/>
      <c r="C90" s="214"/>
      <c r="D90" s="214"/>
      <c r="E90" s="214"/>
      <c r="F90" s="214"/>
      <c r="G90" s="215" t="s">
        <v>73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7"/>
      <c r="Z90" s="218"/>
      <c r="AA90" s="218"/>
      <c r="AB90" s="218"/>
      <c r="AC90" s="218"/>
      <c r="AD90" s="218"/>
      <c r="AE90" s="221"/>
      <c r="AF90" s="221"/>
      <c r="AG90" s="221"/>
      <c r="AH90" s="221"/>
      <c r="AI90" s="221"/>
      <c r="AJ90" s="221"/>
      <c r="AK90" s="221"/>
      <c r="AL90" s="221"/>
      <c r="AM90" s="221"/>
      <c r="AN90" s="222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CA90" s="4" t="s">
        <v>18</v>
      </c>
    </row>
    <row r="91" spans="1:79" ht="12.75" customHeight="1">
      <c r="A91" s="206">
        <v>3</v>
      </c>
      <c r="B91" s="206"/>
      <c r="C91" s="206"/>
      <c r="D91" s="206"/>
      <c r="E91" s="206"/>
      <c r="F91" s="206"/>
      <c r="G91" s="207" t="s">
        <v>83</v>
      </c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9"/>
      <c r="Z91" s="210" t="s">
        <v>76</v>
      </c>
      <c r="AA91" s="210"/>
      <c r="AB91" s="210"/>
      <c r="AC91" s="210"/>
      <c r="AD91" s="210"/>
      <c r="AE91" s="211" t="s">
        <v>82</v>
      </c>
      <c r="AF91" s="212"/>
      <c r="AG91" s="212"/>
      <c r="AH91" s="212"/>
      <c r="AI91" s="212"/>
      <c r="AJ91" s="212"/>
      <c r="AK91" s="212"/>
      <c r="AL91" s="212"/>
      <c r="AM91" s="212"/>
      <c r="AN91" s="213"/>
      <c r="AO91" s="202">
        <v>0</v>
      </c>
      <c r="AP91" s="202"/>
      <c r="AQ91" s="202"/>
      <c r="AR91" s="202"/>
      <c r="AS91" s="202"/>
      <c r="AT91" s="202"/>
      <c r="AU91" s="202"/>
      <c r="AV91" s="202"/>
      <c r="AW91" s="202">
        <v>252000</v>
      </c>
      <c r="AX91" s="202"/>
      <c r="AY91" s="202"/>
      <c r="AZ91" s="202"/>
      <c r="BA91" s="202"/>
      <c r="BB91" s="202"/>
      <c r="BC91" s="202"/>
      <c r="BD91" s="202"/>
      <c r="BE91" s="202">
        <v>252000</v>
      </c>
      <c r="BF91" s="202"/>
      <c r="BG91" s="202"/>
      <c r="BH91" s="202"/>
      <c r="BI91" s="202"/>
      <c r="BJ91" s="202"/>
      <c r="BK91" s="202"/>
      <c r="BL91" s="202"/>
    </row>
    <row r="92" spans="1:79" s="4" customFormat="1" ht="12.75" customHeight="1">
      <c r="A92" s="214">
        <v>0</v>
      </c>
      <c r="B92" s="214"/>
      <c r="C92" s="214"/>
      <c r="D92" s="214"/>
      <c r="E92" s="214"/>
      <c r="F92" s="214"/>
      <c r="G92" s="215" t="s">
        <v>84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7"/>
      <c r="Z92" s="218"/>
      <c r="AA92" s="218"/>
      <c r="AB92" s="218"/>
      <c r="AC92" s="218"/>
      <c r="AD92" s="218"/>
      <c r="AE92" s="215"/>
      <c r="AF92" s="216"/>
      <c r="AG92" s="216"/>
      <c r="AH92" s="216"/>
      <c r="AI92" s="216"/>
      <c r="AJ92" s="216"/>
      <c r="AK92" s="216"/>
      <c r="AL92" s="216"/>
      <c r="AM92" s="216"/>
      <c r="AN92" s="217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</row>
    <row r="93" spans="1:79" ht="12.75" customHeight="1">
      <c r="A93" s="206">
        <v>3</v>
      </c>
      <c r="B93" s="206"/>
      <c r="C93" s="206"/>
      <c r="D93" s="206"/>
      <c r="E93" s="206"/>
      <c r="F93" s="206"/>
      <c r="G93" s="207" t="s">
        <v>89</v>
      </c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9"/>
      <c r="Z93" s="210" t="s">
        <v>87</v>
      </c>
      <c r="AA93" s="210"/>
      <c r="AB93" s="210"/>
      <c r="AC93" s="210"/>
      <c r="AD93" s="210"/>
      <c r="AE93" s="211" t="s">
        <v>82</v>
      </c>
      <c r="AF93" s="212"/>
      <c r="AG93" s="212"/>
      <c r="AH93" s="212"/>
      <c r="AI93" s="212"/>
      <c r="AJ93" s="212"/>
      <c r="AK93" s="212"/>
      <c r="AL93" s="212"/>
      <c r="AM93" s="212"/>
      <c r="AN93" s="213"/>
      <c r="AO93" s="202">
        <v>0</v>
      </c>
      <c r="AP93" s="202"/>
      <c r="AQ93" s="202"/>
      <c r="AR93" s="202"/>
      <c r="AS93" s="202"/>
      <c r="AT93" s="202"/>
      <c r="AU93" s="202"/>
      <c r="AV93" s="202"/>
      <c r="AW93" s="202">
        <v>30</v>
      </c>
      <c r="AX93" s="202"/>
      <c r="AY93" s="202"/>
      <c r="AZ93" s="202"/>
      <c r="BA93" s="202"/>
      <c r="BB93" s="202"/>
      <c r="BC93" s="202"/>
      <c r="BD93" s="202"/>
      <c r="BE93" s="202">
        <v>30</v>
      </c>
      <c r="BF93" s="202"/>
      <c r="BG93" s="202"/>
      <c r="BH93" s="202"/>
      <c r="BI93" s="202"/>
      <c r="BJ93" s="202"/>
      <c r="BK93" s="202"/>
      <c r="BL93" s="202"/>
    </row>
    <row r="94" spans="1:79" s="4" customFormat="1" ht="12.75" customHeight="1">
      <c r="A94" s="214">
        <v>0</v>
      </c>
      <c r="B94" s="214"/>
      <c r="C94" s="214"/>
      <c r="D94" s="214"/>
      <c r="E94" s="214"/>
      <c r="F94" s="214"/>
      <c r="G94" s="215" t="s">
        <v>90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7"/>
      <c r="Z94" s="218"/>
      <c r="AA94" s="218"/>
      <c r="AB94" s="218"/>
      <c r="AC94" s="218"/>
      <c r="AD94" s="218"/>
      <c r="AE94" s="215"/>
      <c r="AF94" s="216"/>
      <c r="AG94" s="216"/>
      <c r="AH94" s="216"/>
      <c r="AI94" s="216"/>
      <c r="AJ94" s="216"/>
      <c r="AK94" s="216"/>
      <c r="AL94" s="216"/>
      <c r="AM94" s="216"/>
      <c r="AN94" s="217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</row>
    <row r="95" spans="1:79" ht="12.75" customHeight="1">
      <c r="A95" s="206">
        <v>3</v>
      </c>
      <c r="B95" s="206"/>
      <c r="C95" s="206"/>
      <c r="D95" s="206"/>
      <c r="E95" s="206"/>
      <c r="F95" s="206"/>
      <c r="G95" s="207" t="s">
        <v>93</v>
      </c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9"/>
      <c r="Z95" s="210" t="s">
        <v>76</v>
      </c>
      <c r="AA95" s="210"/>
      <c r="AB95" s="210"/>
      <c r="AC95" s="210"/>
      <c r="AD95" s="210"/>
      <c r="AE95" s="211" t="s">
        <v>88</v>
      </c>
      <c r="AF95" s="212"/>
      <c r="AG95" s="212"/>
      <c r="AH95" s="212"/>
      <c r="AI95" s="212"/>
      <c r="AJ95" s="212"/>
      <c r="AK95" s="212"/>
      <c r="AL95" s="212"/>
      <c r="AM95" s="212"/>
      <c r="AN95" s="213"/>
      <c r="AO95" s="202">
        <v>0</v>
      </c>
      <c r="AP95" s="202"/>
      <c r="AQ95" s="202"/>
      <c r="AR95" s="202"/>
      <c r="AS95" s="202"/>
      <c r="AT95" s="202"/>
      <c r="AU95" s="202"/>
      <c r="AV95" s="202"/>
      <c r="AW95" s="202">
        <v>8400</v>
      </c>
      <c r="AX95" s="202"/>
      <c r="AY95" s="202"/>
      <c r="AZ95" s="202"/>
      <c r="BA95" s="202"/>
      <c r="BB95" s="202"/>
      <c r="BC95" s="202"/>
      <c r="BD95" s="202"/>
      <c r="BE95" s="202">
        <v>8400</v>
      </c>
      <c r="BF95" s="202"/>
      <c r="BG95" s="202"/>
      <c r="BH95" s="202"/>
      <c r="BI95" s="202"/>
      <c r="BJ95" s="202"/>
      <c r="BK95" s="202"/>
      <c r="BL95" s="202"/>
    </row>
    <row r="96" spans="1:79" s="4" customFormat="1" ht="12.75" customHeight="1">
      <c r="A96" s="214">
        <v>0</v>
      </c>
      <c r="B96" s="214"/>
      <c r="C96" s="214"/>
      <c r="D96" s="214"/>
      <c r="E96" s="214"/>
      <c r="F96" s="214"/>
      <c r="G96" s="215" t="s">
        <v>94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7"/>
      <c r="Z96" s="218"/>
      <c r="AA96" s="218"/>
      <c r="AB96" s="218"/>
      <c r="AC96" s="218"/>
      <c r="AD96" s="218"/>
      <c r="AE96" s="215"/>
      <c r="AF96" s="216"/>
      <c r="AG96" s="216"/>
      <c r="AH96" s="216"/>
      <c r="AI96" s="216"/>
      <c r="AJ96" s="216"/>
      <c r="AK96" s="216"/>
      <c r="AL96" s="216"/>
      <c r="AM96" s="216"/>
      <c r="AN96" s="217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</row>
    <row r="97" spans="1:79" ht="25.5" customHeight="1">
      <c r="A97" s="206">
        <v>3</v>
      </c>
      <c r="B97" s="206"/>
      <c r="C97" s="206"/>
      <c r="D97" s="206"/>
      <c r="E97" s="206"/>
      <c r="F97" s="206"/>
      <c r="G97" s="207" t="s">
        <v>98</v>
      </c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9"/>
      <c r="Z97" s="210" t="s">
        <v>96</v>
      </c>
      <c r="AA97" s="210"/>
      <c r="AB97" s="210"/>
      <c r="AC97" s="210"/>
      <c r="AD97" s="210"/>
      <c r="AE97" s="211" t="s">
        <v>88</v>
      </c>
      <c r="AF97" s="212"/>
      <c r="AG97" s="212"/>
      <c r="AH97" s="212"/>
      <c r="AI97" s="212"/>
      <c r="AJ97" s="212"/>
      <c r="AK97" s="212"/>
      <c r="AL97" s="212"/>
      <c r="AM97" s="212"/>
      <c r="AN97" s="213"/>
      <c r="AO97" s="202">
        <v>0</v>
      </c>
      <c r="AP97" s="202"/>
      <c r="AQ97" s="202"/>
      <c r="AR97" s="202"/>
      <c r="AS97" s="202"/>
      <c r="AT97" s="202"/>
      <c r="AU97" s="202"/>
      <c r="AV97" s="202"/>
      <c r="AW97" s="202">
        <v>100</v>
      </c>
      <c r="AX97" s="202"/>
      <c r="AY97" s="202"/>
      <c r="AZ97" s="202"/>
      <c r="BA97" s="202"/>
      <c r="BB97" s="202"/>
      <c r="BC97" s="202"/>
      <c r="BD97" s="202"/>
      <c r="BE97" s="202">
        <v>100</v>
      </c>
      <c r="BF97" s="202"/>
      <c r="BG97" s="202"/>
      <c r="BH97" s="202"/>
      <c r="BI97" s="202"/>
      <c r="BJ97" s="202"/>
      <c r="BK97" s="202"/>
      <c r="BL97" s="202"/>
    </row>
    <row r="98" spans="1:79" s="4" customFormat="1" ht="39" customHeight="1">
      <c r="A98" s="214">
        <v>0</v>
      </c>
      <c r="B98" s="214"/>
      <c r="C98" s="214"/>
      <c r="D98" s="214"/>
      <c r="E98" s="214"/>
      <c r="F98" s="214"/>
      <c r="G98" s="234" t="s">
        <v>130</v>
      </c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6"/>
      <c r="Z98" s="218"/>
      <c r="AA98" s="218"/>
      <c r="AB98" s="218"/>
      <c r="AC98" s="218"/>
      <c r="AD98" s="218"/>
      <c r="AE98" s="221"/>
      <c r="AF98" s="221"/>
      <c r="AG98" s="221"/>
      <c r="AH98" s="221"/>
      <c r="AI98" s="221"/>
      <c r="AJ98" s="221"/>
      <c r="AK98" s="221"/>
      <c r="AL98" s="221"/>
      <c r="AM98" s="221"/>
      <c r="AN98" s="222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CA98" s="4" t="s">
        <v>18</v>
      </c>
    </row>
    <row r="99" spans="1:79" s="4" customFormat="1" ht="12.75" customHeight="1">
      <c r="A99" s="214">
        <v>0</v>
      </c>
      <c r="B99" s="214"/>
      <c r="C99" s="214"/>
      <c r="D99" s="214"/>
      <c r="E99" s="214"/>
      <c r="F99" s="214"/>
      <c r="G99" s="215" t="s">
        <v>132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7"/>
      <c r="Z99" s="218"/>
      <c r="AA99" s="218"/>
      <c r="AB99" s="218"/>
      <c r="AC99" s="218"/>
      <c r="AD99" s="218"/>
      <c r="AE99" s="221"/>
      <c r="AF99" s="221"/>
      <c r="AG99" s="221"/>
      <c r="AH99" s="221"/>
      <c r="AI99" s="221"/>
      <c r="AJ99" s="221"/>
      <c r="AK99" s="221"/>
      <c r="AL99" s="221"/>
      <c r="AM99" s="221"/>
      <c r="AN99" s="222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CA99" s="4" t="s">
        <v>18</v>
      </c>
    </row>
    <row r="100" spans="1:79" ht="48" customHeight="1">
      <c r="A100" s="206">
        <v>4</v>
      </c>
      <c r="B100" s="206"/>
      <c r="C100" s="206"/>
      <c r="D100" s="206"/>
      <c r="E100" s="206"/>
      <c r="F100" s="206"/>
      <c r="G100" s="207" t="s">
        <v>131</v>
      </c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9"/>
      <c r="Z100" s="210" t="s">
        <v>76</v>
      </c>
      <c r="AA100" s="210"/>
      <c r="AB100" s="210"/>
      <c r="AC100" s="210"/>
      <c r="AD100" s="210"/>
      <c r="AE100" s="211" t="s">
        <v>136</v>
      </c>
      <c r="AF100" s="212"/>
      <c r="AG100" s="212"/>
      <c r="AH100" s="212"/>
      <c r="AI100" s="212"/>
      <c r="AJ100" s="212"/>
      <c r="AK100" s="212"/>
      <c r="AL100" s="212"/>
      <c r="AM100" s="212"/>
      <c r="AN100" s="213"/>
      <c r="AO100" s="202">
        <v>0</v>
      </c>
      <c r="AP100" s="202"/>
      <c r="AQ100" s="202"/>
      <c r="AR100" s="202"/>
      <c r="AS100" s="202"/>
      <c r="AT100" s="202"/>
      <c r="AU100" s="202"/>
      <c r="AV100" s="202"/>
      <c r="AW100" s="202">
        <v>150000</v>
      </c>
      <c r="AX100" s="202"/>
      <c r="AY100" s="202"/>
      <c r="AZ100" s="202"/>
      <c r="BA100" s="202"/>
      <c r="BB100" s="202"/>
      <c r="BC100" s="202"/>
      <c r="BD100" s="202"/>
      <c r="BE100" s="202">
        <f>AW100</f>
        <v>150000</v>
      </c>
      <c r="BF100" s="202"/>
      <c r="BG100" s="202"/>
      <c r="BH100" s="202"/>
      <c r="BI100" s="202"/>
      <c r="BJ100" s="202"/>
      <c r="BK100" s="202"/>
      <c r="BL100" s="202"/>
    </row>
    <row r="101" spans="1:79" s="4" customFormat="1" ht="12.75" customHeight="1">
      <c r="A101" s="214">
        <v>0</v>
      </c>
      <c r="B101" s="214"/>
      <c r="C101" s="214"/>
      <c r="D101" s="214"/>
      <c r="E101" s="214"/>
      <c r="F101" s="214"/>
      <c r="G101" s="215" t="s">
        <v>120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7"/>
      <c r="Z101" s="218"/>
      <c r="AA101" s="218"/>
      <c r="AB101" s="218"/>
      <c r="AC101" s="218"/>
      <c r="AD101" s="218"/>
      <c r="AE101" s="215"/>
      <c r="AF101" s="216"/>
      <c r="AG101" s="216"/>
      <c r="AH101" s="216"/>
      <c r="AI101" s="216"/>
      <c r="AJ101" s="216"/>
      <c r="AK101" s="216"/>
      <c r="AL101" s="216"/>
      <c r="AM101" s="216"/>
      <c r="AN101" s="217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</row>
    <row r="102" spans="1:79" ht="64.5" customHeight="1">
      <c r="A102" s="206">
        <v>4</v>
      </c>
      <c r="B102" s="206"/>
      <c r="C102" s="206"/>
      <c r="D102" s="206"/>
      <c r="E102" s="206"/>
      <c r="F102" s="206"/>
      <c r="G102" s="207" t="s">
        <v>133</v>
      </c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9"/>
      <c r="Z102" s="210" t="s">
        <v>87</v>
      </c>
      <c r="AA102" s="210"/>
      <c r="AB102" s="210"/>
      <c r="AC102" s="210"/>
      <c r="AD102" s="210"/>
      <c r="AE102" s="211" t="s">
        <v>82</v>
      </c>
      <c r="AF102" s="212"/>
      <c r="AG102" s="212"/>
      <c r="AH102" s="212"/>
      <c r="AI102" s="212"/>
      <c r="AJ102" s="212"/>
      <c r="AK102" s="212"/>
      <c r="AL102" s="212"/>
      <c r="AM102" s="212"/>
      <c r="AN102" s="213"/>
      <c r="AO102" s="202">
        <v>0</v>
      </c>
      <c r="AP102" s="202"/>
      <c r="AQ102" s="202"/>
      <c r="AR102" s="202"/>
      <c r="AS102" s="202"/>
      <c r="AT102" s="202"/>
      <c r="AU102" s="202"/>
      <c r="AV102" s="202"/>
      <c r="AW102" s="220">
        <v>1</v>
      </c>
      <c r="AX102" s="220"/>
      <c r="AY102" s="220"/>
      <c r="AZ102" s="220"/>
      <c r="BA102" s="220"/>
      <c r="BB102" s="220"/>
      <c r="BC102" s="220"/>
      <c r="BD102" s="220"/>
      <c r="BE102" s="220">
        <f>AW102</f>
        <v>1</v>
      </c>
      <c r="BF102" s="220"/>
      <c r="BG102" s="220"/>
      <c r="BH102" s="220"/>
      <c r="BI102" s="220"/>
      <c r="BJ102" s="220"/>
      <c r="BK102" s="220"/>
      <c r="BL102" s="220"/>
    </row>
    <row r="103" spans="1:79" s="4" customFormat="1" ht="12.75" customHeight="1">
      <c r="A103" s="214">
        <v>0</v>
      </c>
      <c r="B103" s="214"/>
      <c r="C103" s="214"/>
      <c r="D103" s="214"/>
      <c r="E103" s="214"/>
      <c r="F103" s="214"/>
      <c r="G103" s="215" t="s">
        <v>90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7"/>
      <c r="Z103" s="218"/>
      <c r="AA103" s="218"/>
      <c r="AB103" s="218"/>
      <c r="AC103" s="218"/>
      <c r="AD103" s="218"/>
      <c r="AE103" s="215"/>
      <c r="AF103" s="216"/>
      <c r="AG103" s="216"/>
      <c r="AH103" s="216"/>
      <c r="AI103" s="216"/>
      <c r="AJ103" s="216"/>
      <c r="AK103" s="216"/>
      <c r="AL103" s="216"/>
      <c r="AM103" s="216"/>
      <c r="AN103" s="217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</row>
    <row r="104" spans="1:79" ht="63" customHeight="1">
      <c r="A104" s="206">
        <v>4</v>
      </c>
      <c r="B104" s="206"/>
      <c r="C104" s="206"/>
      <c r="D104" s="206"/>
      <c r="E104" s="206"/>
      <c r="F104" s="206"/>
      <c r="G104" s="207" t="s">
        <v>134</v>
      </c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9"/>
      <c r="Z104" s="210" t="s">
        <v>76</v>
      </c>
      <c r="AA104" s="210"/>
      <c r="AB104" s="210"/>
      <c r="AC104" s="210"/>
      <c r="AD104" s="210"/>
      <c r="AE104" s="211" t="s">
        <v>88</v>
      </c>
      <c r="AF104" s="212"/>
      <c r="AG104" s="212"/>
      <c r="AH104" s="212"/>
      <c r="AI104" s="212"/>
      <c r="AJ104" s="212"/>
      <c r="AK104" s="212"/>
      <c r="AL104" s="212"/>
      <c r="AM104" s="212"/>
      <c r="AN104" s="213"/>
      <c r="AO104" s="202">
        <v>0</v>
      </c>
      <c r="AP104" s="202"/>
      <c r="AQ104" s="202"/>
      <c r="AR104" s="202"/>
      <c r="AS104" s="202"/>
      <c r="AT104" s="202"/>
      <c r="AU104" s="202"/>
      <c r="AV104" s="202"/>
      <c r="AW104" s="202">
        <v>150000</v>
      </c>
      <c r="AX104" s="202"/>
      <c r="AY104" s="202"/>
      <c r="AZ104" s="202"/>
      <c r="BA104" s="202"/>
      <c r="BB104" s="202"/>
      <c r="BC104" s="202"/>
      <c r="BD104" s="202"/>
      <c r="BE104" s="202">
        <f>AW104</f>
        <v>150000</v>
      </c>
      <c r="BF104" s="202"/>
      <c r="BG104" s="202"/>
      <c r="BH104" s="202"/>
      <c r="BI104" s="202"/>
      <c r="BJ104" s="202"/>
      <c r="BK104" s="202"/>
      <c r="BL104" s="202"/>
    </row>
    <row r="105" spans="1:79" s="4" customFormat="1" ht="12.75" customHeight="1">
      <c r="A105" s="214">
        <v>0</v>
      </c>
      <c r="B105" s="214"/>
      <c r="C105" s="214"/>
      <c r="D105" s="214"/>
      <c r="E105" s="214"/>
      <c r="F105" s="214"/>
      <c r="G105" s="215" t="s">
        <v>94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7"/>
      <c r="Z105" s="218"/>
      <c r="AA105" s="218"/>
      <c r="AB105" s="218"/>
      <c r="AC105" s="218"/>
      <c r="AD105" s="218"/>
      <c r="AE105" s="215"/>
      <c r="AF105" s="216"/>
      <c r="AG105" s="216"/>
      <c r="AH105" s="216"/>
      <c r="AI105" s="216"/>
      <c r="AJ105" s="216"/>
      <c r="AK105" s="216"/>
      <c r="AL105" s="216"/>
      <c r="AM105" s="216"/>
      <c r="AN105" s="217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</row>
    <row r="106" spans="1:79" ht="48.75" customHeight="1">
      <c r="A106" s="206">
        <v>4</v>
      </c>
      <c r="B106" s="206"/>
      <c r="C106" s="206"/>
      <c r="D106" s="206"/>
      <c r="E106" s="206"/>
      <c r="F106" s="206"/>
      <c r="G106" s="207" t="s">
        <v>135</v>
      </c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9"/>
      <c r="Z106" s="210" t="s">
        <v>96</v>
      </c>
      <c r="AA106" s="210"/>
      <c r="AB106" s="210"/>
      <c r="AC106" s="210"/>
      <c r="AD106" s="210"/>
      <c r="AE106" s="211" t="s">
        <v>88</v>
      </c>
      <c r="AF106" s="212"/>
      <c r="AG106" s="212"/>
      <c r="AH106" s="212"/>
      <c r="AI106" s="212"/>
      <c r="AJ106" s="212"/>
      <c r="AK106" s="212"/>
      <c r="AL106" s="212"/>
      <c r="AM106" s="212"/>
      <c r="AN106" s="213"/>
      <c r="AO106" s="202">
        <v>0</v>
      </c>
      <c r="AP106" s="202"/>
      <c r="AQ106" s="202"/>
      <c r="AR106" s="202"/>
      <c r="AS106" s="202"/>
      <c r="AT106" s="202"/>
      <c r="AU106" s="202"/>
      <c r="AV106" s="202"/>
      <c r="AW106" s="202">
        <v>100</v>
      </c>
      <c r="AX106" s="202"/>
      <c r="AY106" s="202"/>
      <c r="AZ106" s="202"/>
      <c r="BA106" s="202"/>
      <c r="BB106" s="202"/>
      <c r="BC106" s="202"/>
      <c r="BD106" s="202"/>
      <c r="BE106" s="202">
        <v>100</v>
      </c>
      <c r="BF106" s="202"/>
      <c r="BG106" s="202"/>
      <c r="BH106" s="202"/>
      <c r="BI106" s="202"/>
      <c r="BJ106" s="202"/>
      <c r="BK106" s="202"/>
      <c r="BL106" s="202"/>
    </row>
    <row r="107" spans="1:79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79" ht="16.5" customHeight="1">
      <c r="A109" s="203" t="s">
        <v>104</v>
      </c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5"/>
      <c r="AO109" s="205" t="s">
        <v>105</v>
      </c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</row>
    <row r="110" spans="1:79">
      <c r="W110" s="192" t="s">
        <v>5</v>
      </c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O110" s="192" t="s">
        <v>63</v>
      </c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</row>
    <row r="111" spans="1:79" ht="15.75" customHeight="1">
      <c r="A111" s="194" t="s">
        <v>3</v>
      </c>
      <c r="B111" s="194"/>
      <c r="C111" s="194"/>
      <c r="D111" s="194"/>
      <c r="E111" s="194"/>
      <c r="F111" s="194"/>
    </row>
    <row r="112" spans="1:79" ht="13.15" customHeight="1">
      <c r="A112" s="195" t="s">
        <v>103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</row>
    <row r="113" spans="1:59">
      <c r="A113" s="197" t="s">
        <v>46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198" t="s">
        <v>128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5"/>
      <c r="AO115" s="205" t="s">
        <v>106</v>
      </c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</row>
    <row r="116" spans="1:59">
      <c r="W116" s="192" t="s">
        <v>5</v>
      </c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O116" s="192" t="s">
        <v>63</v>
      </c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</row>
    <row r="117" spans="1:59">
      <c r="A117" s="193"/>
      <c r="B117" s="193"/>
      <c r="C117" s="193"/>
      <c r="D117" s="193"/>
      <c r="E117" s="193"/>
      <c r="F117" s="193"/>
      <c r="G117" s="193"/>
      <c r="H117" s="193"/>
    </row>
    <row r="118" spans="1:59">
      <c r="A118" s="192" t="s">
        <v>44</v>
      </c>
      <c r="B118" s="192"/>
      <c r="C118" s="192"/>
      <c r="D118" s="192"/>
      <c r="E118" s="192"/>
      <c r="F118" s="192"/>
      <c r="G118" s="192"/>
      <c r="H118" s="192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59">
      <c r="A119" s="24" t="s">
        <v>45</v>
      </c>
    </row>
  </sheetData>
  <mergeCells count="431"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S54:AZ54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A117:H117"/>
    <mergeCell ref="A118:H118"/>
    <mergeCell ref="A54:C54"/>
    <mergeCell ref="D54:AB54"/>
    <mergeCell ref="AC54:AJ54"/>
    <mergeCell ref="AK54:AR54"/>
    <mergeCell ref="A100:F100"/>
    <mergeCell ref="G100:Y100"/>
    <mergeCell ref="Z100:AD100"/>
    <mergeCell ref="AE100:AN100"/>
    <mergeCell ref="A112:AS112"/>
    <mergeCell ref="A113:AS113"/>
    <mergeCell ref="A115:Y115"/>
    <mergeCell ref="Z115:AM115"/>
    <mergeCell ref="AO115:BG115"/>
    <mergeCell ref="W116:AM116"/>
    <mergeCell ref="AO116:BG116"/>
    <mergeCell ref="A109:V109"/>
    <mergeCell ref="W109:AM109"/>
    <mergeCell ref="AO109:BG109"/>
    <mergeCell ref="W110:AM110"/>
    <mergeCell ref="AO110:BG110"/>
    <mergeCell ref="A111:F111"/>
    <mergeCell ref="BE96:BL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5:C55"/>
    <mergeCell ref="D55:AB55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4:L74 G92:L92 G96:L96 G94:L94 G76:L76 G78:L78 G72:G75 G77 G79:G80">
    <cfRule type="cellIs" dxfId="211" priority="92" stopIfTrue="1" operator="equal">
      <formula>$G71</formula>
    </cfRule>
  </conditionalFormatting>
  <conditionalFormatting sqref="D55:I55">
    <cfRule type="cellIs" dxfId="210" priority="91" stopIfTrue="1" operator="equal">
      <formula>#REF!</formula>
    </cfRule>
  </conditionalFormatting>
  <conditionalFormatting sqref="A71:F106">
    <cfRule type="cellIs" dxfId="209" priority="90" stopIfTrue="1" operator="equal">
      <formula>0</formula>
    </cfRule>
  </conditionalFormatting>
  <conditionalFormatting sqref="D52">
    <cfRule type="cellIs" dxfId="208" priority="89" stopIfTrue="1" operator="equal">
      <formula>$D50</formula>
    </cfRule>
  </conditionalFormatting>
  <conditionalFormatting sqref="D51 D53:D54">
    <cfRule type="cellIs" dxfId="207" priority="88" stopIfTrue="1" operator="equal">
      <formula>$D50</formula>
    </cfRule>
  </conditionalFormatting>
  <conditionalFormatting sqref="G90:G91">
    <cfRule type="cellIs" dxfId="206" priority="87" stopIfTrue="1" operator="equal">
      <formula>$G81</formula>
    </cfRule>
  </conditionalFormatting>
  <conditionalFormatting sqref="G90:L90">
    <cfRule type="cellIs" dxfId="205" priority="86" stopIfTrue="1" operator="equal">
      <formula>$G82</formula>
    </cfRule>
  </conditionalFormatting>
  <conditionalFormatting sqref="G81:L81">
    <cfRule type="cellIs" dxfId="204" priority="85" stopIfTrue="1" operator="equal">
      <formula>$G73</formula>
    </cfRule>
  </conditionalFormatting>
  <conditionalFormatting sqref="G95 G93 G88:G89 G86 G84 G97:G106">
    <cfRule type="cellIs" dxfId="203" priority="84" stopIfTrue="1" operator="equal">
      <formula>#REF!</formula>
    </cfRule>
  </conditionalFormatting>
  <conditionalFormatting sqref="G87:L87">
    <cfRule type="cellIs" dxfId="202" priority="83" stopIfTrue="1" operator="equal">
      <formula>$G82</formula>
    </cfRule>
  </conditionalFormatting>
  <conditionalFormatting sqref="G87:G89">
    <cfRule type="cellIs" dxfId="201" priority="82" stopIfTrue="1" operator="equal">
      <formula>$G74</formula>
    </cfRule>
  </conditionalFormatting>
  <conditionalFormatting sqref="G85:L85">
    <cfRule type="cellIs" dxfId="200" priority="81" stopIfTrue="1" operator="equal">
      <formula>$G82</formula>
    </cfRule>
  </conditionalFormatting>
  <conditionalFormatting sqref="G85:G86">
    <cfRule type="cellIs" dxfId="199" priority="80" stopIfTrue="1" operator="equal">
      <formula>$G74</formula>
    </cfRule>
  </conditionalFormatting>
  <conditionalFormatting sqref="G83:L83">
    <cfRule type="cellIs" dxfId="198" priority="79" stopIfTrue="1" operator="equal">
      <formula>$G82</formula>
    </cfRule>
  </conditionalFormatting>
  <conditionalFormatting sqref="G81:L81">
    <cfRule type="cellIs" dxfId="197" priority="78" stopIfTrue="1" operator="equal">
      <formula>$G79</formula>
    </cfRule>
  </conditionalFormatting>
  <conditionalFormatting sqref="G85:L85">
    <cfRule type="cellIs" dxfId="196" priority="77" stopIfTrue="1" operator="equal">
      <formula>$G77</formula>
    </cfRule>
  </conditionalFormatting>
  <conditionalFormatting sqref="G85:L85">
    <cfRule type="cellIs" dxfId="195" priority="76" stopIfTrue="1" operator="equal">
      <formula>$G84</formula>
    </cfRule>
  </conditionalFormatting>
  <conditionalFormatting sqref="G83:L83">
    <cfRule type="cellIs" dxfId="194" priority="75" stopIfTrue="1" operator="equal">
      <formula>$G79</formula>
    </cfRule>
  </conditionalFormatting>
  <conditionalFormatting sqref="G83">
    <cfRule type="cellIs" dxfId="193" priority="74" stopIfTrue="1" operator="equal">
      <formula>$G72</formula>
    </cfRule>
  </conditionalFormatting>
  <conditionalFormatting sqref="G83:L83">
    <cfRule type="cellIs" dxfId="192" priority="73" stopIfTrue="1" operator="equal">
      <formula>$G75</formula>
    </cfRule>
  </conditionalFormatting>
  <conditionalFormatting sqref="G83:L83">
    <cfRule type="cellIs" dxfId="191" priority="72" stopIfTrue="1" operator="equal">
      <formula>$G82</formula>
    </cfRule>
  </conditionalFormatting>
  <conditionalFormatting sqref="G87 G82:G84">
    <cfRule type="cellIs" dxfId="190" priority="71" stopIfTrue="1" operator="equal">
      <formula>$G73</formula>
    </cfRule>
  </conditionalFormatting>
  <conditionalFormatting sqref="G87:L87">
    <cfRule type="cellIs" dxfId="189" priority="70" stopIfTrue="1" operator="equal">
      <formula>$G86</formula>
    </cfRule>
  </conditionalFormatting>
  <conditionalFormatting sqref="G87:L87">
    <cfRule type="cellIs" dxfId="188" priority="69" stopIfTrue="1" operator="equal">
      <formula>$G84</formula>
    </cfRule>
  </conditionalFormatting>
  <conditionalFormatting sqref="G87">
    <cfRule type="cellIs" dxfId="187" priority="68" stopIfTrue="1" operator="equal">
      <formula>$G76</formula>
    </cfRule>
  </conditionalFormatting>
  <conditionalFormatting sqref="G87:L87">
    <cfRule type="cellIs" dxfId="186" priority="67" stopIfTrue="1" operator="equal">
      <formula>$G79</formula>
    </cfRule>
  </conditionalFormatting>
  <conditionalFormatting sqref="G87:L87">
    <cfRule type="cellIs" dxfId="185" priority="66" stopIfTrue="1" operator="equal">
      <formula>$G86</formula>
    </cfRule>
  </conditionalFormatting>
  <conditionalFormatting sqref="G90:L90">
    <cfRule type="cellIs" dxfId="184" priority="65" stopIfTrue="1" operator="equal">
      <formula>$G84</formula>
    </cfRule>
  </conditionalFormatting>
  <conditionalFormatting sqref="G90">
    <cfRule type="cellIs" dxfId="183" priority="64" stopIfTrue="1" operator="equal">
      <formula>$G76</formula>
    </cfRule>
  </conditionalFormatting>
  <conditionalFormatting sqref="G90">
    <cfRule type="cellIs" dxfId="182" priority="63" stopIfTrue="1" operator="equal">
      <formula>$G81</formula>
    </cfRule>
  </conditionalFormatting>
  <conditionalFormatting sqref="G90:L90">
    <cfRule type="cellIs" dxfId="181" priority="62" stopIfTrue="1" operator="equal">
      <formula>$G88</formula>
    </cfRule>
  </conditionalFormatting>
  <conditionalFormatting sqref="G90:L90">
    <cfRule type="cellIs" dxfId="180" priority="61" stopIfTrue="1" operator="equal">
      <formula>$G86</formula>
    </cfRule>
  </conditionalFormatting>
  <conditionalFormatting sqref="G90">
    <cfRule type="cellIs" dxfId="179" priority="60" stopIfTrue="1" operator="equal">
      <formula>$G78</formula>
    </cfRule>
  </conditionalFormatting>
  <conditionalFormatting sqref="G90:L90">
    <cfRule type="cellIs" dxfId="178" priority="59" stopIfTrue="1" operator="equal">
      <formula>$G82</formula>
    </cfRule>
  </conditionalFormatting>
  <conditionalFormatting sqref="G90:L90">
    <cfRule type="cellIs" dxfId="177" priority="58" stopIfTrue="1" operator="equal">
      <formula>$G88</formula>
    </cfRule>
  </conditionalFormatting>
  <conditionalFormatting sqref="G92">
    <cfRule type="cellIs" dxfId="176" priority="57" stopIfTrue="1" operator="equal">
      <formula>$G83</formula>
    </cfRule>
  </conditionalFormatting>
  <conditionalFormatting sqref="G92:L92">
    <cfRule type="cellIs" dxfId="175" priority="56" stopIfTrue="1" operator="equal">
      <formula>$G84</formula>
    </cfRule>
  </conditionalFormatting>
  <conditionalFormatting sqref="G92:L92">
    <cfRule type="cellIs" dxfId="174" priority="55" stopIfTrue="1" operator="equal">
      <formula>$G86</formula>
    </cfRule>
  </conditionalFormatting>
  <conditionalFormatting sqref="G92">
    <cfRule type="cellIs" dxfId="173" priority="54" stopIfTrue="1" operator="equal">
      <formula>$G78</formula>
    </cfRule>
  </conditionalFormatting>
  <conditionalFormatting sqref="G92">
    <cfRule type="cellIs" dxfId="172" priority="53" stopIfTrue="1" operator="equal">
      <formula>$G83</formula>
    </cfRule>
  </conditionalFormatting>
  <conditionalFormatting sqref="G92:L92">
    <cfRule type="cellIs" dxfId="171" priority="52" stopIfTrue="1" operator="equal">
      <formula>$G91</formula>
    </cfRule>
  </conditionalFormatting>
  <conditionalFormatting sqref="G92:L92">
    <cfRule type="cellIs" dxfId="170" priority="51" stopIfTrue="1" operator="equal">
      <formula>$G88</formula>
    </cfRule>
  </conditionalFormatting>
  <conditionalFormatting sqref="G92">
    <cfRule type="cellIs" dxfId="169" priority="50" stopIfTrue="1" operator="equal">
      <formula>$G81</formula>
    </cfRule>
  </conditionalFormatting>
  <conditionalFormatting sqref="G92:L92">
    <cfRule type="cellIs" dxfId="168" priority="49" stopIfTrue="1" operator="equal">
      <formula>$G84</formula>
    </cfRule>
  </conditionalFormatting>
  <conditionalFormatting sqref="G92:L92">
    <cfRule type="cellIs" dxfId="167" priority="48" stopIfTrue="1" operator="equal">
      <formula>$G91</formula>
    </cfRule>
  </conditionalFormatting>
  <conditionalFormatting sqref="G71:L71">
    <cfRule type="cellIs" dxfId="166" priority="47" stopIfTrue="1" operator="equal">
      <formula>$G69</formula>
    </cfRule>
  </conditionalFormatting>
  <conditionalFormatting sqref="A70:F70">
    <cfRule type="cellIs" dxfId="165" priority="46" stopIfTrue="1" operator="equal">
      <formula>0</formula>
    </cfRule>
  </conditionalFormatting>
  <conditionalFormatting sqref="G70:L70">
    <cfRule type="cellIs" dxfId="164" priority="45" stopIfTrue="1" operator="equal">
      <formula>$G68</formula>
    </cfRule>
  </conditionalFormatting>
  <conditionalFormatting sqref="G80:L80">
    <cfRule type="cellIs" dxfId="163" priority="44" stopIfTrue="1" operator="equal">
      <formula>$G72</formula>
    </cfRule>
  </conditionalFormatting>
  <conditionalFormatting sqref="G80:L80">
    <cfRule type="cellIs" dxfId="162" priority="43" stopIfTrue="1" operator="equal">
      <formula>$G78</formula>
    </cfRule>
  </conditionalFormatting>
  <conditionalFormatting sqref="G89">
    <cfRule type="cellIs" dxfId="161" priority="42" stopIfTrue="1" operator="equal">
      <formula>$G80</formula>
    </cfRule>
  </conditionalFormatting>
  <conditionalFormatting sqref="G89:L89">
    <cfRule type="cellIs" dxfId="160" priority="41" stopIfTrue="1" operator="equal">
      <formula>$G81</formula>
    </cfRule>
  </conditionalFormatting>
  <conditionalFormatting sqref="G89:L89">
    <cfRule type="cellIs" dxfId="159" priority="40" stopIfTrue="1" operator="equal">
      <formula>$G83</formula>
    </cfRule>
  </conditionalFormatting>
  <conditionalFormatting sqref="G89">
    <cfRule type="cellIs" dxfId="158" priority="39" stopIfTrue="1" operator="equal">
      <formula>$G75</formula>
    </cfRule>
  </conditionalFormatting>
  <conditionalFormatting sqref="G89">
    <cfRule type="cellIs" dxfId="157" priority="38" stopIfTrue="1" operator="equal">
      <formula>$G80</formula>
    </cfRule>
  </conditionalFormatting>
  <conditionalFormatting sqref="G89:L89">
    <cfRule type="cellIs" dxfId="156" priority="37" stopIfTrue="1" operator="equal">
      <formula>$G87</formula>
    </cfRule>
  </conditionalFormatting>
  <conditionalFormatting sqref="G89:L89">
    <cfRule type="cellIs" dxfId="155" priority="36" stopIfTrue="1" operator="equal">
      <formula>$G85</formula>
    </cfRule>
  </conditionalFormatting>
  <conditionalFormatting sqref="G89">
    <cfRule type="cellIs" dxfId="154" priority="35" stopIfTrue="1" operator="equal">
      <formula>$G77</formula>
    </cfRule>
  </conditionalFormatting>
  <conditionalFormatting sqref="G89:L89">
    <cfRule type="cellIs" dxfId="153" priority="34" stopIfTrue="1" operator="equal">
      <formula>$G81</formula>
    </cfRule>
  </conditionalFormatting>
  <conditionalFormatting sqref="G89:L89">
    <cfRule type="cellIs" dxfId="152" priority="33" stopIfTrue="1" operator="equal">
      <formula>$G87</formula>
    </cfRule>
  </conditionalFormatting>
  <conditionalFormatting sqref="G101:L101 G105:L105 G103:L103">
    <cfRule type="cellIs" dxfId="151" priority="32" stopIfTrue="1" operator="equal">
      <formula>$G100</formula>
    </cfRule>
  </conditionalFormatting>
  <conditionalFormatting sqref="G99:G100">
    <cfRule type="cellIs" dxfId="150" priority="31" stopIfTrue="1" operator="equal">
      <formula>$G90</formula>
    </cfRule>
  </conditionalFormatting>
  <conditionalFormatting sqref="G99:L99">
    <cfRule type="cellIs" dxfId="149" priority="30" stopIfTrue="1" operator="equal">
      <formula>$G91</formula>
    </cfRule>
  </conditionalFormatting>
  <conditionalFormatting sqref="G98">
    <cfRule type="cellIs" dxfId="148" priority="29" stopIfTrue="1" operator="equal">
      <formula>$G85</formula>
    </cfRule>
  </conditionalFormatting>
  <conditionalFormatting sqref="G99:L99">
    <cfRule type="cellIs" dxfId="147" priority="28" stopIfTrue="1" operator="equal">
      <formula>$G93</formula>
    </cfRule>
  </conditionalFormatting>
  <conditionalFormatting sqref="G99">
    <cfRule type="cellIs" dxfId="146" priority="27" stopIfTrue="1" operator="equal">
      <formula>$G85</formula>
    </cfRule>
  </conditionalFormatting>
  <conditionalFormatting sqref="G99">
    <cfRule type="cellIs" dxfId="145" priority="26" stopIfTrue="1" operator="equal">
      <formula>$G90</formula>
    </cfRule>
  </conditionalFormatting>
  <conditionalFormatting sqref="G99:L99">
    <cfRule type="cellIs" dxfId="144" priority="25" stopIfTrue="1" operator="equal">
      <formula>$G97</formula>
    </cfRule>
  </conditionalFormatting>
  <conditionalFormatting sqref="G99:L99">
    <cfRule type="cellIs" dxfId="143" priority="24" stopIfTrue="1" operator="equal">
      <formula>$G95</formula>
    </cfRule>
  </conditionalFormatting>
  <conditionalFormatting sqref="G99">
    <cfRule type="cellIs" dxfId="142" priority="23" stopIfTrue="1" operator="equal">
      <formula>$G87</formula>
    </cfRule>
  </conditionalFormatting>
  <conditionalFormatting sqref="G99:L99">
    <cfRule type="cellIs" dxfId="141" priority="22" stopIfTrue="1" operator="equal">
      <formula>$G91</formula>
    </cfRule>
  </conditionalFormatting>
  <conditionalFormatting sqref="G99:L99">
    <cfRule type="cellIs" dxfId="140" priority="21" stopIfTrue="1" operator="equal">
      <formula>$G97</formula>
    </cfRule>
  </conditionalFormatting>
  <conditionalFormatting sqref="G101">
    <cfRule type="cellIs" dxfId="139" priority="20" stopIfTrue="1" operator="equal">
      <formula>$G92</formula>
    </cfRule>
  </conditionalFormatting>
  <conditionalFormatting sqref="G101:L101">
    <cfRule type="cellIs" dxfId="138" priority="19" stopIfTrue="1" operator="equal">
      <formula>$G93</formula>
    </cfRule>
  </conditionalFormatting>
  <conditionalFormatting sqref="G101:L101">
    <cfRule type="cellIs" dxfId="137" priority="18" stopIfTrue="1" operator="equal">
      <formula>$G95</formula>
    </cfRule>
  </conditionalFormatting>
  <conditionalFormatting sqref="G101">
    <cfRule type="cellIs" dxfId="136" priority="17" stopIfTrue="1" operator="equal">
      <formula>$G87</formula>
    </cfRule>
  </conditionalFormatting>
  <conditionalFormatting sqref="G101">
    <cfRule type="cellIs" dxfId="135" priority="16" stopIfTrue="1" operator="equal">
      <formula>$G92</formula>
    </cfRule>
  </conditionalFormatting>
  <conditionalFormatting sqref="G101:L101">
    <cfRule type="cellIs" dxfId="134" priority="15" stopIfTrue="1" operator="equal">
      <formula>$G100</formula>
    </cfRule>
  </conditionalFormatting>
  <conditionalFormatting sqref="G101:L101">
    <cfRule type="cellIs" dxfId="133" priority="14" stopIfTrue="1" operator="equal">
      <formula>$G97</formula>
    </cfRule>
  </conditionalFormatting>
  <conditionalFormatting sqref="G101">
    <cfRule type="cellIs" dxfId="132" priority="13" stopIfTrue="1" operator="equal">
      <formula>$G90</formula>
    </cfRule>
  </conditionalFormatting>
  <conditionalFormatting sqref="G101:L101">
    <cfRule type="cellIs" dxfId="131" priority="12" stopIfTrue="1" operator="equal">
      <formula>$G93</formula>
    </cfRule>
  </conditionalFormatting>
  <conditionalFormatting sqref="G101:L101">
    <cfRule type="cellIs" dxfId="130" priority="11" stopIfTrue="1" operator="equal">
      <formula>$G100</formula>
    </cfRule>
  </conditionalFormatting>
  <conditionalFormatting sqref="G98">
    <cfRule type="cellIs" dxfId="129" priority="10" stopIfTrue="1" operator="equal">
      <formula>$G89</formula>
    </cfRule>
  </conditionalFormatting>
  <conditionalFormatting sqref="G98:L98">
    <cfRule type="cellIs" dxfId="128" priority="9" stopIfTrue="1" operator="equal">
      <formula>$G90</formula>
    </cfRule>
  </conditionalFormatting>
  <conditionalFormatting sqref="G98:L98">
    <cfRule type="cellIs" dxfId="127" priority="8" stopIfTrue="1" operator="equal">
      <formula>$G92</formula>
    </cfRule>
  </conditionalFormatting>
  <conditionalFormatting sqref="G98">
    <cfRule type="cellIs" dxfId="126" priority="7" stopIfTrue="1" operator="equal">
      <formula>$G84</formula>
    </cfRule>
  </conditionalFormatting>
  <conditionalFormatting sqref="G98">
    <cfRule type="cellIs" dxfId="125" priority="6" stopIfTrue="1" operator="equal">
      <formula>$G89</formula>
    </cfRule>
  </conditionalFormatting>
  <conditionalFormatting sqref="G98:L98">
    <cfRule type="cellIs" dxfId="124" priority="5" stopIfTrue="1" operator="equal">
      <formula>$G96</formula>
    </cfRule>
  </conditionalFormatting>
  <conditionalFormatting sqref="G98:L98">
    <cfRule type="cellIs" dxfId="123" priority="4" stopIfTrue="1" operator="equal">
      <formula>$G94</formula>
    </cfRule>
  </conditionalFormatting>
  <conditionalFormatting sqref="G98">
    <cfRule type="cellIs" dxfId="122" priority="3" stopIfTrue="1" operator="equal">
      <formula>$G86</formula>
    </cfRule>
  </conditionalFormatting>
  <conditionalFormatting sqref="G98:L98">
    <cfRule type="cellIs" dxfId="121" priority="2" stopIfTrue="1" operator="equal">
      <formula>$G90</formula>
    </cfRule>
  </conditionalFormatting>
  <conditionalFormatting sqref="G98:L98">
    <cfRule type="cellIs" dxfId="120" priority="1" stopIfTrue="1" operator="equal">
      <formula>$G96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81" zoomScaleNormal="100" zoomScaleSheetLayoutView="100" workbookViewId="0">
      <selection activeCell="Y116" sqref="Y114:Y1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66" t="s">
        <v>34</v>
      </c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77" ht="15.95" customHeight="1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>
      <c r="AO3" s="195" t="s">
        <v>117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77" ht="32.1" customHeight="1">
      <c r="AO4" s="267" t="s">
        <v>113</v>
      </c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</row>
    <row r="5" spans="1:77">
      <c r="AO5" s="269" t="s">
        <v>20</v>
      </c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</row>
    <row r="6" spans="1:77" ht="7.5" customHeight="1"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77" ht="12.75" customHeight="1">
      <c r="AO7" s="264" t="s">
        <v>102</v>
      </c>
      <c r="AP7" s="196"/>
      <c r="AQ7" s="196"/>
      <c r="AR7" s="196"/>
      <c r="AS7" s="196"/>
      <c r="AT7" s="196"/>
      <c r="AU7" s="196"/>
      <c r="AV7" s="1" t="s">
        <v>61</v>
      </c>
      <c r="AW7" s="264" t="s">
        <v>102</v>
      </c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65" t="s">
        <v>21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</row>
    <row r="11" spans="1:77" ht="15.75" customHeight="1">
      <c r="A11" s="265" t="s">
        <v>110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77" ht="6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>
      <c r="A13" s="25" t="s">
        <v>51</v>
      </c>
      <c r="B13" s="256" t="s">
        <v>101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34"/>
      <c r="N13" s="263" t="s">
        <v>113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35"/>
      <c r="AU13" s="256" t="s">
        <v>107</v>
      </c>
      <c r="AV13" s="257"/>
      <c r="AW13" s="257"/>
      <c r="AX13" s="257"/>
      <c r="AY13" s="257"/>
      <c r="AZ13" s="257"/>
      <c r="BA13" s="257"/>
      <c r="BB13" s="2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58" t="s">
        <v>54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33"/>
      <c r="N14" s="261" t="s">
        <v>60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33"/>
      <c r="AU14" s="258" t="s">
        <v>53</v>
      </c>
      <c r="AV14" s="258"/>
      <c r="AW14" s="258"/>
      <c r="AX14" s="258"/>
      <c r="AY14" s="258"/>
      <c r="AZ14" s="258"/>
      <c r="BA14" s="258"/>
      <c r="BB14" s="2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56" t="s">
        <v>114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34"/>
      <c r="N16" s="263" t="s">
        <v>113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35"/>
      <c r="AU16" s="256" t="s">
        <v>107</v>
      </c>
      <c r="AV16" s="257"/>
      <c r="AW16" s="257"/>
      <c r="AX16" s="257"/>
      <c r="AY16" s="257"/>
      <c r="AZ16" s="257"/>
      <c r="BA16" s="257"/>
      <c r="BB16" s="2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58" t="s">
        <v>54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"/>
      <c r="N17" s="261" t="s">
        <v>59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3"/>
      <c r="AU17" s="258" t="s">
        <v>53</v>
      </c>
      <c r="AV17" s="258"/>
      <c r="AW17" s="258"/>
      <c r="AX17" s="258"/>
      <c r="AY17" s="258"/>
      <c r="AZ17" s="258"/>
      <c r="BA17" s="258"/>
      <c r="BB17" s="2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56" t="s">
        <v>111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N19" s="256" t="s">
        <v>115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6"/>
      <c r="AA19" s="256" t="s">
        <v>116</v>
      </c>
      <c r="AB19" s="257"/>
      <c r="AC19" s="257"/>
      <c r="AD19" s="257"/>
      <c r="AE19" s="257"/>
      <c r="AF19" s="257"/>
      <c r="AG19" s="257"/>
      <c r="AH19" s="257"/>
      <c r="AI19" s="257"/>
      <c r="AJ19" s="26"/>
      <c r="AK19" s="262" t="s">
        <v>112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26"/>
      <c r="BE19" s="256" t="s">
        <v>108</v>
      </c>
      <c r="BF19" s="257"/>
      <c r="BG19" s="257"/>
      <c r="BH19" s="257"/>
      <c r="BI19" s="257"/>
      <c r="BJ19" s="257"/>
      <c r="BK19" s="257"/>
      <c r="BL19" s="2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58" t="s">
        <v>54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N20" s="258" t="s">
        <v>55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8"/>
      <c r="AA20" s="259" t="s">
        <v>56</v>
      </c>
      <c r="AB20" s="259"/>
      <c r="AC20" s="259"/>
      <c r="AD20" s="259"/>
      <c r="AE20" s="259"/>
      <c r="AF20" s="259"/>
      <c r="AG20" s="259"/>
      <c r="AH20" s="259"/>
      <c r="AI20" s="259"/>
      <c r="AJ20" s="28"/>
      <c r="AK20" s="260" t="s">
        <v>57</v>
      </c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8"/>
      <c r="BE20" s="258" t="s">
        <v>58</v>
      </c>
      <c r="BF20" s="258"/>
      <c r="BG20" s="258"/>
      <c r="BH20" s="258"/>
      <c r="BI20" s="258"/>
      <c r="BJ20" s="258"/>
      <c r="BK20" s="258"/>
      <c r="BL20" s="2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53" t="s">
        <v>49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4">
        <v>500000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5" t="s">
        <v>50</v>
      </c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4">
        <v>0</v>
      </c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33" t="s">
        <v>22</v>
      </c>
      <c r="BE22" s="233"/>
      <c r="BF22" s="233"/>
      <c r="BG22" s="233"/>
      <c r="BH22" s="233"/>
      <c r="BI22" s="233"/>
      <c r="BJ22" s="233"/>
      <c r="BK22" s="233"/>
      <c r="BL22" s="233"/>
    </row>
    <row r="23" spans="1:79" ht="24.95" customHeight="1">
      <c r="A23" s="233" t="s">
        <v>62</v>
      </c>
      <c r="B23" s="233"/>
      <c r="C23" s="233"/>
      <c r="D23" s="233"/>
      <c r="E23" s="233"/>
      <c r="F23" s="233"/>
      <c r="G23" s="233"/>
      <c r="H23" s="233"/>
      <c r="I23" s="254">
        <v>500000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33" t="s">
        <v>23</v>
      </c>
      <c r="U23" s="233"/>
      <c r="V23" s="233"/>
      <c r="W23" s="23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37" t="s">
        <v>36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142.5" customHeight="1">
      <c r="A26" s="248" t="s">
        <v>124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3" t="s">
        <v>35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</row>
    <row r="29" spans="1:79" ht="27.75" customHeight="1">
      <c r="A29" s="249" t="s">
        <v>27</v>
      </c>
      <c r="B29" s="249"/>
      <c r="C29" s="249"/>
      <c r="D29" s="249"/>
      <c r="E29" s="249"/>
      <c r="F29" s="249"/>
      <c r="G29" s="250" t="s">
        <v>39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2"/>
    </row>
    <row r="30" spans="1:79" ht="15.75" hidden="1">
      <c r="A30" s="224">
        <v>1</v>
      </c>
      <c r="B30" s="224"/>
      <c r="C30" s="224"/>
      <c r="D30" s="224"/>
      <c r="E30" s="224"/>
      <c r="F30" s="224"/>
      <c r="G30" s="250">
        <v>2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2"/>
    </row>
    <row r="31" spans="1:79" ht="10.5" hidden="1" customHeight="1">
      <c r="A31" s="206" t="s">
        <v>32</v>
      </c>
      <c r="B31" s="206"/>
      <c r="C31" s="206"/>
      <c r="D31" s="206"/>
      <c r="E31" s="206"/>
      <c r="F31" s="206"/>
      <c r="G31" s="225" t="s">
        <v>7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  <c r="CA31" s="1" t="s">
        <v>48</v>
      </c>
    </row>
    <row r="32" spans="1:79" ht="12.75" customHeight="1">
      <c r="A32" s="206">
        <v>1</v>
      </c>
      <c r="B32" s="206"/>
      <c r="C32" s="206"/>
      <c r="D32" s="206"/>
      <c r="E32" s="206"/>
      <c r="F32" s="206"/>
      <c r="G32" s="207" t="s">
        <v>64</v>
      </c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9"/>
      <c r="CA32" s="1" t="s">
        <v>47</v>
      </c>
    </row>
    <row r="33" spans="1:79" ht="12.75" customHeight="1">
      <c r="A33" s="206">
        <v>2</v>
      </c>
      <c r="B33" s="206"/>
      <c r="C33" s="206"/>
      <c r="D33" s="206"/>
      <c r="E33" s="206"/>
      <c r="F33" s="206"/>
      <c r="G33" s="207" t="s">
        <v>65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</row>
    <row r="36" spans="1:79" ht="15.95" customHeight="1">
      <c r="A36" s="248" t="s">
        <v>100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79" ht="12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3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</row>
    <row r="39" spans="1:79" ht="27.75" customHeight="1">
      <c r="A39" s="249" t="s">
        <v>27</v>
      </c>
      <c r="B39" s="249"/>
      <c r="C39" s="249"/>
      <c r="D39" s="249"/>
      <c r="E39" s="249"/>
      <c r="F39" s="249"/>
      <c r="G39" s="250" t="s">
        <v>24</v>
      </c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</row>
    <row r="40" spans="1:79" ht="15.75" hidden="1">
      <c r="A40" s="224">
        <v>1</v>
      </c>
      <c r="B40" s="224"/>
      <c r="C40" s="224"/>
      <c r="D40" s="224"/>
      <c r="E40" s="224"/>
      <c r="F40" s="224"/>
      <c r="G40" s="250">
        <v>2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2"/>
    </row>
    <row r="41" spans="1:79" ht="10.5" hidden="1" customHeight="1">
      <c r="A41" s="206" t="s">
        <v>6</v>
      </c>
      <c r="B41" s="206"/>
      <c r="C41" s="206"/>
      <c r="D41" s="206"/>
      <c r="E41" s="206"/>
      <c r="F41" s="206"/>
      <c r="G41" s="225" t="s">
        <v>7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7"/>
      <c r="CA41" s="1" t="s">
        <v>11</v>
      </c>
    </row>
    <row r="42" spans="1:79" ht="12.75" customHeight="1">
      <c r="A42" s="206">
        <v>1</v>
      </c>
      <c r="B42" s="206"/>
      <c r="C42" s="206"/>
      <c r="D42" s="206"/>
      <c r="E42" s="206"/>
      <c r="F42" s="206"/>
      <c r="G42" s="207" t="s">
        <v>66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CA42" s="1" t="s">
        <v>12</v>
      </c>
    </row>
    <row r="43" spans="1:79" ht="12.75" customHeight="1">
      <c r="A43" s="206">
        <v>2</v>
      </c>
      <c r="B43" s="206"/>
      <c r="C43" s="206"/>
      <c r="D43" s="206"/>
      <c r="E43" s="206"/>
      <c r="F43" s="206"/>
      <c r="G43" s="207" t="s">
        <v>67</v>
      </c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3" t="s">
        <v>40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79" ht="15" customHeight="1">
      <c r="A46" s="23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24" t="s">
        <v>27</v>
      </c>
      <c r="B47" s="224"/>
      <c r="C47" s="224"/>
      <c r="D47" s="239" t="s">
        <v>25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224" t="s">
        <v>28</v>
      </c>
      <c r="AD47" s="224"/>
      <c r="AE47" s="224"/>
      <c r="AF47" s="224"/>
      <c r="AG47" s="224"/>
      <c r="AH47" s="224"/>
      <c r="AI47" s="224"/>
      <c r="AJ47" s="224"/>
      <c r="AK47" s="224" t="s">
        <v>29</v>
      </c>
      <c r="AL47" s="224"/>
      <c r="AM47" s="224"/>
      <c r="AN47" s="224"/>
      <c r="AO47" s="224"/>
      <c r="AP47" s="224"/>
      <c r="AQ47" s="224"/>
      <c r="AR47" s="224"/>
      <c r="AS47" s="224" t="s">
        <v>26</v>
      </c>
      <c r="AT47" s="224"/>
      <c r="AU47" s="224"/>
      <c r="AV47" s="224"/>
      <c r="AW47" s="224"/>
      <c r="AX47" s="224"/>
      <c r="AY47" s="224"/>
      <c r="AZ47" s="22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24"/>
      <c r="B48" s="224"/>
      <c r="C48" s="224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24">
        <v>1</v>
      </c>
      <c r="B49" s="224"/>
      <c r="C49" s="224"/>
      <c r="D49" s="230">
        <v>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  <c r="AC49" s="224">
        <v>3</v>
      </c>
      <c r="AD49" s="224"/>
      <c r="AE49" s="224"/>
      <c r="AF49" s="224"/>
      <c r="AG49" s="224"/>
      <c r="AH49" s="224"/>
      <c r="AI49" s="224"/>
      <c r="AJ49" s="224"/>
      <c r="AK49" s="224">
        <v>4</v>
      </c>
      <c r="AL49" s="224"/>
      <c r="AM49" s="224"/>
      <c r="AN49" s="224"/>
      <c r="AO49" s="224"/>
      <c r="AP49" s="224"/>
      <c r="AQ49" s="224"/>
      <c r="AR49" s="224"/>
      <c r="AS49" s="224">
        <v>5</v>
      </c>
      <c r="AT49" s="224"/>
      <c r="AU49" s="224"/>
      <c r="AV49" s="224"/>
      <c r="AW49" s="224"/>
      <c r="AX49" s="224"/>
      <c r="AY49" s="224"/>
      <c r="AZ49" s="22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06"/>
      <c r="B50" s="206"/>
      <c r="C50" s="206"/>
      <c r="D50" s="245" t="s">
        <v>126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7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10"/>
      <c r="AT50" s="229"/>
      <c r="AU50" s="229"/>
      <c r="AV50" s="229"/>
      <c r="AW50" s="229"/>
      <c r="AX50" s="229"/>
      <c r="AY50" s="229"/>
      <c r="AZ50" s="22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06">
        <v>1</v>
      </c>
      <c r="B51" s="206"/>
      <c r="C51" s="206"/>
      <c r="D51" s="207" t="s">
        <v>70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  <c r="AC51" s="202">
        <v>0</v>
      </c>
      <c r="AD51" s="202"/>
      <c r="AE51" s="202"/>
      <c r="AF51" s="202"/>
      <c r="AG51" s="202"/>
      <c r="AH51" s="202"/>
      <c r="AI51" s="202"/>
      <c r="AJ51" s="202"/>
      <c r="AK51" s="202">
        <v>149000</v>
      </c>
      <c r="AL51" s="202"/>
      <c r="AM51" s="202"/>
      <c r="AN51" s="202"/>
      <c r="AO51" s="202"/>
      <c r="AP51" s="202"/>
      <c r="AQ51" s="202"/>
      <c r="AR51" s="202"/>
      <c r="AS51" s="202">
        <f>AC51+AK51</f>
        <v>149000</v>
      </c>
      <c r="AT51" s="202"/>
      <c r="AU51" s="202"/>
      <c r="AV51" s="202"/>
      <c r="AW51" s="202"/>
      <c r="AX51" s="202"/>
      <c r="AY51" s="202"/>
      <c r="AZ51" s="20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06">
        <v>2</v>
      </c>
      <c r="B52" s="206"/>
      <c r="C52" s="206"/>
      <c r="D52" s="207" t="s">
        <v>125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  <c r="AC52" s="202">
        <v>0</v>
      </c>
      <c r="AD52" s="202"/>
      <c r="AE52" s="202"/>
      <c r="AF52" s="202"/>
      <c r="AG52" s="202"/>
      <c r="AH52" s="202"/>
      <c r="AI52" s="202"/>
      <c r="AJ52" s="202"/>
      <c r="AK52" s="202">
        <v>99000</v>
      </c>
      <c r="AL52" s="202"/>
      <c r="AM52" s="202"/>
      <c r="AN52" s="202"/>
      <c r="AO52" s="202"/>
      <c r="AP52" s="202"/>
      <c r="AQ52" s="202"/>
      <c r="AR52" s="202"/>
      <c r="AS52" s="202">
        <f>AC52+AK52</f>
        <v>99000</v>
      </c>
      <c r="AT52" s="202"/>
      <c r="AU52" s="202"/>
      <c r="AV52" s="202"/>
      <c r="AW52" s="202"/>
      <c r="AX52" s="202"/>
      <c r="AY52" s="202"/>
      <c r="AZ52" s="20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06">
        <v>3</v>
      </c>
      <c r="B53" s="206"/>
      <c r="C53" s="206"/>
      <c r="D53" s="207" t="s">
        <v>69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9"/>
      <c r="AC53" s="202">
        <v>0</v>
      </c>
      <c r="AD53" s="202"/>
      <c r="AE53" s="202"/>
      <c r="AF53" s="202"/>
      <c r="AG53" s="202"/>
      <c r="AH53" s="202"/>
      <c r="AI53" s="202"/>
      <c r="AJ53" s="202"/>
      <c r="AK53" s="202">
        <v>252000</v>
      </c>
      <c r="AL53" s="202"/>
      <c r="AM53" s="202"/>
      <c r="AN53" s="202"/>
      <c r="AO53" s="202"/>
      <c r="AP53" s="202"/>
      <c r="AQ53" s="202"/>
      <c r="AR53" s="202"/>
      <c r="AS53" s="202">
        <f>AC53+AK53</f>
        <v>252000</v>
      </c>
      <c r="AT53" s="202"/>
      <c r="AU53" s="202"/>
      <c r="AV53" s="202"/>
      <c r="AW53" s="202"/>
      <c r="AX53" s="202"/>
      <c r="AY53" s="202"/>
      <c r="AZ53" s="20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14"/>
      <c r="B54" s="214"/>
      <c r="C54" s="214"/>
      <c r="D54" s="234" t="s">
        <v>71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6"/>
      <c r="AC54" s="219">
        <v>0</v>
      </c>
      <c r="AD54" s="219"/>
      <c r="AE54" s="219"/>
      <c r="AF54" s="219"/>
      <c r="AG54" s="219"/>
      <c r="AH54" s="219"/>
      <c r="AI54" s="219"/>
      <c r="AJ54" s="219"/>
      <c r="AK54" s="219">
        <v>500000</v>
      </c>
      <c r="AL54" s="219"/>
      <c r="AM54" s="219"/>
      <c r="AN54" s="219"/>
      <c r="AO54" s="219"/>
      <c r="AP54" s="219"/>
      <c r="AQ54" s="219"/>
      <c r="AR54" s="219"/>
      <c r="AS54" s="219">
        <f>AC54+AK54</f>
        <v>500000</v>
      </c>
      <c r="AT54" s="219"/>
      <c r="AU54" s="219"/>
      <c r="AV54" s="219"/>
      <c r="AW54" s="219"/>
      <c r="AX54" s="219"/>
      <c r="AY54" s="219"/>
      <c r="AZ54" s="219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37" t="s">
        <v>41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79" ht="15" customHeight="1">
      <c r="A57" s="238" t="s">
        <v>109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24" t="s">
        <v>27</v>
      </c>
      <c r="B58" s="224"/>
      <c r="C58" s="224"/>
      <c r="D58" s="239" t="s">
        <v>33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1"/>
      <c r="AB58" s="224" t="s">
        <v>28</v>
      </c>
      <c r="AC58" s="224"/>
      <c r="AD58" s="224"/>
      <c r="AE58" s="224"/>
      <c r="AF58" s="224"/>
      <c r="AG58" s="224"/>
      <c r="AH58" s="224"/>
      <c r="AI58" s="224"/>
      <c r="AJ58" s="224" t="s">
        <v>29</v>
      </c>
      <c r="AK58" s="224"/>
      <c r="AL58" s="224"/>
      <c r="AM58" s="224"/>
      <c r="AN58" s="224"/>
      <c r="AO58" s="224"/>
      <c r="AP58" s="224"/>
      <c r="AQ58" s="224"/>
      <c r="AR58" s="224" t="s">
        <v>26</v>
      </c>
      <c r="AS58" s="224"/>
      <c r="AT58" s="224"/>
      <c r="AU58" s="224"/>
      <c r="AV58" s="224"/>
      <c r="AW58" s="224"/>
      <c r="AX58" s="224"/>
      <c r="AY58" s="224"/>
    </row>
    <row r="59" spans="1:79" ht="29.1" customHeight="1">
      <c r="A59" s="224"/>
      <c r="B59" s="224"/>
      <c r="C59" s="224"/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</row>
    <row r="60" spans="1:79" ht="15.75" customHeight="1">
      <c r="A60" s="224">
        <v>1</v>
      </c>
      <c r="B60" s="224"/>
      <c r="C60" s="224"/>
      <c r="D60" s="230">
        <v>2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2"/>
      <c r="AB60" s="224">
        <v>3</v>
      </c>
      <c r="AC60" s="224"/>
      <c r="AD60" s="224"/>
      <c r="AE60" s="224"/>
      <c r="AF60" s="224"/>
      <c r="AG60" s="224"/>
      <c r="AH60" s="224"/>
      <c r="AI60" s="224"/>
      <c r="AJ60" s="224">
        <v>4</v>
      </c>
      <c r="AK60" s="224"/>
      <c r="AL60" s="224"/>
      <c r="AM60" s="224"/>
      <c r="AN60" s="224"/>
      <c r="AO60" s="224"/>
      <c r="AP60" s="224"/>
      <c r="AQ60" s="224"/>
      <c r="AR60" s="224">
        <v>5</v>
      </c>
      <c r="AS60" s="224"/>
      <c r="AT60" s="224"/>
      <c r="AU60" s="224"/>
      <c r="AV60" s="224"/>
      <c r="AW60" s="224"/>
      <c r="AX60" s="224"/>
      <c r="AY60" s="224"/>
    </row>
    <row r="61" spans="1:79" ht="12.75" hidden="1" customHeight="1">
      <c r="A61" s="206" t="s">
        <v>6</v>
      </c>
      <c r="B61" s="206"/>
      <c r="C61" s="206"/>
      <c r="D61" s="225" t="s">
        <v>7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7"/>
      <c r="AB61" s="229" t="s">
        <v>8</v>
      </c>
      <c r="AC61" s="229"/>
      <c r="AD61" s="229"/>
      <c r="AE61" s="229"/>
      <c r="AF61" s="229"/>
      <c r="AG61" s="229"/>
      <c r="AH61" s="229"/>
      <c r="AI61" s="229"/>
      <c r="AJ61" s="229" t="s">
        <v>9</v>
      </c>
      <c r="AK61" s="229"/>
      <c r="AL61" s="229"/>
      <c r="AM61" s="229"/>
      <c r="AN61" s="229"/>
      <c r="AO61" s="229"/>
      <c r="AP61" s="229"/>
      <c r="AQ61" s="229"/>
      <c r="AR61" s="229" t="s">
        <v>10</v>
      </c>
      <c r="AS61" s="229"/>
      <c r="AT61" s="229"/>
      <c r="AU61" s="229"/>
      <c r="AV61" s="229"/>
      <c r="AW61" s="229"/>
      <c r="AX61" s="229"/>
      <c r="AY61" s="229"/>
      <c r="CA61" s="1" t="s">
        <v>15</v>
      </c>
    </row>
    <row r="62" spans="1:79" ht="25.5" customHeight="1">
      <c r="A62" s="206">
        <v>1</v>
      </c>
      <c r="B62" s="206"/>
      <c r="C62" s="206"/>
      <c r="D62" s="207" t="s">
        <v>72</v>
      </c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9"/>
      <c r="AB62" s="202">
        <v>0</v>
      </c>
      <c r="AC62" s="202"/>
      <c r="AD62" s="202"/>
      <c r="AE62" s="202"/>
      <c r="AF62" s="202"/>
      <c r="AG62" s="202"/>
      <c r="AH62" s="202"/>
      <c r="AI62" s="202"/>
      <c r="AJ62" s="202">
        <v>500000</v>
      </c>
      <c r="AK62" s="202"/>
      <c r="AL62" s="202"/>
      <c r="AM62" s="202"/>
      <c r="AN62" s="202"/>
      <c r="AO62" s="202"/>
      <c r="AP62" s="202"/>
      <c r="AQ62" s="202"/>
      <c r="AR62" s="202">
        <f>AB62+AJ62</f>
        <v>500000</v>
      </c>
      <c r="AS62" s="202"/>
      <c r="AT62" s="202"/>
      <c r="AU62" s="202"/>
      <c r="AV62" s="202"/>
      <c r="AW62" s="202"/>
      <c r="AX62" s="202"/>
      <c r="AY62" s="202"/>
      <c r="CA62" s="1" t="s">
        <v>16</v>
      </c>
    </row>
    <row r="63" spans="1:79" s="4" customFormat="1" ht="12.75" customHeight="1">
      <c r="A63" s="214"/>
      <c r="B63" s="214"/>
      <c r="C63" s="214"/>
      <c r="D63" s="234" t="s">
        <v>26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6"/>
      <c r="AB63" s="219">
        <v>0</v>
      </c>
      <c r="AC63" s="219"/>
      <c r="AD63" s="219"/>
      <c r="AE63" s="219"/>
      <c r="AF63" s="219"/>
      <c r="AG63" s="219"/>
      <c r="AH63" s="219"/>
      <c r="AI63" s="219"/>
      <c r="AJ63" s="219">
        <v>500000</v>
      </c>
      <c r="AK63" s="219"/>
      <c r="AL63" s="219"/>
      <c r="AM63" s="219"/>
      <c r="AN63" s="219"/>
      <c r="AO63" s="219"/>
      <c r="AP63" s="219"/>
      <c r="AQ63" s="219"/>
      <c r="AR63" s="219">
        <f>AB63+AJ63</f>
        <v>500000</v>
      </c>
      <c r="AS63" s="219"/>
      <c r="AT63" s="219"/>
      <c r="AU63" s="219"/>
      <c r="AV63" s="219"/>
      <c r="AW63" s="219"/>
      <c r="AX63" s="219"/>
      <c r="AY63" s="219"/>
    </row>
    <row r="65" spans="1:79" ht="15.75" customHeight="1">
      <c r="A65" s="233" t="s">
        <v>42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</row>
    <row r="66" spans="1:79" ht="30" customHeight="1">
      <c r="A66" s="224" t="s">
        <v>27</v>
      </c>
      <c r="B66" s="224"/>
      <c r="C66" s="224"/>
      <c r="D66" s="224"/>
      <c r="E66" s="224"/>
      <c r="F66" s="224"/>
      <c r="G66" s="230" t="s">
        <v>43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2"/>
      <c r="Z66" s="224" t="s">
        <v>2</v>
      </c>
      <c r="AA66" s="224"/>
      <c r="AB66" s="224"/>
      <c r="AC66" s="224"/>
      <c r="AD66" s="224"/>
      <c r="AE66" s="224" t="s">
        <v>1</v>
      </c>
      <c r="AF66" s="224"/>
      <c r="AG66" s="224"/>
      <c r="AH66" s="224"/>
      <c r="AI66" s="224"/>
      <c r="AJ66" s="224"/>
      <c r="AK66" s="224"/>
      <c r="AL66" s="224"/>
      <c r="AM66" s="224"/>
      <c r="AN66" s="224"/>
      <c r="AO66" s="230" t="s">
        <v>28</v>
      </c>
      <c r="AP66" s="231"/>
      <c r="AQ66" s="231"/>
      <c r="AR66" s="231"/>
      <c r="AS66" s="231"/>
      <c r="AT66" s="231"/>
      <c r="AU66" s="231"/>
      <c r="AV66" s="232"/>
      <c r="AW66" s="230" t="s">
        <v>29</v>
      </c>
      <c r="AX66" s="231"/>
      <c r="AY66" s="231"/>
      <c r="AZ66" s="231"/>
      <c r="BA66" s="231"/>
      <c r="BB66" s="231"/>
      <c r="BC66" s="231"/>
      <c r="BD66" s="232"/>
      <c r="BE66" s="230" t="s">
        <v>26</v>
      </c>
      <c r="BF66" s="231"/>
      <c r="BG66" s="231"/>
      <c r="BH66" s="231"/>
      <c r="BI66" s="231"/>
      <c r="BJ66" s="231"/>
      <c r="BK66" s="231"/>
      <c r="BL66" s="232"/>
    </row>
    <row r="67" spans="1:79" ht="15.75" customHeight="1">
      <c r="A67" s="224">
        <v>1</v>
      </c>
      <c r="B67" s="224"/>
      <c r="C67" s="224"/>
      <c r="D67" s="224"/>
      <c r="E67" s="224"/>
      <c r="F67" s="224"/>
      <c r="G67" s="230">
        <v>2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2"/>
      <c r="Z67" s="224">
        <v>3</v>
      </c>
      <c r="AA67" s="224"/>
      <c r="AB67" s="224"/>
      <c r="AC67" s="224"/>
      <c r="AD67" s="224"/>
      <c r="AE67" s="224">
        <v>4</v>
      </c>
      <c r="AF67" s="224"/>
      <c r="AG67" s="224"/>
      <c r="AH67" s="224"/>
      <c r="AI67" s="224"/>
      <c r="AJ67" s="224"/>
      <c r="AK67" s="224"/>
      <c r="AL67" s="224"/>
      <c r="AM67" s="224"/>
      <c r="AN67" s="224"/>
      <c r="AO67" s="224">
        <v>5</v>
      </c>
      <c r="AP67" s="224"/>
      <c r="AQ67" s="224"/>
      <c r="AR67" s="224"/>
      <c r="AS67" s="224"/>
      <c r="AT67" s="224"/>
      <c r="AU67" s="224"/>
      <c r="AV67" s="224"/>
      <c r="AW67" s="224">
        <v>6</v>
      </c>
      <c r="AX67" s="224"/>
      <c r="AY67" s="224"/>
      <c r="AZ67" s="224"/>
      <c r="BA67" s="224"/>
      <c r="BB67" s="224"/>
      <c r="BC67" s="224"/>
      <c r="BD67" s="224"/>
      <c r="BE67" s="224">
        <v>7</v>
      </c>
      <c r="BF67" s="224"/>
      <c r="BG67" s="224"/>
      <c r="BH67" s="224"/>
      <c r="BI67" s="224"/>
      <c r="BJ67" s="224"/>
      <c r="BK67" s="224"/>
      <c r="BL67" s="224"/>
    </row>
    <row r="68" spans="1:79" ht="12.75" hidden="1" customHeight="1">
      <c r="A68" s="206" t="s">
        <v>32</v>
      </c>
      <c r="B68" s="206"/>
      <c r="C68" s="206"/>
      <c r="D68" s="206"/>
      <c r="E68" s="206"/>
      <c r="F68" s="206"/>
      <c r="G68" s="225" t="s">
        <v>7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7"/>
      <c r="Z68" s="206" t="s">
        <v>19</v>
      </c>
      <c r="AA68" s="206"/>
      <c r="AB68" s="206"/>
      <c r="AC68" s="206"/>
      <c r="AD68" s="206"/>
      <c r="AE68" s="228" t="s">
        <v>31</v>
      </c>
      <c r="AF68" s="228"/>
      <c r="AG68" s="228"/>
      <c r="AH68" s="228"/>
      <c r="AI68" s="228"/>
      <c r="AJ68" s="228"/>
      <c r="AK68" s="228"/>
      <c r="AL68" s="228"/>
      <c r="AM68" s="228"/>
      <c r="AN68" s="225"/>
      <c r="AO68" s="229" t="s">
        <v>8</v>
      </c>
      <c r="AP68" s="229"/>
      <c r="AQ68" s="229"/>
      <c r="AR68" s="229"/>
      <c r="AS68" s="229"/>
      <c r="AT68" s="229"/>
      <c r="AU68" s="229"/>
      <c r="AV68" s="229"/>
      <c r="AW68" s="229" t="s">
        <v>30</v>
      </c>
      <c r="AX68" s="229"/>
      <c r="AY68" s="229"/>
      <c r="AZ68" s="229"/>
      <c r="BA68" s="229"/>
      <c r="BB68" s="229"/>
      <c r="BC68" s="229"/>
      <c r="BD68" s="229"/>
      <c r="BE68" s="229" t="s">
        <v>74</v>
      </c>
      <c r="BF68" s="229"/>
      <c r="BG68" s="229"/>
      <c r="BH68" s="229"/>
      <c r="BI68" s="229"/>
      <c r="BJ68" s="229"/>
      <c r="BK68" s="229"/>
      <c r="BL68" s="229"/>
      <c r="CA68" s="1" t="s">
        <v>17</v>
      </c>
    </row>
    <row r="69" spans="1:79" s="4" customFormat="1" ht="12.75" customHeight="1">
      <c r="A69" s="214">
        <v>0</v>
      </c>
      <c r="B69" s="214"/>
      <c r="C69" s="214"/>
      <c r="D69" s="214"/>
      <c r="E69" s="214"/>
      <c r="F69" s="214"/>
      <c r="G69" s="215" t="s">
        <v>118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7"/>
      <c r="Z69" s="218"/>
      <c r="AA69" s="218"/>
      <c r="AB69" s="218"/>
      <c r="AC69" s="218"/>
      <c r="AD69" s="218"/>
      <c r="AE69" s="221"/>
      <c r="AF69" s="221"/>
      <c r="AG69" s="221"/>
      <c r="AH69" s="221"/>
      <c r="AI69" s="221"/>
      <c r="AJ69" s="221"/>
      <c r="AK69" s="221"/>
      <c r="AL69" s="221"/>
      <c r="AM69" s="221"/>
      <c r="AN69" s="222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CA69" s="4" t="s">
        <v>18</v>
      </c>
    </row>
    <row r="70" spans="1:79" s="4" customFormat="1" ht="12.75" customHeight="1">
      <c r="A70" s="214">
        <v>0</v>
      </c>
      <c r="B70" s="214"/>
      <c r="C70" s="214"/>
      <c r="D70" s="214"/>
      <c r="E70" s="214"/>
      <c r="F70" s="214"/>
      <c r="G70" s="215" t="s">
        <v>73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  <c r="Z70" s="218"/>
      <c r="AA70" s="218"/>
      <c r="AB70" s="218"/>
      <c r="AC70" s="218"/>
      <c r="AD70" s="218"/>
      <c r="AE70" s="221"/>
      <c r="AF70" s="221"/>
      <c r="AG70" s="221"/>
      <c r="AH70" s="221"/>
      <c r="AI70" s="221"/>
      <c r="AJ70" s="221"/>
      <c r="AK70" s="221"/>
      <c r="AL70" s="221"/>
      <c r="AM70" s="221"/>
      <c r="AN70" s="222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CA70" s="4" t="s">
        <v>18</v>
      </c>
    </row>
    <row r="71" spans="1:79" ht="12.75" customHeight="1">
      <c r="A71" s="206">
        <v>1</v>
      </c>
      <c r="B71" s="206"/>
      <c r="C71" s="206"/>
      <c r="D71" s="206"/>
      <c r="E71" s="206"/>
      <c r="F71" s="206"/>
      <c r="G71" s="207" t="s">
        <v>75</v>
      </c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9"/>
      <c r="Z71" s="210" t="s">
        <v>76</v>
      </c>
      <c r="AA71" s="210"/>
      <c r="AB71" s="210"/>
      <c r="AC71" s="210"/>
      <c r="AD71" s="210"/>
      <c r="AE71" s="210" t="s">
        <v>77</v>
      </c>
      <c r="AF71" s="210"/>
      <c r="AG71" s="210"/>
      <c r="AH71" s="210"/>
      <c r="AI71" s="210"/>
      <c r="AJ71" s="210"/>
      <c r="AK71" s="210"/>
      <c r="AL71" s="210"/>
      <c r="AM71" s="210"/>
      <c r="AN71" s="223"/>
      <c r="AO71" s="202">
        <v>0</v>
      </c>
      <c r="AP71" s="202"/>
      <c r="AQ71" s="202"/>
      <c r="AR71" s="202"/>
      <c r="AS71" s="202"/>
      <c r="AT71" s="202"/>
      <c r="AU71" s="202"/>
      <c r="AV71" s="202"/>
      <c r="AW71" s="202">
        <v>149000</v>
      </c>
      <c r="AX71" s="202"/>
      <c r="AY71" s="202"/>
      <c r="AZ71" s="202"/>
      <c r="BA71" s="202"/>
      <c r="BB71" s="202"/>
      <c r="BC71" s="202"/>
      <c r="BD71" s="202"/>
      <c r="BE71" s="202">
        <v>149000</v>
      </c>
      <c r="BF71" s="202"/>
      <c r="BG71" s="202"/>
      <c r="BH71" s="202"/>
      <c r="BI71" s="202"/>
      <c r="BJ71" s="202"/>
      <c r="BK71" s="202"/>
      <c r="BL71" s="202"/>
    </row>
    <row r="72" spans="1:79" ht="12.75" customHeight="1">
      <c r="A72" s="206">
        <v>1</v>
      </c>
      <c r="B72" s="206"/>
      <c r="C72" s="206"/>
      <c r="D72" s="206"/>
      <c r="E72" s="206"/>
      <c r="F72" s="206"/>
      <c r="G72" s="207" t="s">
        <v>78</v>
      </c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9"/>
      <c r="Z72" s="210" t="s">
        <v>79</v>
      </c>
      <c r="AA72" s="210"/>
      <c r="AB72" s="210"/>
      <c r="AC72" s="210"/>
      <c r="AD72" s="210"/>
      <c r="AE72" s="211" t="s">
        <v>80</v>
      </c>
      <c r="AF72" s="212"/>
      <c r="AG72" s="212"/>
      <c r="AH72" s="212"/>
      <c r="AI72" s="212"/>
      <c r="AJ72" s="212"/>
      <c r="AK72" s="212"/>
      <c r="AL72" s="212"/>
      <c r="AM72" s="212"/>
      <c r="AN72" s="213"/>
      <c r="AO72" s="202">
        <v>0</v>
      </c>
      <c r="AP72" s="202"/>
      <c r="AQ72" s="202"/>
      <c r="AR72" s="202"/>
      <c r="AS72" s="202"/>
      <c r="AT72" s="202"/>
      <c r="AU72" s="202"/>
      <c r="AV72" s="202"/>
      <c r="AW72" s="202">
        <v>18800</v>
      </c>
      <c r="AX72" s="202"/>
      <c r="AY72" s="202"/>
      <c r="AZ72" s="202"/>
      <c r="BA72" s="202"/>
      <c r="BB72" s="202"/>
      <c r="BC72" s="202"/>
      <c r="BD72" s="202"/>
      <c r="BE72" s="202">
        <v>18800</v>
      </c>
      <c r="BF72" s="202"/>
      <c r="BG72" s="202"/>
      <c r="BH72" s="202"/>
      <c r="BI72" s="202"/>
      <c r="BJ72" s="202"/>
      <c r="BK72" s="202"/>
      <c r="BL72" s="202"/>
    </row>
    <row r="73" spans="1:79" s="4" customFormat="1" ht="12.75" customHeight="1">
      <c r="A73" s="214">
        <v>0</v>
      </c>
      <c r="B73" s="214"/>
      <c r="C73" s="214"/>
      <c r="D73" s="214"/>
      <c r="E73" s="214"/>
      <c r="F73" s="214"/>
      <c r="G73" s="215" t="s">
        <v>84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7"/>
      <c r="Z73" s="218"/>
      <c r="AA73" s="218"/>
      <c r="AB73" s="218"/>
      <c r="AC73" s="218"/>
      <c r="AD73" s="218"/>
      <c r="AE73" s="215"/>
      <c r="AF73" s="216"/>
      <c r="AG73" s="216"/>
      <c r="AH73" s="216"/>
      <c r="AI73" s="216"/>
      <c r="AJ73" s="216"/>
      <c r="AK73" s="216"/>
      <c r="AL73" s="216"/>
      <c r="AM73" s="216"/>
      <c r="AN73" s="217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</row>
    <row r="74" spans="1:79" ht="12.75" customHeight="1">
      <c r="A74" s="206">
        <v>1</v>
      </c>
      <c r="B74" s="206"/>
      <c r="C74" s="206"/>
      <c r="D74" s="206"/>
      <c r="E74" s="206"/>
      <c r="F74" s="206"/>
      <c r="G74" s="207" t="s">
        <v>85</v>
      </c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9"/>
      <c r="Z74" s="210" t="s">
        <v>79</v>
      </c>
      <c r="AA74" s="210"/>
      <c r="AB74" s="210"/>
      <c r="AC74" s="210"/>
      <c r="AD74" s="210"/>
      <c r="AE74" s="211" t="s">
        <v>82</v>
      </c>
      <c r="AF74" s="212"/>
      <c r="AG74" s="212"/>
      <c r="AH74" s="212"/>
      <c r="AI74" s="212"/>
      <c r="AJ74" s="212"/>
      <c r="AK74" s="212"/>
      <c r="AL74" s="212"/>
      <c r="AM74" s="212"/>
      <c r="AN74" s="213"/>
      <c r="AO74" s="202">
        <v>0</v>
      </c>
      <c r="AP74" s="202"/>
      <c r="AQ74" s="202"/>
      <c r="AR74" s="202"/>
      <c r="AS74" s="202"/>
      <c r="AT74" s="202"/>
      <c r="AU74" s="202"/>
      <c r="AV74" s="202"/>
      <c r="AW74" s="202">
        <v>14077</v>
      </c>
      <c r="AX74" s="202"/>
      <c r="AY74" s="202"/>
      <c r="AZ74" s="202"/>
      <c r="BA74" s="202"/>
      <c r="BB74" s="202"/>
      <c r="BC74" s="202"/>
      <c r="BD74" s="202"/>
      <c r="BE74" s="202">
        <v>14077</v>
      </c>
      <c r="BF74" s="202"/>
      <c r="BG74" s="202"/>
      <c r="BH74" s="202"/>
      <c r="BI74" s="202"/>
      <c r="BJ74" s="202"/>
      <c r="BK74" s="202"/>
      <c r="BL74" s="202"/>
    </row>
    <row r="75" spans="1:79" s="4" customFormat="1" ht="12.75" customHeight="1">
      <c r="A75" s="214">
        <v>0</v>
      </c>
      <c r="B75" s="214"/>
      <c r="C75" s="214"/>
      <c r="D75" s="214"/>
      <c r="E75" s="214"/>
      <c r="F75" s="214"/>
      <c r="G75" s="215" t="s">
        <v>90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7"/>
      <c r="Z75" s="218"/>
      <c r="AA75" s="218"/>
      <c r="AB75" s="218"/>
      <c r="AC75" s="218"/>
      <c r="AD75" s="218"/>
      <c r="AE75" s="215"/>
      <c r="AF75" s="216"/>
      <c r="AG75" s="216"/>
      <c r="AH75" s="216"/>
      <c r="AI75" s="216"/>
      <c r="AJ75" s="216"/>
      <c r="AK75" s="216"/>
      <c r="AL75" s="216"/>
      <c r="AM75" s="216"/>
      <c r="AN75" s="217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</row>
    <row r="76" spans="1:79" ht="12.75" customHeight="1">
      <c r="A76" s="206">
        <v>1</v>
      </c>
      <c r="B76" s="206"/>
      <c r="C76" s="206"/>
      <c r="D76" s="206"/>
      <c r="E76" s="206"/>
      <c r="F76" s="206"/>
      <c r="G76" s="207" t="s">
        <v>91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9"/>
      <c r="Z76" s="210" t="s">
        <v>76</v>
      </c>
      <c r="AA76" s="210"/>
      <c r="AB76" s="210"/>
      <c r="AC76" s="210"/>
      <c r="AD76" s="210"/>
      <c r="AE76" s="211" t="s">
        <v>88</v>
      </c>
      <c r="AF76" s="212"/>
      <c r="AG76" s="212"/>
      <c r="AH76" s="212"/>
      <c r="AI76" s="212"/>
      <c r="AJ76" s="212"/>
      <c r="AK76" s="212"/>
      <c r="AL76" s="212"/>
      <c r="AM76" s="212"/>
      <c r="AN76" s="213"/>
      <c r="AO76" s="202">
        <v>0</v>
      </c>
      <c r="AP76" s="202"/>
      <c r="AQ76" s="202"/>
      <c r="AR76" s="202"/>
      <c r="AS76" s="202"/>
      <c r="AT76" s="202"/>
      <c r="AU76" s="202"/>
      <c r="AV76" s="202"/>
      <c r="AW76" s="202">
        <v>10.59</v>
      </c>
      <c r="AX76" s="202"/>
      <c r="AY76" s="202"/>
      <c r="AZ76" s="202"/>
      <c r="BA76" s="202"/>
      <c r="BB76" s="202"/>
      <c r="BC76" s="202"/>
      <c r="BD76" s="202"/>
      <c r="BE76" s="202">
        <v>10.59</v>
      </c>
      <c r="BF76" s="202"/>
      <c r="BG76" s="202"/>
      <c r="BH76" s="202"/>
      <c r="BI76" s="202"/>
      <c r="BJ76" s="202"/>
      <c r="BK76" s="202"/>
      <c r="BL76" s="202"/>
    </row>
    <row r="77" spans="1:79" s="4" customFormat="1" ht="12.75" customHeight="1">
      <c r="A77" s="214">
        <v>0</v>
      </c>
      <c r="B77" s="214"/>
      <c r="C77" s="214"/>
      <c r="D77" s="214"/>
      <c r="E77" s="214"/>
      <c r="F77" s="214"/>
      <c r="G77" s="215" t="s">
        <v>94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  <c r="Z77" s="218"/>
      <c r="AA77" s="218"/>
      <c r="AB77" s="218"/>
      <c r="AC77" s="218"/>
      <c r="AD77" s="218"/>
      <c r="AE77" s="215"/>
      <c r="AF77" s="216"/>
      <c r="AG77" s="216"/>
      <c r="AH77" s="216"/>
      <c r="AI77" s="216"/>
      <c r="AJ77" s="216"/>
      <c r="AK77" s="216"/>
      <c r="AL77" s="216"/>
      <c r="AM77" s="216"/>
      <c r="AN77" s="217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</row>
    <row r="78" spans="1:79" ht="12.75" customHeight="1">
      <c r="A78" s="206">
        <v>1</v>
      </c>
      <c r="B78" s="206"/>
      <c r="C78" s="206"/>
      <c r="D78" s="206"/>
      <c r="E78" s="206"/>
      <c r="F78" s="206"/>
      <c r="G78" s="207" t="s">
        <v>95</v>
      </c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9"/>
      <c r="Z78" s="210" t="s">
        <v>96</v>
      </c>
      <c r="AA78" s="210"/>
      <c r="AB78" s="210"/>
      <c r="AC78" s="210"/>
      <c r="AD78" s="210"/>
      <c r="AE78" s="211" t="s">
        <v>88</v>
      </c>
      <c r="AF78" s="212"/>
      <c r="AG78" s="212"/>
      <c r="AH78" s="212"/>
      <c r="AI78" s="212"/>
      <c r="AJ78" s="212"/>
      <c r="AK78" s="212"/>
      <c r="AL78" s="212"/>
      <c r="AM78" s="212"/>
      <c r="AN78" s="213"/>
      <c r="AO78" s="202">
        <v>0</v>
      </c>
      <c r="AP78" s="202"/>
      <c r="AQ78" s="202"/>
      <c r="AR78" s="202"/>
      <c r="AS78" s="202"/>
      <c r="AT78" s="202"/>
      <c r="AU78" s="202"/>
      <c r="AV78" s="202"/>
      <c r="AW78" s="202">
        <f>AW74/AW72</f>
        <v>0.74877659574468081</v>
      </c>
      <c r="AX78" s="202"/>
      <c r="AY78" s="202"/>
      <c r="AZ78" s="202"/>
      <c r="BA78" s="202"/>
      <c r="BB78" s="202"/>
      <c r="BC78" s="202"/>
      <c r="BD78" s="202"/>
      <c r="BE78" s="202">
        <f>AW78</f>
        <v>0.74877659574468081</v>
      </c>
      <c r="BF78" s="202"/>
      <c r="BG78" s="202"/>
      <c r="BH78" s="202"/>
      <c r="BI78" s="202"/>
      <c r="BJ78" s="202"/>
      <c r="BK78" s="202"/>
      <c r="BL78" s="202"/>
    </row>
    <row r="79" spans="1:79" s="4" customFormat="1" ht="12.75" customHeight="1">
      <c r="A79" s="214">
        <v>0</v>
      </c>
      <c r="B79" s="214"/>
      <c r="C79" s="214"/>
      <c r="D79" s="214"/>
      <c r="E79" s="214"/>
      <c r="F79" s="214"/>
      <c r="G79" s="215" t="s">
        <v>127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7"/>
      <c r="Z79" s="218"/>
      <c r="AA79" s="218"/>
      <c r="AB79" s="218"/>
      <c r="AC79" s="218"/>
      <c r="AD79" s="218"/>
      <c r="AE79" s="221"/>
      <c r="AF79" s="221"/>
      <c r="AG79" s="221"/>
      <c r="AH79" s="221"/>
      <c r="AI79" s="221"/>
      <c r="AJ79" s="221"/>
      <c r="AK79" s="221"/>
      <c r="AL79" s="221"/>
      <c r="AM79" s="221"/>
      <c r="AN79" s="222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CA79" s="4" t="s">
        <v>18</v>
      </c>
    </row>
    <row r="80" spans="1:79" s="4" customFormat="1" ht="12.75" customHeight="1">
      <c r="A80" s="214">
        <v>0</v>
      </c>
      <c r="B80" s="214"/>
      <c r="C80" s="214"/>
      <c r="D80" s="214"/>
      <c r="E80" s="214"/>
      <c r="F80" s="214"/>
      <c r="G80" s="215" t="s">
        <v>73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7"/>
      <c r="Z80" s="218"/>
      <c r="AA80" s="218"/>
      <c r="AB80" s="218"/>
      <c r="AC80" s="218"/>
      <c r="AD80" s="218"/>
      <c r="AE80" s="221"/>
      <c r="AF80" s="221"/>
      <c r="AG80" s="221"/>
      <c r="AH80" s="221"/>
      <c r="AI80" s="221"/>
      <c r="AJ80" s="221"/>
      <c r="AK80" s="221"/>
      <c r="AL80" s="221"/>
      <c r="AM80" s="221"/>
      <c r="AN80" s="222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CA80" s="4" t="s">
        <v>18</v>
      </c>
    </row>
    <row r="81" spans="1:79" ht="12.75" customHeight="1">
      <c r="A81" s="206">
        <v>2</v>
      </c>
      <c r="B81" s="206"/>
      <c r="C81" s="206"/>
      <c r="D81" s="206"/>
      <c r="E81" s="206"/>
      <c r="F81" s="206"/>
      <c r="G81" s="207" t="s">
        <v>81</v>
      </c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9"/>
      <c r="Z81" s="210" t="s">
        <v>76</v>
      </c>
      <c r="AA81" s="210"/>
      <c r="AB81" s="210"/>
      <c r="AC81" s="210"/>
      <c r="AD81" s="210"/>
      <c r="AE81" s="211" t="s">
        <v>82</v>
      </c>
      <c r="AF81" s="212"/>
      <c r="AG81" s="212"/>
      <c r="AH81" s="212"/>
      <c r="AI81" s="212"/>
      <c r="AJ81" s="212"/>
      <c r="AK81" s="212"/>
      <c r="AL81" s="212"/>
      <c r="AM81" s="212"/>
      <c r="AN81" s="213"/>
      <c r="AO81" s="202">
        <v>0</v>
      </c>
      <c r="AP81" s="202"/>
      <c r="AQ81" s="202"/>
      <c r="AR81" s="202"/>
      <c r="AS81" s="202"/>
      <c r="AT81" s="202"/>
      <c r="AU81" s="202"/>
      <c r="AV81" s="202"/>
      <c r="AW81" s="202">
        <v>99000</v>
      </c>
      <c r="AX81" s="202"/>
      <c r="AY81" s="202"/>
      <c r="AZ81" s="202"/>
      <c r="BA81" s="202"/>
      <c r="BB81" s="202"/>
      <c r="BC81" s="202"/>
      <c r="BD81" s="202"/>
      <c r="BE81" s="202">
        <v>99000</v>
      </c>
      <c r="BF81" s="202"/>
      <c r="BG81" s="202"/>
      <c r="BH81" s="202"/>
      <c r="BI81" s="202"/>
      <c r="BJ81" s="202"/>
      <c r="BK81" s="202"/>
      <c r="BL81" s="202"/>
    </row>
    <row r="82" spans="1:79" s="4" customFormat="1" ht="12.75" customHeight="1">
      <c r="A82" s="214">
        <v>0</v>
      </c>
      <c r="B82" s="214"/>
      <c r="C82" s="214"/>
      <c r="D82" s="214"/>
      <c r="E82" s="214"/>
      <c r="F82" s="214"/>
      <c r="G82" s="215" t="s">
        <v>120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7"/>
      <c r="Z82" s="218"/>
      <c r="AA82" s="218"/>
      <c r="AB82" s="218"/>
      <c r="AC82" s="218"/>
      <c r="AD82" s="218"/>
      <c r="AE82" s="215"/>
      <c r="AF82" s="216"/>
      <c r="AG82" s="216"/>
      <c r="AH82" s="216"/>
      <c r="AI82" s="216"/>
      <c r="AJ82" s="216"/>
      <c r="AK82" s="216"/>
      <c r="AL82" s="216"/>
      <c r="AM82" s="216"/>
      <c r="AN82" s="217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</row>
    <row r="83" spans="1:79" ht="12.75" customHeight="1">
      <c r="A83" s="206">
        <v>2</v>
      </c>
      <c r="B83" s="206"/>
      <c r="C83" s="206"/>
      <c r="D83" s="206"/>
      <c r="E83" s="206"/>
      <c r="F83" s="206"/>
      <c r="G83" s="207" t="s">
        <v>86</v>
      </c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9"/>
      <c r="Z83" s="210" t="s">
        <v>87</v>
      </c>
      <c r="AA83" s="210"/>
      <c r="AB83" s="210"/>
      <c r="AC83" s="210"/>
      <c r="AD83" s="210"/>
      <c r="AE83" s="211" t="s">
        <v>88</v>
      </c>
      <c r="AF83" s="212"/>
      <c r="AG83" s="212"/>
      <c r="AH83" s="212"/>
      <c r="AI83" s="212"/>
      <c r="AJ83" s="212"/>
      <c r="AK83" s="212"/>
      <c r="AL83" s="212"/>
      <c r="AM83" s="212"/>
      <c r="AN83" s="213"/>
      <c r="AO83" s="202">
        <v>0</v>
      </c>
      <c r="AP83" s="202"/>
      <c r="AQ83" s="202"/>
      <c r="AR83" s="202"/>
      <c r="AS83" s="202"/>
      <c r="AT83" s="202"/>
      <c r="AU83" s="202"/>
      <c r="AV83" s="202"/>
      <c r="AW83" s="202">
        <v>20</v>
      </c>
      <c r="AX83" s="202"/>
      <c r="AY83" s="202"/>
      <c r="AZ83" s="202"/>
      <c r="BA83" s="202"/>
      <c r="BB83" s="202"/>
      <c r="BC83" s="202"/>
      <c r="BD83" s="202"/>
      <c r="BE83" s="202">
        <v>20</v>
      </c>
      <c r="BF83" s="202"/>
      <c r="BG83" s="202"/>
      <c r="BH83" s="202"/>
      <c r="BI83" s="202"/>
      <c r="BJ83" s="202"/>
      <c r="BK83" s="202"/>
      <c r="BL83" s="202"/>
    </row>
    <row r="84" spans="1:79" s="4" customFormat="1" ht="12.75" customHeight="1">
      <c r="A84" s="214">
        <v>0</v>
      </c>
      <c r="B84" s="214"/>
      <c r="C84" s="214"/>
      <c r="D84" s="214"/>
      <c r="E84" s="214"/>
      <c r="F84" s="214"/>
      <c r="G84" s="215" t="s">
        <v>90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7"/>
      <c r="Z84" s="218"/>
      <c r="AA84" s="218"/>
      <c r="AB84" s="218"/>
      <c r="AC84" s="218"/>
      <c r="AD84" s="218"/>
      <c r="AE84" s="215"/>
      <c r="AF84" s="216"/>
      <c r="AG84" s="216"/>
      <c r="AH84" s="216"/>
      <c r="AI84" s="216"/>
      <c r="AJ84" s="216"/>
      <c r="AK84" s="216"/>
      <c r="AL84" s="216"/>
      <c r="AM84" s="216"/>
      <c r="AN84" s="217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</row>
    <row r="85" spans="1:79" ht="12.75" customHeight="1">
      <c r="A85" s="206">
        <v>2</v>
      </c>
      <c r="B85" s="206"/>
      <c r="C85" s="206"/>
      <c r="D85" s="206"/>
      <c r="E85" s="206"/>
      <c r="F85" s="206"/>
      <c r="G85" s="207" t="s">
        <v>92</v>
      </c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210" t="s">
        <v>76</v>
      </c>
      <c r="AA85" s="210"/>
      <c r="AB85" s="210"/>
      <c r="AC85" s="210"/>
      <c r="AD85" s="210"/>
      <c r="AE85" s="211" t="s">
        <v>82</v>
      </c>
      <c r="AF85" s="212"/>
      <c r="AG85" s="212"/>
      <c r="AH85" s="212"/>
      <c r="AI85" s="212"/>
      <c r="AJ85" s="212"/>
      <c r="AK85" s="212"/>
      <c r="AL85" s="212"/>
      <c r="AM85" s="212"/>
      <c r="AN85" s="213"/>
      <c r="AO85" s="202">
        <v>0</v>
      </c>
      <c r="AP85" s="202"/>
      <c r="AQ85" s="202"/>
      <c r="AR85" s="202"/>
      <c r="AS85" s="202"/>
      <c r="AT85" s="202"/>
      <c r="AU85" s="202"/>
      <c r="AV85" s="202"/>
      <c r="AW85" s="202">
        <v>4950</v>
      </c>
      <c r="AX85" s="202"/>
      <c r="AY85" s="202"/>
      <c r="AZ85" s="202"/>
      <c r="BA85" s="202"/>
      <c r="BB85" s="202"/>
      <c r="BC85" s="202"/>
      <c r="BD85" s="202"/>
      <c r="BE85" s="202">
        <v>4950</v>
      </c>
      <c r="BF85" s="202"/>
      <c r="BG85" s="202"/>
      <c r="BH85" s="202"/>
      <c r="BI85" s="202"/>
      <c r="BJ85" s="202"/>
      <c r="BK85" s="202"/>
      <c r="BL85" s="202"/>
    </row>
    <row r="86" spans="1:79" s="4" customFormat="1" ht="12.75" customHeight="1">
      <c r="A86" s="214">
        <v>0</v>
      </c>
      <c r="B86" s="214"/>
      <c r="C86" s="214"/>
      <c r="D86" s="214"/>
      <c r="E86" s="214"/>
      <c r="F86" s="214"/>
      <c r="G86" s="215" t="s">
        <v>121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  <c r="Z86" s="218"/>
      <c r="AA86" s="218"/>
      <c r="AB86" s="218"/>
      <c r="AC86" s="218"/>
      <c r="AD86" s="218"/>
      <c r="AE86" s="215"/>
      <c r="AF86" s="216"/>
      <c r="AG86" s="216"/>
      <c r="AH86" s="216"/>
      <c r="AI86" s="216"/>
      <c r="AJ86" s="216"/>
      <c r="AK86" s="216"/>
      <c r="AL86" s="216"/>
      <c r="AM86" s="216"/>
      <c r="AN86" s="217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</row>
    <row r="87" spans="1:79" ht="12.75" customHeight="1">
      <c r="A87" s="206">
        <v>2</v>
      </c>
      <c r="B87" s="206"/>
      <c r="C87" s="206"/>
      <c r="D87" s="206"/>
      <c r="E87" s="206"/>
      <c r="F87" s="206"/>
      <c r="G87" s="207" t="s">
        <v>97</v>
      </c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9"/>
      <c r="Z87" s="210" t="s">
        <v>96</v>
      </c>
      <c r="AA87" s="210"/>
      <c r="AB87" s="210"/>
      <c r="AC87" s="210"/>
      <c r="AD87" s="210"/>
      <c r="AE87" s="211" t="s">
        <v>88</v>
      </c>
      <c r="AF87" s="212"/>
      <c r="AG87" s="212"/>
      <c r="AH87" s="212"/>
      <c r="AI87" s="212"/>
      <c r="AJ87" s="212"/>
      <c r="AK87" s="212"/>
      <c r="AL87" s="212"/>
      <c r="AM87" s="212"/>
      <c r="AN87" s="213"/>
      <c r="AO87" s="202">
        <v>0</v>
      </c>
      <c r="AP87" s="202"/>
      <c r="AQ87" s="202"/>
      <c r="AR87" s="202"/>
      <c r="AS87" s="202"/>
      <c r="AT87" s="202"/>
      <c r="AU87" s="202"/>
      <c r="AV87" s="202"/>
      <c r="AW87" s="202">
        <v>100</v>
      </c>
      <c r="AX87" s="202"/>
      <c r="AY87" s="202"/>
      <c r="AZ87" s="202"/>
      <c r="BA87" s="202"/>
      <c r="BB87" s="202"/>
      <c r="BC87" s="202"/>
      <c r="BD87" s="202"/>
      <c r="BE87" s="202">
        <v>100</v>
      </c>
      <c r="BF87" s="202"/>
      <c r="BG87" s="202"/>
      <c r="BH87" s="202"/>
      <c r="BI87" s="202"/>
      <c r="BJ87" s="202"/>
      <c r="BK87" s="202"/>
      <c r="BL87" s="202"/>
    </row>
    <row r="88" spans="1:79" s="4" customFormat="1" ht="12.75" customHeight="1">
      <c r="A88" s="214">
        <v>0</v>
      </c>
      <c r="B88" s="214"/>
      <c r="C88" s="214"/>
      <c r="D88" s="214"/>
      <c r="E88" s="214"/>
      <c r="F88" s="214"/>
      <c r="G88" s="215" t="s">
        <v>123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7"/>
      <c r="Z88" s="218"/>
      <c r="AA88" s="218"/>
      <c r="AB88" s="218"/>
      <c r="AC88" s="218"/>
      <c r="AD88" s="218"/>
      <c r="AE88" s="221"/>
      <c r="AF88" s="221"/>
      <c r="AG88" s="221"/>
      <c r="AH88" s="221"/>
      <c r="AI88" s="221"/>
      <c r="AJ88" s="221"/>
      <c r="AK88" s="221"/>
      <c r="AL88" s="221"/>
      <c r="AM88" s="221"/>
      <c r="AN88" s="222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CA88" s="4" t="s">
        <v>18</v>
      </c>
    </row>
    <row r="89" spans="1:79" s="4" customFormat="1" ht="12.75" customHeight="1">
      <c r="A89" s="214">
        <v>0</v>
      </c>
      <c r="B89" s="214"/>
      <c r="C89" s="214"/>
      <c r="D89" s="214"/>
      <c r="E89" s="214"/>
      <c r="F89" s="214"/>
      <c r="G89" s="215" t="s">
        <v>73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7"/>
      <c r="Z89" s="218"/>
      <c r="AA89" s="218"/>
      <c r="AB89" s="218"/>
      <c r="AC89" s="218"/>
      <c r="AD89" s="218"/>
      <c r="AE89" s="221"/>
      <c r="AF89" s="221"/>
      <c r="AG89" s="221"/>
      <c r="AH89" s="221"/>
      <c r="AI89" s="221"/>
      <c r="AJ89" s="221"/>
      <c r="AK89" s="221"/>
      <c r="AL89" s="221"/>
      <c r="AM89" s="221"/>
      <c r="AN89" s="222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CA89" s="4" t="s">
        <v>18</v>
      </c>
    </row>
    <row r="90" spans="1:79" ht="12.75" customHeight="1">
      <c r="A90" s="206">
        <v>3</v>
      </c>
      <c r="B90" s="206"/>
      <c r="C90" s="206"/>
      <c r="D90" s="206"/>
      <c r="E90" s="206"/>
      <c r="F90" s="206"/>
      <c r="G90" s="207" t="s">
        <v>83</v>
      </c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9"/>
      <c r="Z90" s="210" t="s">
        <v>76</v>
      </c>
      <c r="AA90" s="210"/>
      <c r="AB90" s="210"/>
      <c r="AC90" s="210"/>
      <c r="AD90" s="210"/>
      <c r="AE90" s="211" t="s">
        <v>82</v>
      </c>
      <c r="AF90" s="212"/>
      <c r="AG90" s="212"/>
      <c r="AH90" s="212"/>
      <c r="AI90" s="212"/>
      <c r="AJ90" s="212"/>
      <c r="AK90" s="212"/>
      <c r="AL90" s="212"/>
      <c r="AM90" s="212"/>
      <c r="AN90" s="213"/>
      <c r="AO90" s="202">
        <v>0</v>
      </c>
      <c r="AP90" s="202"/>
      <c r="AQ90" s="202"/>
      <c r="AR90" s="202"/>
      <c r="AS90" s="202"/>
      <c r="AT90" s="202"/>
      <c r="AU90" s="202"/>
      <c r="AV90" s="202"/>
      <c r="AW90" s="202">
        <v>252000</v>
      </c>
      <c r="AX90" s="202"/>
      <c r="AY90" s="202"/>
      <c r="AZ90" s="202"/>
      <c r="BA90" s="202"/>
      <c r="BB90" s="202"/>
      <c r="BC90" s="202"/>
      <c r="BD90" s="202"/>
      <c r="BE90" s="202">
        <v>252000</v>
      </c>
      <c r="BF90" s="202"/>
      <c r="BG90" s="202"/>
      <c r="BH90" s="202"/>
      <c r="BI90" s="202"/>
      <c r="BJ90" s="202"/>
      <c r="BK90" s="202"/>
      <c r="BL90" s="202"/>
    </row>
    <row r="91" spans="1:79" s="4" customFormat="1" ht="12.75" customHeight="1">
      <c r="A91" s="214">
        <v>0</v>
      </c>
      <c r="B91" s="214"/>
      <c r="C91" s="214"/>
      <c r="D91" s="214"/>
      <c r="E91" s="214"/>
      <c r="F91" s="214"/>
      <c r="G91" s="215" t="s">
        <v>84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7"/>
      <c r="Z91" s="218"/>
      <c r="AA91" s="218"/>
      <c r="AB91" s="218"/>
      <c r="AC91" s="218"/>
      <c r="AD91" s="218"/>
      <c r="AE91" s="215"/>
      <c r="AF91" s="216"/>
      <c r="AG91" s="216"/>
      <c r="AH91" s="216"/>
      <c r="AI91" s="216"/>
      <c r="AJ91" s="216"/>
      <c r="AK91" s="216"/>
      <c r="AL91" s="216"/>
      <c r="AM91" s="216"/>
      <c r="AN91" s="217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</row>
    <row r="92" spans="1:79" ht="12.75" customHeight="1">
      <c r="A92" s="206">
        <v>3</v>
      </c>
      <c r="B92" s="206"/>
      <c r="C92" s="206"/>
      <c r="D92" s="206"/>
      <c r="E92" s="206"/>
      <c r="F92" s="206"/>
      <c r="G92" s="207" t="s">
        <v>89</v>
      </c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9"/>
      <c r="Z92" s="210" t="s">
        <v>87</v>
      </c>
      <c r="AA92" s="210"/>
      <c r="AB92" s="210"/>
      <c r="AC92" s="210"/>
      <c r="AD92" s="210"/>
      <c r="AE92" s="211" t="s">
        <v>82</v>
      </c>
      <c r="AF92" s="212"/>
      <c r="AG92" s="212"/>
      <c r="AH92" s="212"/>
      <c r="AI92" s="212"/>
      <c r="AJ92" s="212"/>
      <c r="AK92" s="212"/>
      <c r="AL92" s="212"/>
      <c r="AM92" s="212"/>
      <c r="AN92" s="213"/>
      <c r="AO92" s="202">
        <v>0</v>
      </c>
      <c r="AP92" s="202"/>
      <c r="AQ92" s="202"/>
      <c r="AR92" s="202"/>
      <c r="AS92" s="202"/>
      <c r="AT92" s="202"/>
      <c r="AU92" s="202"/>
      <c r="AV92" s="202"/>
      <c r="AW92" s="202">
        <v>30</v>
      </c>
      <c r="AX92" s="202"/>
      <c r="AY92" s="202"/>
      <c r="AZ92" s="202"/>
      <c r="BA92" s="202"/>
      <c r="BB92" s="202"/>
      <c r="BC92" s="202"/>
      <c r="BD92" s="202"/>
      <c r="BE92" s="202">
        <v>30</v>
      </c>
      <c r="BF92" s="202"/>
      <c r="BG92" s="202"/>
      <c r="BH92" s="202"/>
      <c r="BI92" s="202"/>
      <c r="BJ92" s="202"/>
      <c r="BK92" s="202"/>
      <c r="BL92" s="202"/>
    </row>
    <row r="93" spans="1:79" s="4" customFormat="1" ht="12.75" customHeight="1">
      <c r="A93" s="214">
        <v>0</v>
      </c>
      <c r="B93" s="214"/>
      <c r="C93" s="214"/>
      <c r="D93" s="214"/>
      <c r="E93" s="214"/>
      <c r="F93" s="214"/>
      <c r="G93" s="215" t="s">
        <v>90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7"/>
      <c r="Z93" s="218"/>
      <c r="AA93" s="218"/>
      <c r="AB93" s="218"/>
      <c r="AC93" s="218"/>
      <c r="AD93" s="218"/>
      <c r="AE93" s="215"/>
      <c r="AF93" s="216"/>
      <c r="AG93" s="216"/>
      <c r="AH93" s="216"/>
      <c r="AI93" s="216"/>
      <c r="AJ93" s="216"/>
      <c r="AK93" s="216"/>
      <c r="AL93" s="216"/>
      <c r="AM93" s="216"/>
      <c r="AN93" s="217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</row>
    <row r="94" spans="1:79" ht="12.75" customHeight="1">
      <c r="A94" s="206">
        <v>3</v>
      </c>
      <c r="B94" s="206"/>
      <c r="C94" s="206"/>
      <c r="D94" s="206"/>
      <c r="E94" s="206"/>
      <c r="F94" s="206"/>
      <c r="G94" s="207" t="s">
        <v>93</v>
      </c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9"/>
      <c r="Z94" s="210" t="s">
        <v>76</v>
      </c>
      <c r="AA94" s="210"/>
      <c r="AB94" s="210"/>
      <c r="AC94" s="210"/>
      <c r="AD94" s="210"/>
      <c r="AE94" s="211" t="s">
        <v>88</v>
      </c>
      <c r="AF94" s="212"/>
      <c r="AG94" s="212"/>
      <c r="AH94" s="212"/>
      <c r="AI94" s="212"/>
      <c r="AJ94" s="212"/>
      <c r="AK94" s="212"/>
      <c r="AL94" s="212"/>
      <c r="AM94" s="212"/>
      <c r="AN94" s="213"/>
      <c r="AO94" s="202">
        <v>0</v>
      </c>
      <c r="AP94" s="202"/>
      <c r="AQ94" s="202"/>
      <c r="AR94" s="202"/>
      <c r="AS94" s="202"/>
      <c r="AT94" s="202"/>
      <c r="AU94" s="202"/>
      <c r="AV94" s="202"/>
      <c r="AW94" s="202">
        <v>8400</v>
      </c>
      <c r="AX94" s="202"/>
      <c r="AY94" s="202"/>
      <c r="AZ94" s="202"/>
      <c r="BA94" s="202"/>
      <c r="BB94" s="202"/>
      <c r="BC94" s="202"/>
      <c r="BD94" s="202"/>
      <c r="BE94" s="202">
        <v>8400</v>
      </c>
      <c r="BF94" s="202"/>
      <c r="BG94" s="202"/>
      <c r="BH94" s="202"/>
      <c r="BI94" s="202"/>
      <c r="BJ94" s="202"/>
      <c r="BK94" s="202"/>
      <c r="BL94" s="202"/>
    </row>
    <row r="95" spans="1:79" s="4" customFormat="1" ht="12.75" customHeight="1">
      <c r="A95" s="214">
        <v>0</v>
      </c>
      <c r="B95" s="214"/>
      <c r="C95" s="214"/>
      <c r="D95" s="214"/>
      <c r="E95" s="214"/>
      <c r="F95" s="214"/>
      <c r="G95" s="215" t="s">
        <v>94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7"/>
      <c r="Z95" s="218"/>
      <c r="AA95" s="218"/>
      <c r="AB95" s="218"/>
      <c r="AC95" s="218"/>
      <c r="AD95" s="218"/>
      <c r="AE95" s="215"/>
      <c r="AF95" s="216"/>
      <c r="AG95" s="216"/>
      <c r="AH95" s="216"/>
      <c r="AI95" s="216"/>
      <c r="AJ95" s="216"/>
      <c r="AK95" s="216"/>
      <c r="AL95" s="216"/>
      <c r="AM95" s="216"/>
      <c r="AN95" s="217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</row>
    <row r="96" spans="1:79" ht="25.5" customHeight="1">
      <c r="A96" s="206">
        <v>3</v>
      </c>
      <c r="B96" s="206"/>
      <c r="C96" s="206"/>
      <c r="D96" s="206"/>
      <c r="E96" s="206"/>
      <c r="F96" s="206"/>
      <c r="G96" s="207" t="s">
        <v>98</v>
      </c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9"/>
      <c r="Z96" s="210" t="s">
        <v>96</v>
      </c>
      <c r="AA96" s="210"/>
      <c r="AB96" s="210"/>
      <c r="AC96" s="210"/>
      <c r="AD96" s="210"/>
      <c r="AE96" s="211" t="s">
        <v>88</v>
      </c>
      <c r="AF96" s="212"/>
      <c r="AG96" s="212"/>
      <c r="AH96" s="212"/>
      <c r="AI96" s="212"/>
      <c r="AJ96" s="212"/>
      <c r="AK96" s="212"/>
      <c r="AL96" s="212"/>
      <c r="AM96" s="212"/>
      <c r="AN96" s="213"/>
      <c r="AO96" s="202">
        <v>0</v>
      </c>
      <c r="AP96" s="202"/>
      <c r="AQ96" s="202"/>
      <c r="AR96" s="202"/>
      <c r="AS96" s="202"/>
      <c r="AT96" s="202"/>
      <c r="AU96" s="202"/>
      <c r="AV96" s="202"/>
      <c r="AW96" s="202">
        <v>100</v>
      </c>
      <c r="AX96" s="202"/>
      <c r="AY96" s="202"/>
      <c r="AZ96" s="202"/>
      <c r="BA96" s="202"/>
      <c r="BB96" s="202"/>
      <c r="BC96" s="202"/>
      <c r="BD96" s="202"/>
      <c r="BE96" s="202">
        <v>100</v>
      </c>
      <c r="BF96" s="202"/>
      <c r="BG96" s="202"/>
      <c r="BH96" s="202"/>
      <c r="BI96" s="202"/>
      <c r="BJ96" s="202"/>
      <c r="BK96" s="202"/>
      <c r="BL96" s="202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03" t="s">
        <v>104</v>
      </c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5"/>
      <c r="AO99" s="205" t="s">
        <v>105</v>
      </c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</row>
    <row r="100" spans="1:64">
      <c r="W100" s="192" t="s">
        <v>5</v>
      </c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O100" s="192" t="s">
        <v>63</v>
      </c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</row>
    <row r="101" spans="1:64" ht="15.75" customHeight="1">
      <c r="A101" s="194" t="s">
        <v>3</v>
      </c>
      <c r="B101" s="194"/>
      <c r="C101" s="194"/>
      <c r="D101" s="194"/>
      <c r="E101" s="194"/>
      <c r="F101" s="194"/>
    </row>
    <row r="102" spans="1:64" ht="13.15" customHeight="1">
      <c r="A102" s="195" t="s">
        <v>103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</row>
    <row r="103" spans="1:64">
      <c r="A103" s="197" t="s">
        <v>46</v>
      </c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198" t="s">
        <v>128</v>
      </c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5"/>
      <c r="AO105" s="205" t="s">
        <v>106</v>
      </c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</row>
    <row r="106" spans="1:64">
      <c r="W106" s="192" t="s">
        <v>5</v>
      </c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O106" s="192" t="s">
        <v>63</v>
      </c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</row>
    <row r="107" spans="1:64">
      <c r="A107" s="193"/>
      <c r="B107" s="193"/>
      <c r="C107" s="193"/>
      <c r="D107" s="193"/>
      <c r="E107" s="193"/>
      <c r="F107" s="193"/>
      <c r="G107" s="193"/>
      <c r="H107" s="193"/>
    </row>
    <row r="108" spans="1:64">
      <c r="A108" s="192" t="s">
        <v>44</v>
      </c>
      <c r="B108" s="192"/>
      <c r="C108" s="192"/>
      <c r="D108" s="192"/>
      <c r="E108" s="192"/>
      <c r="F108" s="192"/>
      <c r="G108" s="192"/>
      <c r="H108" s="192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64">
      <c r="A109" s="24" t="s">
        <v>45</v>
      </c>
    </row>
  </sheetData>
  <mergeCells count="36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9:V99"/>
    <mergeCell ref="W99:AM99"/>
    <mergeCell ref="AO99:BG99"/>
    <mergeCell ref="W100:AM100"/>
    <mergeCell ref="AO100:BG100"/>
    <mergeCell ref="A101:F10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107:H107"/>
    <mergeCell ref="A108:H108"/>
    <mergeCell ref="Z105:AM105"/>
    <mergeCell ref="A105:Y105"/>
    <mergeCell ref="A102:AS102"/>
    <mergeCell ref="A103:AS103"/>
    <mergeCell ref="AO105:BG105"/>
    <mergeCell ref="W106:AM106"/>
    <mergeCell ref="AO106:BG106"/>
  </mergeCells>
  <conditionalFormatting sqref="H73:L73 G91:L91 G95:L95 G93:L93 G75:L75 G77:L77 G71:G74 G76 G78:G79">
    <cfRule type="cellIs" dxfId="119" priority="60" stopIfTrue="1" operator="equal">
      <formula>$G70</formula>
    </cfRule>
  </conditionalFormatting>
  <conditionalFormatting sqref="D54:I54">
    <cfRule type="cellIs" dxfId="118" priority="59" stopIfTrue="1" operator="equal">
      <formula>#REF!</formula>
    </cfRule>
  </conditionalFormatting>
  <conditionalFormatting sqref="A70:F96">
    <cfRule type="cellIs" dxfId="117" priority="58" stopIfTrue="1" operator="equal">
      <formula>0</formula>
    </cfRule>
  </conditionalFormatting>
  <conditionalFormatting sqref="D52">
    <cfRule type="cellIs" dxfId="116" priority="57" stopIfTrue="1" operator="equal">
      <formula>$D50</formula>
    </cfRule>
  </conditionalFormatting>
  <conditionalFormatting sqref="D51 D53">
    <cfRule type="cellIs" dxfId="115" priority="56" stopIfTrue="1" operator="equal">
      <formula>$D50</formula>
    </cfRule>
  </conditionalFormatting>
  <conditionalFormatting sqref="G89:G90">
    <cfRule type="cellIs" dxfId="114" priority="55" stopIfTrue="1" operator="equal">
      <formula>$G80</formula>
    </cfRule>
  </conditionalFormatting>
  <conditionalFormatting sqref="G89:L89">
    <cfRule type="cellIs" dxfId="113" priority="54" stopIfTrue="1" operator="equal">
      <formula>$G81</formula>
    </cfRule>
  </conditionalFormatting>
  <conditionalFormatting sqref="G80:L80">
    <cfRule type="cellIs" dxfId="112" priority="53" stopIfTrue="1" operator="equal">
      <formula>$G72</formula>
    </cfRule>
  </conditionalFormatting>
  <conditionalFormatting sqref="G96 G94 G92 G87:G88 G85 G83">
    <cfRule type="cellIs" dxfId="111" priority="52" stopIfTrue="1" operator="equal">
      <formula>#REF!</formula>
    </cfRule>
  </conditionalFormatting>
  <conditionalFormatting sqref="G86:L86">
    <cfRule type="cellIs" dxfId="110" priority="51" stopIfTrue="1" operator="equal">
      <formula>$G81</formula>
    </cfRule>
  </conditionalFormatting>
  <conditionalFormatting sqref="G86:G88">
    <cfRule type="cellIs" dxfId="109" priority="50" stopIfTrue="1" operator="equal">
      <formula>$G73</formula>
    </cfRule>
  </conditionalFormatting>
  <conditionalFormatting sqref="G84:L84">
    <cfRule type="cellIs" dxfId="108" priority="49" stopIfTrue="1" operator="equal">
      <formula>$G81</formula>
    </cfRule>
  </conditionalFormatting>
  <conditionalFormatting sqref="G84:G85">
    <cfRule type="cellIs" dxfId="107" priority="48" stopIfTrue="1" operator="equal">
      <formula>$G73</formula>
    </cfRule>
  </conditionalFormatting>
  <conditionalFormatting sqref="G82:L82">
    <cfRule type="cellIs" dxfId="106" priority="47" stopIfTrue="1" operator="equal">
      <formula>$G81</formula>
    </cfRule>
  </conditionalFormatting>
  <conditionalFormatting sqref="G80:L80">
    <cfRule type="cellIs" dxfId="105" priority="46" stopIfTrue="1" operator="equal">
      <formula>$G78</formula>
    </cfRule>
  </conditionalFormatting>
  <conditionalFormatting sqref="G84:L84">
    <cfRule type="cellIs" dxfId="104" priority="45" stopIfTrue="1" operator="equal">
      <formula>$G76</formula>
    </cfRule>
  </conditionalFormatting>
  <conditionalFormatting sqref="G84:L84">
    <cfRule type="cellIs" dxfId="103" priority="44" stopIfTrue="1" operator="equal">
      <formula>$G83</formula>
    </cfRule>
  </conditionalFormatting>
  <conditionalFormatting sqref="G82:L82">
    <cfRule type="cellIs" dxfId="102" priority="43" stopIfTrue="1" operator="equal">
      <formula>$G78</formula>
    </cfRule>
  </conditionalFormatting>
  <conditionalFormatting sqref="G82">
    <cfRule type="cellIs" dxfId="101" priority="42" stopIfTrue="1" operator="equal">
      <formula>$G71</formula>
    </cfRule>
  </conditionalFormatting>
  <conditionalFormatting sqref="G82:L82">
    <cfRule type="cellIs" dxfId="100" priority="41" stopIfTrue="1" operator="equal">
      <formula>$G74</formula>
    </cfRule>
  </conditionalFormatting>
  <conditionalFormatting sqref="G82:L82">
    <cfRule type="cellIs" dxfId="99" priority="40" stopIfTrue="1" operator="equal">
      <formula>$G81</formula>
    </cfRule>
  </conditionalFormatting>
  <conditionalFormatting sqref="G86 G81:G83">
    <cfRule type="cellIs" dxfId="98" priority="39" stopIfTrue="1" operator="equal">
      <formula>$G72</formula>
    </cfRule>
  </conditionalFormatting>
  <conditionalFormatting sqref="G86:L86">
    <cfRule type="cellIs" dxfId="97" priority="38" stopIfTrue="1" operator="equal">
      <formula>$G85</formula>
    </cfRule>
  </conditionalFormatting>
  <conditionalFormatting sqref="G86:L86">
    <cfRule type="cellIs" dxfId="96" priority="37" stopIfTrue="1" operator="equal">
      <formula>$G83</formula>
    </cfRule>
  </conditionalFormatting>
  <conditionalFormatting sqref="G86">
    <cfRule type="cellIs" dxfId="95" priority="36" stopIfTrue="1" operator="equal">
      <formula>$G75</formula>
    </cfRule>
  </conditionalFormatting>
  <conditionalFormatting sqref="G86:L86">
    <cfRule type="cellIs" dxfId="94" priority="35" stopIfTrue="1" operator="equal">
      <formula>$G78</formula>
    </cfRule>
  </conditionalFormatting>
  <conditionalFormatting sqref="G86:L86">
    <cfRule type="cellIs" dxfId="93" priority="34" stopIfTrue="1" operator="equal">
      <formula>$G85</formula>
    </cfRule>
  </conditionalFormatting>
  <conditionalFormatting sqref="G89:L89">
    <cfRule type="cellIs" dxfId="92" priority="33" stopIfTrue="1" operator="equal">
      <formula>$G83</formula>
    </cfRule>
  </conditionalFormatting>
  <conditionalFormatting sqref="G89">
    <cfRule type="cellIs" dxfId="91" priority="32" stopIfTrue="1" operator="equal">
      <formula>$G75</formula>
    </cfRule>
  </conditionalFormatting>
  <conditionalFormatting sqref="G89">
    <cfRule type="cellIs" dxfId="90" priority="31" stopIfTrue="1" operator="equal">
      <formula>$G80</formula>
    </cfRule>
  </conditionalFormatting>
  <conditionalFormatting sqref="G89:L89">
    <cfRule type="cellIs" dxfId="89" priority="30" stopIfTrue="1" operator="equal">
      <formula>$G87</formula>
    </cfRule>
  </conditionalFormatting>
  <conditionalFormatting sqref="G89:L89">
    <cfRule type="cellIs" dxfId="88" priority="29" stopIfTrue="1" operator="equal">
      <formula>$G85</formula>
    </cfRule>
  </conditionalFormatting>
  <conditionalFormatting sqref="G89">
    <cfRule type="cellIs" dxfId="87" priority="28" stopIfTrue="1" operator="equal">
      <formula>$G77</formula>
    </cfRule>
  </conditionalFormatting>
  <conditionalFormatting sqref="G89:L89">
    <cfRule type="cellIs" dxfId="86" priority="27" stopIfTrue="1" operator="equal">
      <formula>$G81</formula>
    </cfRule>
  </conditionalFormatting>
  <conditionalFormatting sqref="G89:L89">
    <cfRule type="cellIs" dxfId="85" priority="26" stopIfTrue="1" operator="equal">
      <formula>$G87</formula>
    </cfRule>
  </conditionalFormatting>
  <conditionalFormatting sqref="G91">
    <cfRule type="cellIs" dxfId="84" priority="25" stopIfTrue="1" operator="equal">
      <formula>$G82</formula>
    </cfRule>
  </conditionalFormatting>
  <conditionalFormatting sqref="G91:L91">
    <cfRule type="cellIs" dxfId="83" priority="24" stopIfTrue="1" operator="equal">
      <formula>$G83</formula>
    </cfRule>
  </conditionalFormatting>
  <conditionalFormatting sqref="G91:L91">
    <cfRule type="cellIs" dxfId="82" priority="23" stopIfTrue="1" operator="equal">
      <formula>$G85</formula>
    </cfRule>
  </conditionalFormatting>
  <conditionalFormatting sqref="G91">
    <cfRule type="cellIs" dxfId="81" priority="22" stopIfTrue="1" operator="equal">
      <formula>$G77</formula>
    </cfRule>
  </conditionalFormatting>
  <conditionalFormatting sqref="G91">
    <cfRule type="cellIs" dxfId="80" priority="21" stopIfTrue="1" operator="equal">
      <formula>$G82</formula>
    </cfRule>
  </conditionalFormatting>
  <conditionalFormatting sqref="G91:L91">
    <cfRule type="cellIs" dxfId="79" priority="20" stopIfTrue="1" operator="equal">
      <formula>$G90</formula>
    </cfRule>
  </conditionalFormatting>
  <conditionalFormatting sqref="G91:L91">
    <cfRule type="cellIs" dxfId="78" priority="19" stopIfTrue="1" operator="equal">
      <formula>$G87</formula>
    </cfRule>
  </conditionalFormatting>
  <conditionalFormatting sqref="G91">
    <cfRule type="cellIs" dxfId="77" priority="18" stopIfTrue="1" operator="equal">
      <formula>$G80</formula>
    </cfRule>
  </conditionalFormatting>
  <conditionalFormatting sqref="G91:L91">
    <cfRule type="cellIs" dxfId="76" priority="17" stopIfTrue="1" operator="equal">
      <formula>$G83</formula>
    </cfRule>
  </conditionalFormatting>
  <conditionalFormatting sqref="G91:L91">
    <cfRule type="cellIs" dxfId="75" priority="16" stopIfTrue="1" operator="equal">
      <formula>$G90</formula>
    </cfRule>
  </conditionalFormatting>
  <conditionalFormatting sqref="G70:L70">
    <cfRule type="cellIs" dxfId="74" priority="15" stopIfTrue="1" operator="equal">
      <formula>$G68</formula>
    </cfRule>
  </conditionalFormatting>
  <conditionalFormatting sqref="A69:F69">
    <cfRule type="cellIs" dxfId="73" priority="14" stopIfTrue="1" operator="equal">
      <formula>0</formula>
    </cfRule>
  </conditionalFormatting>
  <conditionalFormatting sqref="G69:L69">
    <cfRule type="cellIs" dxfId="72" priority="13" stopIfTrue="1" operator="equal">
      <formula>$G67</formula>
    </cfRule>
  </conditionalFormatting>
  <conditionalFormatting sqref="G79:L79">
    <cfRule type="cellIs" dxfId="71" priority="12" stopIfTrue="1" operator="equal">
      <formula>$G71</formula>
    </cfRule>
  </conditionalFormatting>
  <conditionalFormatting sqref="G79:L79">
    <cfRule type="cellIs" dxfId="70" priority="11" stopIfTrue="1" operator="equal">
      <formula>$G77</formula>
    </cfRule>
  </conditionalFormatting>
  <conditionalFormatting sqref="G88">
    <cfRule type="cellIs" dxfId="69" priority="10" stopIfTrue="1" operator="equal">
      <formula>$G79</formula>
    </cfRule>
  </conditionalFormatting>
  <conditionalFormatting sqref="G88:L88">
    <cfRule type="cellIs" dxfId="68" priority="9" stopIfTrue="1" operator="equal">
      <formula>$G80</formula>
    </cfRule>
  </conditionalFormatting>
  <conditionalFormatting sqref="G88:L88">
    <cfRule type="cellIs" dxfId="67" priority="8" stopIfTrue="1" operator="equal">
      <formula>$G82</formula>
    </cfRule>
  </conditionalFormatting>
  <conditionalFormatting sqref="G88">
    <cfRule type="cellIs" dxfId="66" priority="7" stopIfTrue="1" operator="equal">
      <formula>$G74</formula>
    </cfRule>
  </conditionalFormatting>
  <conditionalFormatting sqref="G88">
    <cfRule type="cellIs" dxfId="65" priority="6" stopIfTrue="1" operator="equal">
      <formula>$G79</formula>
    </cfRule>
  </conditionalFormatting>
  <conditionalFormatting sqref="G88:L88">
    <cfRule type="cellIs" dxfId="64" priority="5" stopIfTrue="1" operator="equal">
      <formula>$G86</formula>
    </cfRule>
  </conditionalFormatting>
  <conditionalFormatting sqref="G88:L88">
    <cfRule type="cellIs" dxfId="63" priority="4" stopIfTrue="1" operator="equal">
      <formula>$G84</formula>
    </cfRule>
  </conditionalFormatting>
  <conditionalFormatting sqref="G88">
    <cfRule type="cellIs" dxfId="62" priority="3" stopIfTrue="1" operator="equal">
      <formula>$G76</formula>
    </cfRule>
  </conditionalFormatting>
  <conditionalFormatting sqref="G88:L88">
    <cfRule type="cellIs" dxfId="61" priority="2" stopIfTrue="1" operator="equal">
      <formula>$G80</formula>
    </cfRule>
  </conditionalFormatting>
  <conditionalFormatting sqref="G88:L88">
    <cfRule type="cellIs" dxfId="6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62" zoomScaleNormal="100" zoomScaleSheetLayoutView="100" workbookViewId="0">
      <selection activeCell="G75" sqref="G75:Y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66" t="s">
        <v>34</v>
      </c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77" ht="15.95" customHeight="1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>
      <c r="AO3" s="195" t="s">
        <v>117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77" ht="32.1" customHeight="1">
      <c r="AO4" s="267" t="s">
        <v>113</v>
      </c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</row>
    <row r="5" spans="1:77">
      <c r="AO5" s="269" t="s">
        <v>20</v>
      </c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</row>
    <row r="6" spans="1:77" ht="7.5" customHeight="1"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77" ht="12.75" customHeight="1">
      <c r="AO7" s="264" t="s">
        <v>102</v>
      </c>
      <c r="AP7" s="196"/>
      <c r="AQ7" s="196"/>
      <c r="AR7" s="196"/>
      <c r="AS7" s="196"/>
      <c r="AT7" s="196"/>
      <c r="AU7" s="196"/>
      <c r="AV7" s="1" t="s">
        <v>61</v>
      </c>
      <c r="AW7" s="264" t="s">
        <v>102</v>
      </c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65" t="s">
        <v>21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</row>
    <row r="11" spans="1:77" ht="15.75" customHeight="1">
      <c r="A11" s="265" t="s">
        <v>110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256" t="s">
        <v>101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34"/>
      <c r="N13" s="263" t="s">
        <v>113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35"/>
      <c r="AU13" s="256" t="s">
        <v>107</v>
      </c>
      <c r="AV13" s="257"/>
      <c r="AW13" s="257"/>
      <c r="AX13" s="257"/>
      <c r="AY13" s="257"/>
      <c r="AZ13" s="257"/>
      <c r="BA13" s="257"/>
      <c r="BB13" s="2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58" t="s">
        <v>54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33"/>
      <c r="N14" s="261" t="s">
        <v>60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33"/>
      <c r="AU14" s="258" t="s">
        <v>53</v>
      </c>
      <c r="AV14" s="258"/>
      <c r="AW14" s="258"/>
      <c r="AX14" s="258"/>
      <c r="AY14" s="258"/>
      <c r="AZ14" s="258"/>
      <c r="BA14" s="258"/>
      <c r="BB14" s="2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56" t="s">
        <v>114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34"/>
      <c r="N16" s="263" t="s">
        <v>113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35"/>
      <c r="AU16" s="256" t="s">
        <v>107</v>
      </c>
      <c r="AV16" s="257"/>
      <c r="AW16" s="257"/>
      <c r="AX16" s="257"/>
      <c r="AY16" s="257"/>
      <c r="AZ16" s="257"/>
      <c r="BA16" s="257"/>
      <c r="BB16" s="2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58" t="s">
        <v>54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"/>
      <c r="N17" s="261" t="s">
        <v>59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3"/>
      <c r="AU17" s="258" t="s">
        <v>53</v>
      </c>
      <c r="AV17" s="258"/>
      <c r="AW17" s="258"/>
      <c r="AX17" s="258"/>
      <c r="AY17" s="258"/>
      <c r="AZ17" s="258"/>
      <c r="BA17" s="258"/>
      <c r="BB17" s="2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56" t="s">
        <v>111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N19" s="256" t="s">
        <v>115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6"/>
      <c r="AA19" s="256" t="s">
        <v>116</v>
      </c>
      <c r="AB19" s="257"/>
      <c r="AC19" s="257"/>
      <c r="AD19" s="257"/>
      <c r="AE19" s="257"/>
      <c r="AF19" s="257"/>
      <c r="AG19" s="257"/>
      <c r="AH19" s="257"/>
      <c r="AI19" s="257"/>
      <c r="AJ19" s="26"/>
      <c r="AK19" s="262" t="s">
        <v>112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26"/>
      <c r="BE19" s="256" t="s">
        <v>108</v>
      </c>
      <c r="BF19" s="257"/>
      <c r="BG19" s="257"/>
      <c r="BH19" s="257"/>
      <c r="BI19" s="257"/>
      <c r="BJ19" s="257"/>
      <c r="BK19" s="257"/>
      <c r="BL19" s="2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58" t="s">
        <v>54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N20" s="258" t="s">
        <v>55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8"/>
      <c r="AA20" s="259" t="s">
        <v>56</v>
      </c>
      <c r="AB20" s="259"/>
      <c r="AC20" s="259"/>
      <c r="AD20" s="259"/>
      <c r="AE20" s="259"/>
      <c r="AF20" s="259"/>
      <c r="AG20" s="259"/>
      <c r="AH20" s="259"/>
      <c r="AI20" s="259"/>
      <c r="AJ20" s="28"/>
      <c r="AK20" s="260" t="s">
        <v>57</v>
      </c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8"/>
      <c r="BE20" s="258" t="s">
        <v>58</v>
      </c>
      <c r="BF20" s="258"/>
      <c r="BG20" s="258"/>
      <c r="BH20" s="258"/>
      <c r="BI20" s="258"/>
      <c r="BJ20" s="258"/>
      <c r="BK20" s="258"/>
      <c r="BL20" s="2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53" t="s">
        <v>49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4">
        <v>500000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5" t="s">
        <v>50</v>
      </c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4">
        <v>0</v>
      </c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33" t="s">
        <v>22</v>
      </c>
      <c r="BE22" s="233"/>
      <c r="BF22" s="233"/>
      <c r="BG22" s="233"/>
      <c r="BH22" s="233"/>
      <c r="BI22" s="233"/>
      <c r="BJ22" s="233"/>
      <c r="BK22" s="233"/>
      <c r="BL22" s="233"/>
    </row>
    <row r="23" spans="1:79" ht="24.95" customHeight="1">
      <c r="A23" s="233" t="s">
        <v>62</v>
      </c>
      <c r="B23" s="233"/>
      <c r="C23" s="233"/>
      <c r="D23" s="233"/>
      <c r="E23" s="233"/>
      <c r="F23" s="233"/>
      <c r="G23" s="233"/>
      <c r="H23" s="233"/>
      <c r="I23" s="254">
        <v>500000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33" t="s">
        <v>23</v>
      </c>
      <c r="U23" s="233"/>
      <c r="V23" s="233"/>
      <c r="W23" s="23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37" t="s">
        <v>36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142.5" customHeight="1">
      <c r="A26" s="248" t="s">
        <v>99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3" t="s">
        <v>35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</row>
    <row r="29" spans="1:79" ht="27.75" customHeight="1">
      <c r="A29" s="249" t="s">
        <v>27</v>
      </c>
      <c r="B29" s="249"/>
      <c r="C29" s="249"/>
      <c r="D29" s="249"/>
      <c r="E29" s="249"/>
      <c r="F29" s="249"/>
      <c r="G29" s="250" t="s">
        <v>39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2"/>
    </row>
    <row r="30" spans="1:79" ht="15.75" hidden="1">
      <c r="A30" s="224">
        <v>1</v>
      </c>
      <c r="B30" s="224"/>
      <c r="C30" s="224"/>
      <c r="D30" s="224"/>
      <c r="E30" s="224"/>
      <c r="F30" s="224"/>
      <c r="G30" s="250">
        <v>2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2"/>
    </row>
    <row r="31" spans="1:79" ht="10.5" hidden="1" customHeight="1">
      <c r="A31" s="206" t="s">
        <v>32</v>
      </c>
      <c r="B31" s="206"/>
      <c r="C31" s="206"/>
      <c r="D31" s="206"/>
      <c r="E31" s="206"/>
      <c r="F31" s="206"/>
      <c r="G31" s="225" t="s">
        <v>7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  <c r="CA31" s="1" t="s">
        <v>48</v>
      </c>
    </row>
    <row r="32" spans="1:79" ht="12.75" customHeight="1">
      <c r="A32" s="206">
        <v>1</v>
      </c>
      <c r="B32" s="206"/>
      <c r="C32" s="206"/>
      <c r="D32" s="206"/>
      <c r="E32" s="206"/>
      <c r="F32" s="206"/>
      <c r="G32" s="207" t="s">
        <v>64</v>
      </c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9"/>
      <c r="CA32" s="1" t="s">
        <v>47</v>
      </c>
    </row>
    <row r="33" spans="1:79" ht="12.75" customHeight="1">
      <c r="A33" s="206">
        <v>2</v>
      </c>
      <c r="B33" s="206"/>
      <c r="C33" s="206"/>
      <c r="D33" s="206"/>
      <c r="E33" s="206"/>
      <c r="F33" s="206"/>
      <c r="G33" s="207" t="s">
        <v>65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</row>
    <row r="36" spans="1:79" ht="15.95" customHeight="1">
      <c r="A36" s="248" t="s">
        <v>100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3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</row>
    <row r="39" spans="1:79" ht="27.75" customHeight="1">
      <c r="A39" s="249" t="s">
        <v>27</v>
      </c>
      <c r="B39" s="249"/>
      <c r="C39" s="249"/>
      <c r="D39" s="249"/>
      <c r="E39" s="249"/>
      <c r="F39" s="249"/>
      <c r="G39" s="250" t="s">
        <v>24</v>
      </c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</row>
    <row r="40" spans="1:79" ht="15.75" hidden="1">
      <c r="A40" s="224">
        <v>1</v>
      </c>
      <c r="B40" s="224"/>
      <c r="C40" s="224"/>
      <c r="D40" s="224"/>
      <c r="E40" s="224"/>
      <c r="F40" s="224"/>
      <c r="G40" s="250">
        <v>2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2"/>
    </row>
    <row r="41" spans="1:79" ht="10.5" hidden="1" customHeight="1">
      <c r="A41" s="206" t="s">
        <v>6</v>
      </c>
      <c r="B41" s="206"/>
      <c r="C41" s="206"/>
      <c r="D41" s="206"/>
      <c r="E41" s="206"/>
      <c r="F41" s="206"/>
      <c r="G41" s="225" t="s">
        <v>7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7"/>
      <c r="CA41" s="1" t="s">
        <v>11</v>
      </c>
    </row>
    <row r="42" spans="1:79" ht="12.75" customHeight="1">
      <c r="A42" s="206">
        <v>1</v>
      </c>
      <c r="B42" s="206"/>
      <c r="C42" s="206"/>
      <c r="D42" s="206"/>
      <c r="E42" s="206"/>
      <c r="F42" s="206"/>
      <c r="G42" s="207" t="s">
        <v>66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CA42" s="1" t="s">
        <v>12</v>
      </c>
    </row>
    <row r="43" spans="1:79" ht="12.75" customHeight="1">
      <c r="A43" s="206">
        <v>2</v>
      </c>
      <c r="B43" s="206"/>
      <c r="C43" s="206"/>
      <c r="D43" s="206"/>
      <c r="E43" s="206"/>
      <c r="F43" s="206"/>
      <c r="G43" s="207" t="s">
        <v>67</v>
      </c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3" t="s">
        <v>40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23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24" t="s">
        <v>27</v>
      </c>
      <c r="B47" s="224"/>
      <c r="C47" s="224"/>
      <c r="D47" s="239" t="s">
        <v>25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224" t="s">
        <v>28</v>
      </c>
      <c r="AD47" s="224"/>
      <c r="AE47" s="224"/>
      <c r="AF47" s="224"/>
      <c r="AG47" s="224"/>
      <c r="AH47" s="224"/>
      <c r="AI47" s="224"/>
      <c r="AJ47" s="224"/>
      <c r="AK47" s="224" t="s">
        <v>29</v>
      </c>
      <c r="AL47" s="224"/>
      <c r="AM47" s="224"/>
      <c r="AN47" s="224"/>
      <c r="AO47" s="224"/>
      <c r="AP47" s="224"/>
      <c r="AQ47" s="224"/>
      <c r="AR47" s="224"/>
      <c r="AS47" s="224" t="s">
        <v>26</v>
      </c>
      <c r="AT47" s="224"/>
      <c r="AU47" s="224"/>
      <c r="AV47" s="224"/>
      <c r="AW47" s="224"/>
      <c r="AX47" s="224"/>
      <c r="AY47" s="224"/>
      <c r="AZ47" s="22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24"/>
      <c r="B48" s="224"/>
      <c r="C48" s="224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24">
        <v>1</v>
      </c>
      <c r="B49" s="224"/>
      <c r="C49" s="224"/>
      <c r="D49" s="230">
        <v>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2"/>
      <c r="AC49" s="224">
        <v>3</v>
      </c>
      <c r="AD49" s="224"/>
      <c r="AE49" s="224"/>
      <c r="AF49" s="224"/>
      <c r="AG49" s="224"/>
      <c r="AH49" s="224"/>
      <c r="AI49" s="224"/>
      <c r="AJ49" s="224"/>
      <c r="AK49" s="224">
        <v>4</v>
      </c>
      <c r="AL49" s="224"/>
      <c r="AM49" s="224"/>
      <c r="AN49" s="224"/>
      <c r="AO49" s="224"/>
      <c r="AP49" s="224"/>
      <c r="AQ49" s="224"/>
      <c r="AR49" s="224"/>
      <c r="AS49" s="224">
        <v>5</v>
      </c>
      <c r="AT49" s="224"/>
      <c r="AU49" s="224"/>
      <c r="AV49" s="224"/>
      <c r="AW49" s="224"/>
      <c r="AX49" s="224"/>
      <c r="AY49" s="224"/>
      <c r="AZ49" s="22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06" t="s">
        <v>6</v>
      </c>
      <c r="B50" s="206"/>
      <c r="C50" s="206"/>
      <c r="D50" s="271" t="s">
        <v>7</v>
      </c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3"/>
      <c r="AC50" s="229" t="s">
        <v>8</v>
      </c>
      <c r="AD50" s="229"/>
      <c r="AE50" s="229"/>
      <c r="AF50" s="229"/>
      <c r="AG50" s="229"/>
      <c r="AH50" s="229"/>
      <c r="AI50" s="229"/>
      <c r="AJ50" s="229"/>
      <c r="AK50" s="229" t="s">
        <v>9</v>
      </c>
      <c r="AL50" s="229"/>
      <c r="AM50" s="229"/>
      <c r="AN50" s="229"/>
      <c r="AO50" s="229"/>
      <c r="AP50" s="229"/>
      <c r="AQ50" s="229"/>
      <c r="AR50" s="229"/>
      <c r="AS50" s="210" t="s">
        <v>10</v>
      </c>
      <c r="AT50" s="229"/>
      <c r="AU50" s="229"/>
      <c r="AV50" s="229"/>
      <c r="AW50" s="229"/>
      <c r="AX50" s="229"/>
      <c r="AY50" s="229"/>
      <c r="AZ50" s="22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06">
        <v>1</v>
      </c>
      <c r="B51" s="206"/>
      <c r="C51" s="206"/>
      <c r="D51" s="207" t="s">
        <v>70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  <c r="AC51" s="202">
        <v>0</v>
      </c>
      <c r="AD51" s="202"/>
      <c r="AE51" s="202"/>
      <c r="AF51" s="202"/>
      <c r="AG51" s="202"/>
      <c r="AH51" s="202"/>
      <c r="AI51" s="202"/>
      <c r="AJ51" s="202"/>
      <c r="AK51" s="202">
        <v>149000</v>
      </c>
      <c r="AL51" s="202"/>
      <c r="AM51" s="202"/>
      <c r="AN51" s="202"/>
      <c r="AO51" s="202"/>
      <c r="AP51" s="202"/>
      <c r="AQ51" s="202"/>
      <c r="AR51" s="202"/>
      <c r="AS51" s="202">
        <f>AC51+AK51</f>
        <v>149000</v>
      </c>
      <c r="AT51" s="202"/>
      <c r="AU51" s="202"/>
      <c r="AV51" s="202"/>
      <c r="AW51" s="202"/>
      <c r="AX51" s="202"/>
      <c r="AY51" s="202"/>
      <c r="AZ51" s="20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06">
        <v>2</v>
      </c>
      <c r="B52" s="206"/>
      <c r="C52" s="206"/>
      <c r="D52" s="207" t="s">
        <v>68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  <c r="AC52" s="202">
        <v>0</v>
      </c>
      <c r="AD52" s="202"/>
      <c r="AE52" s="202"/>
      <c r="AF52" s="202"/>
      <c r="AG52" s="202"/>
      <c r="AH52" s="202"/>
      <c r="AI52" s="202"/>
      <c r="AJ52" s="202"/>
      <c r="AK52" s="202">
        <v>99000</v>
      </c>
      <c r="AL52" s="202"/>
      <c r="AM52" s="202"/>
      <c r="AN52" s="202"/>
      <c r="AO52" s="202"/>
      <c r="AP52" s="202"/>
      <c r="AQ52" s="202"/>
      <c r="AR52" s="202"/>
      <c r="AS52" s="202">
        <f>AC52+AK52</f>
        <v>99000</v>
      </c>
      <c r="AT52" s="202"/>
      <c r="AU52" s="202"/>
      <c r="AV52" s="202"/>
      <c r="AW52" s="202"/>
      <c r="AX52" s="202"/>
      <c r="AY52" s="202"/>
      <c r="AZ52" s="20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06">
        <v>3</v>
      </c>
      <c r="B53" s="206"/>
      <c r="C53" s="206"/>
      <c r="D53" s="207" t="s">
        <v>69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9"/>
      <c r="AC53" s="202">
        <v>0</v>
      </c>
      <c r="AD53" s="202"/>
      <c r="AE53" s="202"/>
      <c r="AF53" s="202"/>
      <c r="AG53" s="202"/>
      <c r="AH53" s="202"/>
      <c r="AI53" s="202"/>
      <c r="AJ53" s="202"/>
      <c r="AK53" s="202">
        <v>252000</v>
      </c>
      <c r="AL53" s="202"/>
      <c r="AM53" s="202"/>
      <c r="AN53" s="202"/>
      <c r="AO53" s="202"/>
      <c r="AP53" s="202"/>
      <c r="AQ53" s="202"/>
      <c r="AR53" s="202"/>
      <c r="AS53" s="202">
        <f>AC53+AK53</f>
        <v>252000</v>
      </c>
      <c r="AT53" s="202"/>
      <c r="AU53" s="202"/>
      <c r="AV53" s="202"/>
      <c r="AW53" s="202"/>
      <c r="AX53" s="202"/>
      <c r="AY53" s="202"/>
      <c r="AZ53" s="20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14"/>
      <c r="B54" s="214"/>
      <c r="C54" s="214"/>
      <c r="D54" s="234" t="s">
        <v>71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6"/>
      <c r="AC54" s="219">
        <v>0</v>
      </c>
      <c r="AD54" s="219"/>
      <c r="AE54" s="219"/>
      <c r="AF54" s="219"/>
      <c r="AG54" s="219"/>
      <c r="AH54" s="219"/>
      <c r="AI54" s="219"/>
      <c r="AJ54" s="219"/>
      <c r="AK54" s="219">
        <v>500000</v>
      </c>
      <c r="AL54" s="219"/>
      <c r="AM54" s="219"/>
      <c r="AN54" s="219"/>
      <c r="AO54" s="219"/>
      <c r="AP54" s="219"/>
      <c r="AQ54" s="219"/>
      <c r="AR54" s="219"/>
      <c r="AS54" s="219">
        <f>AC54+AK54</f>
        <v>500000</v>
      </c>
      <c r="AT54" s="219"/>
      <c r="AU54" s="219"/>
      <c r="AV54" s="219"/>
      <c r="AW54" s="219"/>
      <c r="AX54" s="219"/>
      <c r="AY54" s="219"/>
      <c r="AZ54" s="219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37" t="s">
        <v>41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79" ht="15" customHeight="1">
      <c r="A57" s="238" t="s">
        <v>109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24" t="s">
        <v>27</v>
      </c>
      <c r="B58" s="224"/>
      <c r="C58" s="224"/>
      <c r="D58" s="239" t="s">
        <v>33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1"/>
      <c r="AB58" s="224" t="s">
        <v>28</v>
      </c>
      <c r="AC58" s="224"/>
      <c r="AD58" s="224"/>
      <c r="AE58" s="224"/>
      <c r="AF58" s="224"/>
      <c r="AG58" s="224"/>
      <c r="AH58" s="224"/>
      <c r="AI58" s="224"/>
      <c r="AJ58" s="224" t="s">
        <v>29</v>
      </c>
      <c r="AK58" s="224"/>
      <c r="AL58" s="224"/>
      <c r="AM58" s="224"/>
      <c r="AN58" s="224"/>
      <c r="AO58" s="224"/>
      <c r="AP58" s="224"/>
      <c r="AQ58" s="224"/>
      <c r="AR58" s="224" t="s">
        <v>26</v>
      </c>
      <c r="AS58" s="224"/>
      <c r="AT58" s="224"/>
      <c r="AU58" s="224"/>
      <c r="AV58" s="224"/>
      <c r="AW58" s="224"/>
      <c r="AX58" s="224"/>
      <c r="AY58" s="224"/>
    </row>
    <row r="59" spans="1:79" ht="29.1" customHeight="1">
      <c r="A59" s="224"/>
      <c r="B59" s="224"/>
      <c r="C59" s="224"/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</row>
    <row r="60" spans="1:79" ht="15.75" customHeight="1">
      <c r="A60" s="224">
        <v>1</v>
      </c>
      <c r="B60" s="224"/>
      <c r="C60" s="224"/>
      <c r="D60" s="230">
        <v>2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2"/>
      <c r="AB60" s="224">
        <v>3</v>
      </c>
      <c r="AC60" s="224"/>
      <c r="AD60" s="224"/>
      <c r="AE60" s="224"/>
      <c r="AF60" s="224"/>
      <c r="AG60" s="224"/>
      <c r="AH60" s="224"/>
      <c r="AI60" s="224"/>
      <c r="AJ60" s="224">
        <v>4</v>
      </c>
      <c r="AK60" s="224"/>
      <c r="AL60" s="224"/>
      <c r="AM60" s="224"/>
      <c r="AN60" s="224"/>
      <c r="AO60" s="224"/>
      <c r="AP60" s="224"/>
      <c r="AQ60" s="224"/>
      <c r="AR60" s="224">
        <v>5</v>
      </c>
      <c r="AS60" s="224"/>
      <c r="AT60" s="224"/>
      <c r="AU60" s="224"/>
      <c r="AV60" s="224"/>
      <c r="AW60" s="224"/>
      <c r="AX60" s="224"/>
      <c r="AY60" s="224"/>
    </row>
    <row r="61" spans="1:79" ht="12.75" hidden="1" customHeight="1">
      <c r="A61" s="206" t="s">
        <v>6</v>
      </c>
      <c r="B61" s="206"/>
      <c r="C61" s="206"/>
      <c r="D61" s="225" t="s">
        <v>7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7"/>
      <c r="AB61" s="229" t="s">
        <v>8</v>
      </c>
      <c r="AC61" s="229"/>
      <c r="AD61" s="229"/>
      <c r="AE61" s="229"/>
      <c r="AF61" s="229"/>
      <c r="AG61" s="229"/>
      <c r="AH61" s="229"/>
      <c r="AI61" s="229"/>
      <c r="AJ61" s="229" t="s">
        <v>9</v>
      </c>
      <c r="AK61" s="229"/>
      <c r="AL61" s="229"/>
      <c r="AM61" s="229"/>
      <c r="AN61" s="229"/>
      <c r="AO61" s="229"/>
      <c r="AP61" s="229"/>
      <c r="AQ61" s="229"/>
      <c r="AR61" s="229" t="s">
        <v>10</v>
      </c>
      <c r="AS61" s="229"/>
      <c r="AT61" s="229"/>
      <c r="AU61" s="229"/>
      <c r="AV61" s="229"/>
      <c r="AW61" s="229"/>
      <c r="AX61" s="229"/>
      <c r="AY61" s="229"/>
      <c r="CA61" s="1" t="s">
        <v>15</v>
      </c>
    </row>
    <row r="62" spans="1:79" ht="25.5" customHeight="1">
      <c r="A62" s="206">
        <v>1</v>
      </c>
      <c r="B62" s="206"/>
      <c r="C62" s="206"/>
      <c r="D62" s="207" t="s">
        <v>72</v>
      </c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9"/>
      <c r="AB62" s="202">
        <v>0</v>
      </c>
      <c r="AC62" s="202"/>
      <c r="AD62" s="202"/>
      <c r="AE62" s="202"/>
      <c r="AF62" s="202"/>
      <c r="AG62" s="202"/>
      <c r="AH62" s="202"/>
      <c r="AI62" s="202"/>
      <c r="AJ62" s="202">
        <v>500000</v>
      </c>
      <c r="AK62" s="202"/>
      <c r="AL62" s="202"/>
      <c r="AM62" s="202"/>
      <c r="AN62" s="202"/>
      <c r="AO62" s="202"/>
      <c r="AP62" s="202"/>
      <c r="AQ62" s="202"/>
      <c r="AR62" s="202">
        <f>AB62+AJ62</f>
        <v>500000</v>
      </c>
      <c r="AS62" s="202"/>
      <c r="AT62" s="202"/>
      <c r="AU62" s="202"/>
      <c r="AV62" s="202"/>
      <c r="AW62" s="202"/>
      <c r="AX62" s="202"/>
      <c r="AY62" s="202"/>
      <c r="CA62" s="1" t="s">
        <v>16</v>
      </c>
    </row>
    <row r="63" spans="1:79" s="4" customFormat="1" ht="12.75" customHeight="1">
      <c r="A63" s="214"/>
      <c r="B63" s="214"/>
      <c r="C63" s="214"/>
      <c r="D63" s="234" t="s">
        <v>26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6"/>
      <c r="AB63" s="219">
        <v>0</v>
      </c>
      <c r="AC63" s="219"/>
      <c r="AD63" s="219"/>
      <c r="AE63" s="219"/>
      <c r="AF63" s="219"/>
      <c r="AG63" s="219"/>
      <c r="AH63" s="219"/>
      <c r="AI63" s="219"/>
      <c r="AJ63" s="219">
        <v>500000</v>
      </c>
      <c r="AK63" s="219"/>
      <c r="AL63" s="219"/>
      <c r="AM63" s="219"/>
      <c r="AN63" s="219"/>
      <c r="AO63" s="219"/>
      <c r="AP63" s="219"/>
      <c r="AQ63" s="219"/>
      <c r="AR63" s="219">
        <f>AB63+AJ63</f>
        <v>500000</v>
      </c>
      <c r="AS63" s="219"/>
      <c r="AT63" s="219"/>
      <c r="AU63" s="219"/>
      <c r="AV63" s="219"/>
      <c r="AW63" s="219"/>
      <c r="AX63" s="219"/>
      <c r="AY63" s="219"/>
    </row>
    <row r="65" spans="1:79" ht="15.75" customHeight="1">
      <c r="A65" s="233" t="s">
        <v>42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</row>
    <row r="66" spans="1:79" ht="30" customHeight="1">
      <c r="A66" s="224" t="s">
        <v>27</v>
      </c>
      <c r="B66" s="224"/>
      <c r="C66" s="224"/>
      <c r="D66" s="224"/>
      <c r="E66" s="224"/>
      <c r="F66" s="224"/>
      <c r="G66" s="230" t="s">
        <v>43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2"/>
      <c r="Z66" s="224" t="s">
        <v>2</v>
      </c>
      <c r="AA66" s="224"/>
      <c r="AB66" s="224"/>
      <c r="AC66" s="224"/>
      <c r="AD66" s="224"/>
      <c r="AE66" s="224" t="s">
        <v>1</v>
      </c>
      <c r="AF66" s="224"/>
      <c r="AG66" s="224"/>
      <c r="AH66" s="224"/>
      <c r="AI66" s="224"/>
      <c r="AJ66" s="224"/>
      <c r="AK66" s="224"/>
      <c r="AL66" s="224"/>
      <c r="AM66" s="224"/>
      <c r="AN66" s="224"/>
      <c r="AO66" s="230" t="s">
        <v>28</v>
      </c>
      <c r="AP66" s="231"/>
      <c r="AQ66" s="231"/>
      <c r="AR66" s="231"/>
      <c r="AS66" s="231"/>
      <c r="AT66" s="231"/>
      <c r="AU66" s="231"/>
      <c r="AV66" s="232"/>
      <c r="AW66" s="230" t="s">
        <v>29</v>
      </c>
      <c r="AX66" s="231"/>
      <c r="AY66" s="231"/>
      <c r="AZ66" s="231"/>
      <c r="BA66" s="231"/>
      <c r="BB66" s="231"/>
      <c r="BC66" s="231"/>
      <c r="BD66" s="232"/>
      <c r="BE66" s="230" t="s">
        <v>26</v>
      </c>
      <c r="BF66" s="231"/>
      <c r="BG66" s="231"/>
      <c r="BH66" s="231"/>
      <c r="BI66" s="231"/>
      <c r="BJ66" s="231"/>
      <c r="BK66" s="231"/>
      <c r="BL66" s="232"/>
    </row>
    <row r="67" spans="1:79" ht="15.75" customHeight="1">
      <c r="A67" s="224">
        <v>1</v>
      </c>
      <c r="B67" s="224"/>
      <c r="C67" s="224"/>
      <c r="D67" s="224"/>
      <c r="E67" s="224"/>
      <c r="F67" s="224"/>
      <c r="G67" s="230">
        <v>2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2"/>
      <c r="Z67" s="224">
        <v>3</v>
      </c>
      <c r="AA67" s="224"/>
      <c r="AB67" s="224"/>
      <c r="AC67" s="224"/>
      <c r="AD67" s="224"/>
      <c r="AE67" s="224">
        <v>4</v>
      </c>
      <c r="AF67" s="224"/>
      <c r="AG67" s="224"/>
      <c r="AH67" s="224"/>
      <c r="AI67" s="224"/>
      <c r="AJ67" s="224"/>
      <c r="AK67" s="224"/>
      <c r="AL67" s="224"/>
      <c r="AM67" s="224"/>
      <c r="AN67" s="224"/>
      <c r="AO67" s="224">
        <v>5</v>
      </c>
      <c r="AP67" s="224"/>
      <c r="AQ67" s="224"/>
      <c r="AR67" s="224"/>
      <c r="AS67" s="224"/>
      <c r="AT67" s="224"/>
      <c r="AU67" s="224"/>
      <c r="AV67" s="224"/>
      <c r="AW67" s="224">
        <v>6</v>
      </c>
      <c r="AX67" s="224"/>
      <c r="AY67" s="224"/>
      <c r="AZ67" s="224"/>
      <c r="BA67" s="224"/>
      <c r="BB67" s="224"/>
      <c r="BC67" s="224"/>
      <c r="BD67" s="224"/>
      <c r="BE67" s="224">
        <v>7</v>
      </c>
      <c r="BF67" s="224"/>
      <c r="BG67" s="224"/>
      <c r="BH67" s="224"/>
      <c r="BI67" s="224"/>
      <c r="BJ67" s="224"/>
      <c r="BK67" s="224"/>
      <c r="BL67" s="224"/>
    </row>
    <row r="68" spans="1:79" ht="12.75" hidden="1" customHeight="1">
      <c r="A68" s="206" t="s">
        <v>32</v>
      </c>
      <c r="B68" s="206"/>
      <c r="C68" s="206"/>
      <c r="D68" s="206"/>
      <c r="E68" s="206"/>
      <c r="F68" s="206"/>
      <c r="G68" s="225" t="s">
        <v>7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7"/>
      <c r="Z68" s="206" t="s">
        <v>19</v>
      </c>
      <c r="AA68" s="206"/>
      <c r="AB68" s="206"/>
      <c r="AC68" s="206"/>
      <c r="AD68" s="206"/>
      <c r="AE68" s="228" t="s">
        <v>31</v>
      </c>
      <c r="AF68" s="228"/>
      <c r="AG68" s="228"/>
      <c r="AH68" s="228"/>
      <c r="AI68" s="228"/>
      <c r="AJ68" s="228"/>
      <c r="AK68" s="228"/>
      <c r="AL68" s="228"/>
      <c r="AM68" s="228"/>
      <c r="AN68" s="225"/>
      <c r="AO68" s="229" t="s">
        <v>8</v>
      </c>
      <c r="AP68" s="229"/>
      <c r="AQ68" s="229"/>
      <c r="AR68" s="229"/>
      <c r="AS68" s="229"/>
      <c r="AT68" s="229"/>
      <c r="AU68" s="229"/>
      <c r="AV68" s="229"/>
      <c r="AW68" s="229" t="s">
        <v>30</v>
      </c>
      <c r="AX68" s="229"/>
      <c r="AY68" s="229"/>
      <c r="AZ68" s="229"/>
      <c r="BA68" s="229"/>
      <c r="BB68" s="229"/>
      <c r="BC68" s="229"/>
      <c r="BD68" s="229"/>
      <c r="BE68" s="229" t="s">
        <v>74</v>
      </c>
      <c r="BF68" s="229"/>
      <c r="BG68" s="229"/>
      <c r="BH68" s="229"/>
      <c r="BI68" s="229"/>
      <c r="BJ68" s="229"/>
      <c r="BK68" s="229"/>
      <c r="BL68" s="229"/>
      <c r="CA68" s="1" t="s">
        <v>17</v>
      </c>
    </row>
    <row r="69" spans="1:79" s="4" customFormat="1" ht="12.75" customHeight="1">
      <c r="A69" s="214">
        <v>0</v>
      </c>
      <c r="B69" s="214"/>
      <c r="C69" s="214"/>
      <c r="D69" s="214"/>
      <c r="E69" s="214"/>
      <c r="F69" s="214"/>
      <c r="G69" s="215" t="s">
        <v>118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7"/>
      <c r="Z69" s="218"/>
      <c r="AA69" s="218"/>
      <c r="AB69" s="218"/>
      <c r="AC69" s="218"/>
      <c r="AD69" s="218"/>
      <c r="AE69" s="221"/>
      <c r="AF69" s="221"/>
      <c r="AG69" s="221"/>
      <c r="AH69" s="221"/>
      <c r="AI69" s="221"/>
      <c r="AJ69" s="221"/>
      <c r="AK69" s="221"/>
      <c r="AL69" s="221"/>
      <c r="AM69" s="221"/>
      <c r="AN69" s="222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CA69" s="4" t="s">
        <v>18</v>
      </c>
    </row>
    <row r="70" spans="1:79" s="4" customFormat="1" ht="12.75" customHeight="1">
      <c r="A70" s="214">
        <v>0</v>
      </c>
      <c r="B70" s="214"/>
      <c r="C70" s="214"/>
      <c r="D70" s="214"/>
      <c r="E70" s="214"/>
      <c r="F70" s="214"/>
      <c r="G70" s="215" t="s">
        <v>73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  <c r="Z70" s="218"/>
      <c r="AA70" s="218"/>
      <c r="AB70" s="218"/>
      <c r="AC70" s="218"/>
      <c r="AD70" s="218"/>
      <c r="AE70" s="221"/>
      <c r="AF70" s="221"/>
      <c r="AG70" s="221"/>
      <c r="AH70" s="221"/>
      <c r="AI70" s="221"/>
      <c r="AJ70" s="221"/>
      <c r="AK70" s="221"/>
      <c r="AL70" s="221"/>
      <c r="AM70" s="221"/>
      <c r="AN70" s="222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CA70" s="4" t="s">
        <v>18</v>
      </c>
    </row>
    <row r="71" spans="1:79" ht="12.75" customHeight="1">
      <c r="A71" s="206">
        <v>1</v>
      </c>
      <c r="B71" s="206"/>
      <c r="C71" s="206"/>
      <c r="D71" s="206"/>
      <c r="E71" s="206"/>
      <c r="F71" s="206"/>
      <c r="G71" s="207" t="s">
        <v>75</v>
      </c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9"/>
      <c r="Z71" s="210" t="s">
        <v>76</v>
      </c>
      <c r="AA71" s="210"/>
      <c r="AB71" s="210"/>
      <c r="AC71" s="210"/>
      <c r="AD71" s="210"/>
      <c r="AE71" s="210" t="s">
        <v>77</v>
      </c>
      <c r="AF71" s="210"/>
      <c r="AG71" s="210"/>
      <c r="AH71" s="210"/>
      <c r="AI71" s="210"/>
      <c r="AJ71" s="210"/>
      <c r="AK71" s="210"/>
      <c r="AL71" s="210"/>
      <c r="AM71" s="210"/>
      <c r="AN71" s="223"/>
      <c r="AO71" s="202">
        <v>0</v>
      </c>
      <c r="AP71" s="202"/>
      <c r="AQ71" s="202"/>
      <c r="AR71" s="202"/>
      <c r="AS71" s="202"/>
      <c r="AT71" s="202"/>
      <c r="AU71" s="202"/>
      <c r="AV71" s="202"/>
      <c r="AW71" s="202">
        <v>149000</v>
      </c>
      <c r="AX71" s="202"/>
      <c r="AY71" s="202"/>
      <c r="AZ71" s="202"/>
      <c r="BA71" s="202"/>
      <c r="BB71" s="202"/>
      <c r="BC71" s="202"/>
      <c r="BD71" s="202"/>
      <c r="BE71" s="202">
        <v>149000</v>
      </c>
      <c r="BF71" s="202"/>
      <c r="BG71" s="202"/>
      <c r="BH71" s="202"/>
      <c r="BI71" s="202"/>
      <c r="BJ71" s="202"/>
      <c r="BK71" s="202"/>
      <c r="BL71" s="202"/>
    </row>
    <row r="72" spans="1:79" ht="12.75" customHeight="1">
      <c r="A72" s="206">
        <v>1</v>
      </c>
      <c r="B72" s="206"/>
      <c r="C72" s="206"/>
      <c r="D72" s="206"/>
      <c r="E72" s="206"/>
      <c r="F72" s="206"/>
      <c r="G72" s="207" t="s">
        <v>78</v>
      </c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9"/>
      <c r="Z72" s="210" t="s">
        <v>79</v>
      </c>
      <c r="AA72" s="210"/>
      <c r="AB72" s="210"/>
      <c r="AC72" s="210"/>
      <c r="AD72" s="210"/>
      <c r="AE72" s="211" t="s">
        <v>80</v>
      </c>
      <c r="AF72" s="212"/>
      <c r="AG72" s="212"/>
      <c r="AH72" s="212"/>
      <c r="AI72" s="212"/>
      <c r="AJ72" s="212"/>
      <c r="AK72" s="212"/>
      <c r="AL72" s="212"/>
      <c r="AM72" s="212"/>
      <c r="AN72" s="213"/>
      <c r="AO72" s="202">
        <v>0</v>
      </c>
      <c r="AP72" s="202"/>
      <c r="AQ72" s="202"/>
      <c r="AR72" s="202"/>
      <c r="AS72" s="202"/>
      <c r="AT72" s="202"/>
      <c r="AU72" s="202"/>
      <c r="AV72" s="202"/>
      <c r="AW72" s="202">
        <v>18800</v>
      </c>
      <c r="AX72" s="202"/>
      <c r="AY72" s="202"/>
      <c r="AZ72" s="202"/>
      <c r="BA72" s="202"/>
      <c r="BB72" s="202"/>
      <c r="BC72" s="202"/>
      <c r="BD72" s="202"/>
      <c r="BE72" s="202">
        <v>18800</v>
      </c>
      <c r="BF72" s="202"/>
      <c r="BG72" s="202"/>
      <c r="BH72" s="202"/>
      <c r="BI72" s="202"/>
      <c r="BJ72" s="202"/>
      <c r="BK72" s="202"/>
      <c r="BL72" s="202"/>
    </row>
    <row r="73" spans="1:79" s="4" customFormat="1" ht="12.75" customHeight="1">
      <c r="A73" s="214">
        <v>0</v>
      </c>
      <c r="B73" s="214"/>
      <c r="C73" s="214"/>
      <c r="D73" s="214"/>
      <c r="E73" s="214"/>
      <c r="F73" s="214"/>
      <c r="G73" s="215" t="s">
        <v>84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7"/>
      <c r="Z73" s="218"/>
      <c r="AA73" s="218"/>
      <c r="AB73" s="218"/>
      <c r="AC73" s="218"/>
      <c r="AD73" s="218"/>
      <c r="AE73" s="215"/>
      <c r="AF73" s="216"/>
      <c r="AG73" s="216"/>
      <c r="AH73" s="216"/>
      <c r="AI73" s="216"/>
      <c r="AJ73" s="216"/>
      <c r="AK73" s="216"/>
      <c r="AL73" s="216"/>
      <c r="AM73" s="216"/>
      <c r="AN73" s="217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</row>
    <row r="74" spans="1:79" ht="12.75" customHeight="1">
      <c r="A74" s="206">
        <v>1</v>
      </c>
      <c r="B74" s="206"/>
      <c r="C74" s="206"/>
      <c r="D74" s="206"/>
      <c r="E74" s="206"/>
      <c r="F74" s="206"/>
      <c r="G74" s="207" t="s">
        <v>85</v>
      </c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9"/>
      <c r="Z74" s="210" t="s">
        <v>79</v>
      </c>
      <c r="AA74" s="210"/>
      <c r="AB74" s="210"/>
      <c r="AC74" s="210"/>
      <c r="AD74" s="210"/>
      <c r="AE74" s="211" t="s">
        <v>82</v>
      </c>
      <c r="AF74" s="212"/>
      <c r="AG74" s="212"/>
      <c r="AH74" s="212"/>
      <c r="AI74" s="212"/>
      <c r="AJ74" s="212"/>
      <c r="AK74" s="212"/>
      <c r="AL74" s="212"/>
      <c r="AM74" s="212"/>
      <c r="AN74" s="213"/>
      <c r="AO74" s="202">
        <v>0</v>
      </c>
      <c r="AP74" s="202"/>
      <c r="AQ74" s="202"/>
      <c r="AR74" s="202"/>
      <c r="AS74" s="202"/>
      <c r="AT74" s="202"/>
      <c r="AU74" s="202"/>
      <c r="AV74" s="202"/>
      <c r="AW74" s="202">
        <v>14077</v>
      </c>
      <c r="AX74" s="202"/>
      <c r="AY74" s="202"/>
      <c r="AZ74" s="202"/>
      <c r="BA74" s="202"/>
      <c r="BB74" s="202"/>
      <c r="BC74" s="202"/>
      <c r="BD74" s="202"/>
      <c r="BE74" s="202">
        <v>14077</v>
      </c>
      <c r="BF74" s="202"/>
      <c r="BG74" s="202"/>
      <c r="BH74" s="202"/>
      <c r="BI74" s="202"/>
      <c r="BJ74" s="202"/>
      <c r="BK74" s="202"/>
      <c r="BL74" s="202"/>
    </row>
    <row r="75" spans="1:79" s="4" customFormat="1" ht="12.75" customHeight="1">
      <c r="A75" s="214">
        <v>0</v>
      </c>
      <c r="B75" s="214"/>
      <c r="C75" s="214"/>
      <c r="D75" s="214"/>
      <c r="E75" s="214"/>
      <c r="F75" s="214"/>
      <c r="G75" s="215" t="s">
        <v>90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7"/>
      <c r="Z75" s="218"/>
      <c r="AA75" s="218"/>
      <c r="AB75" s="218"/>
      <c r="AC75" s="218"/>
      <c r="AD75" s="218"/>
      <c r="AE75" s="215"/>
      <c r="AF75" s="216"/>
      <c r="AG75" s="216"/>
      <c r="AH75" s="216"/>
      <c r="AI75" s="216"/>
      <c r="AJ75" s="216"/>
      <c r="AK75" s="216"/>
      <c r="AL75" s="216"/>
      <c r="AM75" s="216"/>
      <c r="AN75" s="217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</row>
    <row r="76" spans="1:79" ht="12.75" customHeight="1">
      <c r="A76" s="206">
        <v>1</v>
      </c>
      <c r="B76" s="206"/>
      <c r="C76" s="206"/>
      <c r="D76" s="206"/>
      <c r="E76" s="206"/>
      <c r="F76" s="206"/>
      <c r="G76" s="207" t="s">
        <v>91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9"/>
      <c r="Z76" s="210" t="s">
        <v>76</v>
      </c>
      <c r="AA76" s="210"/>
      <c r="AB76" s="210"/>
      <c r="AC76" s="210"/>
      <c r="AD76" s="210"/>
      <c r="AE76" s="211" t="s">
        <v>88</v>
      </c>
      <c r="AF76" s="212"/>
      <c r="AG76" s="212"/>
      <c r="AH76" s="212"/>
      <c r="AI76" s="212"/>
      <c r="AJ76" s="212"/>
      <c r="AK76" s="212"/>
      <c r="AL76" s="212"/>
      <c r="AM76" s="212"/>
      <c r="AN76" s="213"/>
      <c r="AO76" s="202">
        <v>0</v>
      </c>
      <c r="AP76" s="202"/>
      <c r="AQ76" s="202"/>
      <c r="AR76" s="202"/>
      <c r="AS76" s="202"/>
      <c r="AT76" s="202"/>
      <c r="AU76" s="202"/>
      <c r="AV76" s="202"/>
      <c r="AW76" s="202">
        <v>10.59</v>
      </c>
      <c r="AX76" s="202"/>
      <c r="AY76" s="202"/>
      <c r="AZ76" s="202"/>
      <c r="BA76" s="202"/>
      <c r="BB76" s="202"/>
      <c r="BC76" s="202"/>
      <c r="BD76" s="202"/>
      <c r="BE76" s="202">
        <v>10.59</v>
      </c>
      <c r="BF76" s="202"/>
      <c r="BG76" s="202"/>
      <c r="BH76" s="202"/>
      <c r="BI76" s="202"/>
      <c r="BJ76" s="202"/>
      <c r="BK76" s="202"/>
      <c r="BL76" s="202"/>
    </row>
    <row r="77" spans="1:79" s="4" customFormat="1" ht="12.75" customHeight="1">
      <c r="A77" s="214">
        <v>0</v>
      </c>
      <c r="B77" s="214"/>
      <c r="C77" s="214"/>
      <c r="D77" s="214"/>
      <c r="E77" s="214"/>
      <c r="F77" s="214"/>
      <c r="G77" s="215" t="s">
        <v>94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  <c r="Z77" s="218"/>
      <c r="AA77" s="218"/>
      <c r="AB77" s="218"/>
      <c r="AC77" s="218"/>
      <c r="AD77" s="218"/>
      <c r="AE77" s="215"/>
      <c r="AF77" s="216"/>
      <c r="AG77" s="216"/>
      <c r="AH77" s="216"/>
      <c r="AI77" s="216"/>
      <c r="AJ77" s="216"/>
      <c r="AK77" s="216"/>
      <c r="AL77" s="216"/>
      <c r="AM77" s="216"/>
      <c r="AN77" s="217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</row>
    <row r="78" spans="1:79" ht="12.75" customHeight="1">
      <c r="A78" s="206">
        <v>1</v>
      </c>
      <c r="B78" s="206"/>
      <c r="C78" s="206"/>
      <c r="D78" s="206"/>
      <c r="E78" s="206"/>
      <c r="F78" s="206"/>
      <c r="G78" s="207" t="s">
        <v>95</v>
      </c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9"/>
      <c r="Z78" s="210" t="s">
        <v>96</v>
      </c>
      <c r="AA78" s="210"/>
      <c r="AB78" s="210"/>
      <c r="AC78" s="210"/>
      <c r="AD78" s="210"/>
      <c r="AE78" s="211" t="s">
        <v>88</v>
      </c>
      <c r="AF78" s="212"/>
      <c r="AG78" s="212"/>
      <c r="AH78" s="212"/>
      <c r="AI78" s="212"/>
      <c r="AJ78" s="212"/>
      <c r="AK78" s="212"/>
      <c r="AL78" s="212"/>
      <c r="AM78" s="212"/>
      <c r="AN78" s="213"/>
      <c r="AO78" s="202">
        <v>0</v>
      </c>
      <c r="AP78" s="202"/>
      <c r="AQ78" s="202"/>
      <c r="AR78" s="202"/>
      <c r="AS78" s="202"/>
      <c r="AT78" s="202"/>
      <c r="AU78" s="202"/>
      <c r="AV78" s="202"/>
      <c r="AW78" s="202">
        <v>0.51</v>
      </c>
      <c r="AX78" s="202"/>
      <c r="AY78" s="202"/>
      <c r="AZ78" s="202"/>
      <c r="BA78" s="202"/>
      <c r="BB78" s="202"/>
      <c r="BC78" s="202"/>
      <c r="BD78" s="202"/>
      <c r="BE78" s="202">
        <v>0.51</v>
      </c>
      <c r="BF78" s="202"/>
      <c r="BG78" s="202"/>
      <c r="BH78" s="202"/>
      <c r="BI78" s="202"/>
      <c r="BJ78" s="202"/>
      <c r="BK78" s="202"/>
      <c r="BL78" s="202"/>
    </row>
    <row r="79" spans="1:79" s="4" customFormat="1" ht="12.75" customHeight="1">
      <c r="A79" s="214">
        <v>0</v>
      </c>
      <c r="B79" s="214"/>
      <c r="C79" s="214"/>
      <c r="D79" s="214"/>
      <c r="E79" s="214"/>
      <c r="F79" s="214"/>
      <c r="G79" s="215" t="s">
        <v>119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7"/>
      <c r="Z79" s="218"/>
      <c r="AA79" s="218"/>
      <c r="AB79" s="218"/>
      <c r="AC79" s="218"/>
      <c r="AD79" s="218"/>
      <c r="AE79" s="221"/>
      <c r="AF79" s="221"/>
      <c r="AG79" s="221"/>
      <c r="AH79" s="221"/>
      <c r="AI79" s="221"/>
      <c r="AJ79" s="221"/>
      <c r="AK79" s="221"/>
      <c r="AL79" s="221"/>
      <c r="AM79" s="221"/>
      <c r="AN79" s="222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CA79" s="4" t="s">
        <v>18</v>
      </c>
    </row>
    <row r="80" spans="1:79" s="4" customFormat="1" ht="12.75" customHeight="1">
      <c r="A80" s="214">
        <v>0</v>
      </c>
      <c r="B80" s="214"/>
      <c r="C80" s="214"/>
      <c r="D80" s="214"/>
      <c r="E80" s="214"/>
      <c r="F80" s="214"/>
      <c r="G80" s="215" t="s">
        <v>73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7"/>
      <c r="Z80" s="218"/>
      <c r="AA80" s="218"/>
      <c r="AB80" s="218"/>
      <c r="AC80" s="218"/>
      <c r="AD80" s="218"/>
      <c r="AE80" s="221"/>
      <c r="AF80" s="221"/>
      <c r="AG80" s="221"/>
      <c r="AH80" s="221"/>
      <c r="AI80" s="221"/>
      <c r="AJ80" s="221"/>
      <c r="AK80" s="221"/>
      <c r="AL80" s="221"/>
      <c r="AM80" s="221"/>
      <c r="AN80" s="222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CA80" s="4" t="s">
        <v>18</v>
      </c>
    </row>
    <row r="81" spans="1:79" ht="12.75" customHeight="1">
      <c r="A81" s="206">
        <v>2</v>
      </c>
      <c r="B81" s="206"/>
      <c r="C81" s="206"/>
      <c r="D81" s="206"/>
      <c r="E81" s="206"/>
      <c r="F81" s="206"/>
      <c r="G81" s="207" t="s">
        <v>81</v>
      </c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9"/>
      <c r="Z81" s="210" t="s">
        <v>76</v>
      </c>
      <c r="AA81" s="210"/>
      <c r="AB81" s="210"/>
      <c r="AC81" s="210"/>
      <c r="AD81" s="210"/>
      <c r="AE81" s="211" t="s">
        <v>82</v>
      </c>
      <c r="AF81" s="212"/>
      <c r="AG81" s="212"/>
      <c r="AH81" s="212"/>
      <c r="AI81" s="212"/>
      <c r="AJ81" s="212"/>
      <c r="AK81" s="212"/>
      <c r="AL81" s="212"/>
      <c r="AM81" s="212"/>
      <c r="AN81" s="213"/>
      <c r="AO81" s="202">
        <v>0</v>
      </c>
      <c r="AP81" s="202"/>
      <c r="AQ81" s="202"/>
      <c r="AR81" s="202"/>
      <c r="AS81" s="202"/>
      <c r="AT81" s="202"/>
      <c r="AU81" s="202"/>
      <c r="AV81" s="202"/>
      <c r="AW81" s="202">
        <v>99000</v>
      </c>
      <c r="AX81" s="202"/>
      <c r="AY81" s="202"/>
      <c r="AZ81" s="202"/>
      <c r="BA81" s="202"/>
      <c r="BB81" s="202"/>
      <c r="BC81" s="202"/>
      <c r="BD81" s="202"/>
      <c r="BE81" s="202">
        <v>99000</v>
      </c>
      <c r="BF81" s="202"/>
      <c r="BG81" s="202"/>
      <c r="BH81" s="202"/>
      <c r="BI81" s="202"/>
      <c r="BJ81" s="202"/>
      <c r="BK81" s="202"/>
      <c r="BL81" s="202"/>
    </row>
    <row r="82" spans="1:79" s="4" customFormat="1" ht="12.75" customHeight="1">
      <c r="A82" s="214">
        <v>0</v>
      </c>
      <c r="B82" s="214"/>
      <c r="C82" s="214"/>
      <c r="D82" s="214"/>
      <c r="E82" s="214"/>
      <c r="F82" s="214"/>
      <c r="G82" s="215" t="s">
        <v>120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7"/>
      <c r="Z82" s="218"/>
      <c r="AA82" s="218"/>
      <c r="AB82" s="218"/>
      <c r="AC82" s="218"/>
      <c r="AD82" s="218"/>
      <c r="AE82" s="215"/>
      <c r="AF82" s="216"/>
      <c r="AG82" s="216"/>
      <c r="AH82" s="216"/>
      <c r="AI82" s="216"/>
      <c r="AJ82" s="216"/>
      <c r="AK82" s="216"/>
      <c r="AL82" s="216"/>
      <c r="AM82" s="216"/>
      <c r="AN82" s="217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</row>
    <row r="83" spans="1:79" ht="12.75" customHeight="1">
      <c r="A83" s="206">
        <v>2</v>
      </c>
      <c r="B83" s="206"/>
      <c r="C83" s="206"/>
      <c r="D83" s="206"/>
      <c r="E83" s="206"/>
      <c r="F83" s="206"/>
      <c r="G83" s="207" t="s">
        <v>86</v>
      </c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9"/>
      <c r="Z83" s="210" t="s">
        <v>87</v>
      </c>
      <c r="AA83" s="210"/>
      <c r="AB83" s="210"/>
      <c r="AC83" s="210"/>
      <c r="AD83" s="210"/>
      <c r="AE83" s="211" t="s">
        <v>88</v>
      </c>
      <c r="AF83" s="212"/>
      <c r="AG83" s="212"/>
      <c r="AH83" s="212"/>
      <c r="AI83" s="212"/>
      <c r="AJ83" s="212"/>
      <c r="AK83" s="212"/>
      <c r="AL83" s="212"/>
      <c r="AM83" s="212"/>
      <c r="AN83" s="213"/>
      <c r="AO83" s="202">
        <v>0</v>
      </c>
      <c r="AP83" s="202"/>
      <c r="AQ83" s="202"/>
      <c r="AR83" s="202"/>
      <c r="AS83" s="202"/>
      <c r="AT83" s="202"/>
      <c r="AU83" s="202"/>
      <c r="AV83" s="202"/>
      <c r="AW83" s="202">
        <v>20</v>
      </c>
      <c r="AX83" s="202"/>
      <c r="AY83" s="202"/>
      <c r="AZ83" s="202"/>
      <c r="BA83" s="202"/>
      <c r="BB83" s="202"/>
      <c r="BC83" s="202"/>
      <c r="BD83" s="202"/>
      <c r="BE83" s="202">
        <v>20</v>
      </c>
      <c r="BF83" s="202"/>
      <c r="BG83" s="202"/>
      <c r="BH83" s="202"/>
      <c r="BI83" s="202"/>
      <c r="BJ83" s="202"/>
      <c r="BK83" s="202"/>
      <c r="BL83" s="202"/>
    </row>
    <row r="84" spans="1:79" s="4" customFormat="1" ht="12.75" customHeight="1">
      <c r="A84" s="214">
        <v>0</v>
      </c>
      <c r="B84" s="214"/>
      <c r="C84" s="214"/>
      <c r="D84" s="214"/>
      <c r="E84" s="214"/>
      <c r="F84" s="214"/>
      <c r="G84" s="215" t="s">
        <v>90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7"/>
      <c r="Z84" s="218"/>
      <c r="AA84" s="218"/>
      <c r="AB84" s="218"/>
      <c r="AC84" s="218"/>
      <c r="AD84" s="218"/>
      <c r="AE84" s="215"/>
      <c r="AF84" s="216"/>
      <c r="AG84" s="216"/>
      <c r="AH84" s="216"/>
      <c r="AI84" s="216"/>
      <c r="AJ84" s="216"/>
      <c r="AK84" s="216"/>
      <c r="AL84" s="216"/>
      <c r="AM84" s="216"/>
      <c r="AN84" s="217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</row>
    <row r="85" spans="1:79" ht="12.75" customHeight="1">
      <c r="A85" s="206">
        <v>2</v>
      </c>
      <c r="B85" s="206"/>
      <c r="C85" s="206"/>
      <c r="D85" s="206"/>
      <c r="E85" s="206"/>
      <c r="F85" s="206"/>
      <c r="G85" s="207" t="s">
        <v>92</v>
      </c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210" t="s">
        <v>76</v>
      </c>
      <c r="AA85" s="210"/>
      <c r="AB85" s="210"/>
      <c r="AC85" s="210"/>
      <c r="AD85" s="210"/>
      <c r="AE85" s="211" t="s">
        <v>82</v>
      </c>
      <c r="AF85" s="212"/>
      <c r="AG85" s="212"/>
      <c r="AH85" s="212"/>
      <c r="AI85" s="212"/>
      <c r="AJ85" s="212"/>
      <c r="AK85" s="212"/>
      <c r="AL85" s="212"/>
      <c r="AM85" s="212"/>
      <c r="AN85" s="213"/>
      <c r="AO85" s="202">
        <v>0</v>
      </c>
      <c r="AP85" s="202"/>
      <c r="AQ85" s="202"/>
      <c r="AR85" s="202"/>
      <c r="AS85" s="202"/>
      <c r="AT85" s="202"/>
      <c r="AU85" s="202"/>
      <c r="AV85" s="202"/>
      <c r="AW85" s="202">
        <v>4950</v>
      </c>
      <c r="AX85" s="202"/>
      <c r="AY85" s="202"/>
      <c r="AZ85" s="202"/>
      <c r="BA85" s="202"/>
      <c r="BB85" s="202"/>
      <c r="BC85" s="202"/>
      <c r="BD85" s="202"/>
      <c r="BE85" s="202">
        <v>4950</v>
      </c>
      <c r="BF85" s="202"/>
      <c r="BG85" s="202"/>
      <c r="BH85" s="202"/>
      <c r="BI85" s="202"/>
      <c r="BJ85" s="202"/>
      <c r="BK85" s="202"/>
      <c r="BL85" s="202"/>
    </row>
    <row r="86" spans="1:79" s="4" customFormat="1" ht="12.75" customHeight="1">
      <c r="A86" s="214">
        <v>0</v>
      </c>
      <c r="B86" s="214"/>
      <c r="C86" s="214"/>
      <c r="D86" s="214"/>
      <c r="E86" s="214"/>
      <c r="F86" s="214"/>
      <c r="G86" s="215" t="s">
        <v>121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  <c r="Z86" s="218"/>
      <c r="AA86" s="218"/>
      <c r="AB86" s="218"/>
      <c r="AC86" s="218"/>
      <c r="AD86" s="218"/>
      <c r="AE86" s="215"/>
      <c r="AF86" s="216"/>
      <c r="AG86" s="216"/>
      <c r="AH86" s="216"/>
      <c r="AI86" s="216"/>
      <c r="AJ86" s="216"/>
      <c r="AK86" s="216"/>
      <c r="AL86" s="216"/>
      <c r="AM86" s="216"/>
      <c r="AN86" s="217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</row>
    <row r="87" spans="1:79" ht="12.75" customHeight="1">
      <c r="A87" s="206">
        <v>2</v>
      </c>
      <c r="B87" s="206"/>
      <c r="C87" s="206"/>
      <c r="D87" s="206"/>
      <c r="E87" s="206"/>
      <c r="F87" s="206"/>
      <c r="G87" s="207" t="s">
        <v>97</v>
      </c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9"/>
      <c r="Z87" s="210" t="s">
        <v>96</v>
      </c>
      <c r="AA87" s="210"/>
      <c r="AB87" s="210"/>
      <c r="AC87" s="210"/>
      <c r="AD87" s="210"/>
      <c r="AE87" s="211" t="s">
        <v>88</v>
      </c>
      <c r="AF87" s="212"/>
      <c r="AG87" s="212"/>
      <c r="AH87" s="212"/>
      <c r="AI87" s="212"/>
      <c r="AJ87" s="212"/>
      <c r="AK87" s="212"/>
      <c r="AL87" s="212"/>
      <c r="AM87" s="212"/>
      <c r="AN87" s="213"/>
      <c r="AO87" s="202">
        <v>0</v>
      </c>
      <c r="AP87" s="202"/>
      <c r="AQ87" s="202"/>
      <c r="AR87" s="202"/>
      <c r="AS87" s="202"/>
      <c r="AT87" s="202"/>
      <c r="AU87" s="202"/>
      <c r="AV87" s="202"/>
      <c r="AW87" s="202">
        <v>100</v>
      </c>
      <c r="AX87" s="202"/>
      <c r="AY87" s="202"/>
      <c r="AZ87" s="202"/>
      <c r="BA87" s="202"/>
      <c r="BB87" s="202"/>
      <c r="BC87" s="202"/>
      <c r="BD87" s="202"/>
      <c r="BE87" s="202">
        <v>100</v>
      </c>
      <c r="BF87" s="202"/>
      <c r="BG87" s="202"/>
      <c r="BH87" s="202"/>
      <c r="BI87" s="202"/>
      <c r="BJ87" s="202"/>
      <c r="BK87" s="202"/>
      <c r="BL87" s="202"/>
    </row>
    <row r="88" spans="1:79" s="4" customFormat="1" ht="12.75" customHeight="1">
      <c r="A88" s="214">
        <v>0</v>
      </c>
      <c r="B88" s="214"/>
      <c r="C88" s="214"/>
      <c r="D88" s="214"/>
      <c r="E88" s="214"/>
      <c r="F88" s="214"/>
      <c r="G88" s="215" t="s">
        <v>123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7"/>
      <c r="Z88" s="218"/>
      <c r="AA88" s="218"/>
      <c r="AB88" s="218"/>
      <c r="AC88" s="218"/>
      <c r="AD88" s="218"/>
      <c r="AE88" s="221"/>
      <c r="AF88" s="221"/>
      <c r="AG88" s="221"/>
      <c r="AH88" s="221"/>
      <c r="AI88" s="221"/>
      <c r="AJ88" s="221"/>
      <c r="AK88" s="221"/>
      <c r="AL88" s="221"/>
      <c r="AM88" s="221"/>
      <c r="AN88" s="222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CA88" s="4" t="s">
        <v>18</v>
      </c>
    </row>
    <row r="89" spans="1:79" s="4" customFormat="1" ht="12.75" customHeight="1">
      <c r="A89" s="214">
        <v>0</v>
      </c>
      <c r="B89" s="214"/>
      <c r="C89" s="214"/>
      <c r="D89" s="214"/>
      <c r="E89" s="214"/>
      <c r="F89" s="214"/>
      <c r="G89" s="215" t="s">
        <v>122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7"/>
      <c r="Z89" s="218"/>
      <c r="AA89" s="218"/>
      <c r="AB89" s="218"/>
      <c r="AC89" s="218"/>
      <c r="AD89" s="218"/>
      <c r="AE89" s="221"/>
      <c r="AF89" s="221"/>
      <c r="AG89" s="221"/>
      <c r="AH89" s="221"/>
      <c r="AI89" s="221"/>
      <c r="AJ89" s="221"/>
      <c r="AK89" s="221"/>
      <c r="AL89" s="221"/>
      <c r="AM89" s="221"/>
      <c r="AN89" s="222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CA89" s="4" t="s">
        <v>18</v>
      </c>
    </row>
    <row r="90" spans="1:79" ht="12.75" customHeight="1">
      <c r="A90" s="206">
        <v>3</v>
      </c>
      <c r="B90" s="206"/>
      <c r="C90" s="206"/>
      <c r="D90" s="206"/>
      <c r="E90" s="206"/>
      <c r="F90" s="206"/>
      <c r="G90" s="207" t="s">
        <v>83</v>
      </c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9"/>
      <c r="Z90" s="210" t="s">
        <v>76</v>
      </c>
      <c r="AA90" s="210"/>
      <c r="AB90" s="210"/>
      <c r="AC90" s="210"/>
      <c r="AD90" s="210"/>
      <c r="AE90" s="211" t="s">
        <v>82</v>
      </c>
      <c r="AF90" s="212"/>
      <c r="AG90" s="212"/>
      <c r="AH90" s="212"/>
      <c r="AI90" s="212"/>
      <c r="AJ90" s="212"/>
      <c r="AK90" s="212"/>
      <c r="AL90" s="212"/>
      <c r="AM90" s="212"/>
      <c r="AN90" s="213"/>
      <c r="AO90" s="202">
        <v>0</v>
      </c>
      <c r="AP90" s="202"/>
      <c r="AQ90" s="202"/>
      <c r="AR90" s="202"/>
      <c r="AS90" s="202"/>
      <c r="AT90" s="202"/>
      <c r="AU90" s="202"/>
      <c r="AV90" s="202"/>
      <c r="AW90" s="202">
        <v>252000</v>
      </c>
      <c r="AX90" s="202"/>
      <c r="AY90" s="202"/>
      <c r="AZ90" s="202"/>
      <c r="BA90" s="202"/>
      <c r="BB90" s="202"/>
      <c r="BC90" s="202"/>
      <c r="BD90" s="202"/>
      <c r="BE90" s="202">
        <v>252000</v>
      </c>
      <c r="BF90" s="202"/>
      <c r="BG90" s="202"/>
      <c r="BH90" s="202"/>
      <c r="BI90" s="202"/>
      <c r="BJ90" s="202"/>
      <c r="BK90" s="202"/>
      <c r="BL90" s="202"/>
    </row>
    <row r="91" spans="1:79" s="4" customFormat="1" ht="12.75" customHeight="1">
      <c r="A91" s="214">
        <v>0</v>
      </c>
      <c r="B91" s="214"/>
      <c r="C91" s="214"/>
      <c r="D91" s="214"/>
      <c r="E91" s="214"/>
      <c r="F91" s="214"/>
      <c r="G91" s="215" t="s">
        <v>84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7"/>
      <c r="Z91" s="218"/>
      <c r="AA91" s="218"/>
      <c r="AB91" s="218"/>
      <c r="AC91" s="218"/>
      <c r="AD91" s="218"/>
      <c r="AE91" s="215"/>
      <c r="AF91" s="216"/>
      <c r="AG91" s="216"/>
      <c r="AH91" s="216"/>
      <c r="AI91" s="216"/>
      <c r="AJ91" s="216"/>
      <c r="AK91" s="216"/>
      <c r="AL91" s="216"/>
      <c r="AM91" s="216"/>
      <c r="AN91" s="217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</row>
    <row r="92" spans="1:79" ht="12.75" customHeight="1">
      <c r="A92" s="206">
        <v>3</v>
      </c>
      <c r="B92" s="206"/>
      <c r="C92" s="206"/>
      <c r="D92" s="206"/>
      <c r="E92" s="206"/>
      <c r="F92" s="206"/>
      <c r="G92" s="207" t="s">
        <v>89</v>
      </c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9"/>
      <c r="Z92" s="210" t="s">
        <v>87</v>
      </c>
      <c r="AA92" s="210"/>
      <c r="AB92" s="210"/>
      <c r="AC92" s="210"/>
      <c r="AD92" s="210"/>
      <c r="AE92" s="211" t="s">
        <v>82</v>
      </c>
      <c r="AF92" s="212"/>
      <c r="AG92" s="212"/>
      <c r="AH92" s="212"/>
      <c r="AI92" s="212"/>
      <c r="AJ92" s="212"/>
      <c r="AK92" s="212"/>
      <c r="AL92" s="212"/>
      <c r="AM92" s="212"/>
      <c r="AN92" s="213"/>
      <c r="AO92" s="202">
        <v>0</v>
      </c>
      <c r="AP92" s="202"/>
      <c r="AQ92" s="202"/>
      <c r="AR92" s="202"/>
      <c r="AS92" s="202"/>
      <c r="AT92" s="202"/>
      <c r="AU92" s="202"/>
      <c r="AV92" s="202"/>
      <c r="AW92" s="202">
        <v>30</v>
      </c>
      <c r="AX92" s="202"/>
      <c r="AY92" s="202"/>
      <c r="AZ92" s="202"/>
      <c r="BA92" s="202"/>
      <c r="BB92" s="202"/>
      <c r="BC92" s="202"/>
      <c r="BD92" s="202"/>
      <c r="BE92" s="202">
        <v>30</v>
      </c>
      <c r="BF92" s="202"/>
      <c r="BG92" s="202"/>
      <c r="BH92" s="202"/>
      <c r="BI92" s="202"/>
      <c r="BJ92" s="202"/>
      <c r="BK92" s="202"/>
      <c r="BL92" s="202"/>
    </row>
    <row r="93" spans="1:79" s="4" customFormat="1" ht="12.75" customHeight="1">
      <c r="A93" s="214">
        <v>0</v>
      </c>
      <c r="B93" s="214"/>
      <c r="C93" s="214"/>
      <c r="D93" s="214"/>
      <c r="E93" s="214"/>
      <c r="F93" s="214"/>
      <c r="G93" s="215" t="s">
        <v>90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7"/>
      <c r="Z93" s="218"/>
      <c r="AA93" s="218"/>
      <c r="AB93" s="218"/>
      <c r="AC93" s="218"/>
      <c r="AD93" s="218"/>
      <c r="AE93" s="215"/>
      <c r="AF93" s="216"/>
      <c r="AG93" s="216"/>
      <c r="AH93" s="216"/>
      <c r="AI93" s="216"/>
      <c r="AJ93" s="216"/>
      <c r="AK93" s="216"/>
      <c r="AL93" s="216"/>
      <c r="AM93" s="216"/>
      <c r="AN93" s="217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</row>
    <row r="94" spans="1:79" ht="12.75" customHeight="1">
      <c r="A94" s="206">
        <v>3</v>
      </c>
      <c r="B94" s="206"/>
      <c r="C94" s="206"/>
      <c r="D94" s="206"/>
      <c r="E94" s="206"/>
      <c r="F94" s="206"/>
      <c r="G94" s="207" t="s">
        <v>93</v>
      </c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9"/>
      <c r="Z94" s="210" t="s">
        <v>76</v>
      </c>
      <c r="AA94" s="210"/>
      <c r="AB94" s="210"/>
      <c r="AC94" s="210"/>
      <c r="AD94" s="210"/>
      <c r="AE94" s="211" t="s">
        <v>88</v>
      </c>
      <c r="AF94" s="212"/>
      <c r="AG94" s="212"/>
      <c r="AH94" s="212"/>
      <c r="AI94" s="212"/>
      <c r="AJ94" s="212"/>
      <c r="AK94" s="212"/>
      <c r="AL94" s="212"/>
      <c r="AM94" s="212"/>
      <c r="AN94" s="213"/>
      <c r="AO94" s="202">
        <v>0</v>
      </c>
      <c r="AP94" s="202"/>
      <c r="AQ94" s="202"/>
      <c r="AR94" s="202"/>
      <c r="AS94" s="202"/>
      <c r="AT94" s="202"/>
      <c r="AU94" s="202"/>
      <c r="AV94" s="202"/>
      <c r="AW94" s="202">
        <v>8400</v>
      </c>
      <c r="AX94" s="202"/>
      <c r="AY94" s="202"/>
      <c r="AZ94" s="202"/>
      <c r="BA94" s="202"/>
      <c r="BB94" s="202"/>
      <c r="BC94" s="202"/>
      <c r="BD94" s="202"/>
      <c r="BE94" s="202">
        <v>8400</v>
      </c>
      <c r="BF94" s="202"/>
      <c r="BG94" s="202"/>
      <c r="BH94" s="202"/>
      <c r="BI94" s="202"/>
      <c r="BJ94" s="202"/>
      <c r="BK94" s="202"/>
      <c r="BL94" s="202"/>
    </row>
    <row r="95" spans="1:79" s="4" customFormat="1" ht="12.75" customHeight="1">
      <c r="A95" s="214">
        <v>0</v>
      </c>
      <c r="B95" s="214"/>
      <c r="C95" s="214"/>
      <c r="D95" s="214"/>
      <c r="E95" s="214"/>
      <c r="F95" s="214"/>
      <c r="G95" s="215" t="s">
        <v>94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7"/>
      <c r="Z95" s="218"/>
      <c r="AA95" s="218"/>
      <c r="AB95" s="218"/>
      <c r="AC95" s="218"/>
      <c r="AD95" s="218"/>
      <c r="AE95" s="215"/>
      <c r="AF95" s="216"/>
      <c r="AG95" s="216"/>
      <c r="AH95" s="216"/>
      <c r="AI95" s="216"/>
      <c r="AJ95" s="216"/>
      <c r="AK95" s="216"/>
      <c r="AL95" s="216"/>
      <c r="AM95" s="216"/>
      <c r="AN95" s="217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</row>
    <row r="96" spans="1:79" ht="25.5" customHeight="1">
      <c r="A96" s="206">
        <v>3</v>
      </c>
      <c r="B96" s="206"/>
      <c r="C96" s="206"/>
      <c r="D96" s="206"/>
      <c r="E96" s="206"/>
      <c r="F96" s="206"/>
      <c r="G96" s="207" t="s">
        <v>98</v>
      </c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9"/>
      <c r="Z96" s="210" t="s">
        <v>96</v>
      </c>
      <c r="AA96" s="210"/>
      <c r="AB96" s="210"/>
      <c r="AC96" s="210"/>
      <c r="AD96" s="210"/>
      <c r="AE96" s="211" t="s">
        <v>88</v>
      </c>
      <c r="AF96" s="212"/>
      <c r="AG96" s="212"/>
      <c r="AH96" s="212"/>
      <c r="AI96" s="212"/>
      <c r="AJ96" s="212"/>
      <c r="AK96" s="212"/>
      <c r="AL96" s="212"/>
      <c r="AM96" s="212"/>
      <c r="AN96" s="213"/>
      <c r="AO96" s="202">
        <v>0</v>
      </c>
      <c r="AP96" s="202"/>
      <c r="AQ96" s="202"/>
      <c r="AR96" s="202"/>
      <c r="AS96" s="202"/>
      <c r="AT96" s="202"/>
      <c r="AU96" s="202"/>
      <c r="AV96" s="202"/>
      <c r="AW96" s="202">
        <v>100</v>
      </c>
      <c r="AX96" s="202"/>
      <c r="AY96" s="202"/>
      <c r="AZ96" s="202"/>
      <c r="BA96" s="202"/>
      <c r="BB96" s="202"/>
      <c r="BC96" s="202"/>
      <c r="BD96" s="202"/>
      <c r="BE96" s="202">
        <v>100</v>
      </c>
      <c r="BF96" s="202"/>
      <c r="BG96" s="202"/>
      <c r="BH96" s="202"/>
      <c r="BI96" s="202"/>
      <c r="BJ96" s="202"/>
      <c r="BK96" s="202"/>
      <c r="BL96" s="202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03" t="s">
        <v>104</v>
      </c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5"/>
      <c r="AO99" s="274" t="s">
        <v>105</v>
      </c>
      <c r="AP99" s="275"/>
      <c r="AQ99" s="275"/>
      <c r="AR99" s="275"/>
      <c r="AS99" s="27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75"/>
      <c r="BE99" s="275"/>
      <c r="BF99" s="275"/>
      <c r="BG99" s="275"/>
    </row>
    <row r="100" spans="1:64">
      <c r="W100" s="192" t="s">
        <v>5</v>
      </c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O100" s="192" t="s">
        <v>63</v>
      </c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</row>
    <row r="101" spans="1:64" ht="15.75" customHeight="1">
      <c r="A101" s="194" t="s">
        <v>3</v>
      </c>
      <c r="B101" s="194"/>
      <c r="C101" s="194"/>
      <c r="D101" s="194"/>
      <c r="E101" s="194"/>
      <c r="F101" s="194"/>
    </row>
    <row r="102" spans="1:64" ht="13.15" customHeight="1">
      <c r="A102" s="195" t="s">
        <v>103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</row>
    <row r="103" spans="1:64">
      <c r="A103" s="197" t="s">
        <v>46</v>
      </c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203" t="s">
        <v>102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5"/>
      <c r="AO105" s="274" t="s">
        <v>106</v>
      </c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  <c r="BC105" s="275"/>
      <c r="BD105" s="275"/>
      <c r="BE105" s="275"/>
      <c r="BF105" s="275"/>
      <c r="BG105" s="275"/>
    </row>
    <row r="106" spans="1:64">
      <c r="W106" s="192" t="s">
        <v>5</v>
      </c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O106" s="192" t="s">
        <v>63</v>
      </c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</row>
    <row r="107" spans="1:64">
      <c r="A107" s="193"/>
      <c r="B107" s="193"/>
      <c r="C107" s="193"/>
      <c r="D107" s="193"/>
      <c r="E107" s="193"/>
      <c r="F107" s="193"/>
      <c r="G107" s="193"/>
      <c r="H107" s="193"/>
    </row>
    <row r="108" spans="1:64">
      <c r="A108" s="192" t="s">
        <v>44</v>
      </c>
      <c r="B108" s="192"/>
      <c r="C108" s="192"/>
      <c r="D108" s="192"/>
      <c r="E108" s="192"/>
      <c r="F108" s="192"/>
      <c r="G108" s="192"/>
      <c r="H108" s="19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45</v>
      </c>
    </row>
  </sheetData>
  <mergeCells count="363">
    <mergeCell ref="AW87:BD87"/>
    <mergeCell ref="BE87:BL87"/>
    <mergeCell ref="Z88:AD88"/>
    <mergeCell ref="AE88:AN88"/>
    <mergeCell ref="AO88:AV88"/>
    <mergeCell ref="AW88:BD88"/>
    <mergeCell ref="BE88:BL88"/>
    <mergeCell ref="A69:F69"/>
    <mergeCell ref="G69:Y69"/>
    <mergeCell ref="Z69:AD69"/>
    <mergeCell ref="AE69:AN69"/>
    <mergeCell ref="AO69:AV69"/>
    <mergeCell ref="AW69:BD6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W84:BD84"/>
    <mergeCell ref="BE84:BL84"/>
    <mergeCell ref="A85:F85"/>
    <mergeCell ref="Z86:AD86"/>
    <mergeCell ref="AE86:AN86"/>
    <mergeCell ref="AO86:AV86"/>
    <mergeCell ref="AW86:BD86"/>
    <mergeCell ref="BE86:BL86"/>
    <mergeCell ref="AW82:BD82"/>
    <mergeCell ref="G85:Y85"/>
    <mergeCell ref="Z85:AD85"/>
    <mergeCell ref="AE85:AN85"/>
    <mergeCell ref="AO85:AV85"/>
    <mergeCell ref="AW85:BD85"/>
    <mergeCell ref="BE85:BL85"/>
    <mergeCell ref="AE82:AN82"/>
    <mergeCell ref="AO82:AV82"/>
    <mergeCell ref="A87:F87"/>
    <mergeCell ref="G87:Y87"/>
    <mergeCell ref="Z87:AD87"/>
    <mergeCell ref="AE87:AN87"/>
    <mergeCell ref="AO87:AV8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4:F84"/>
    <mergeCell ref="G84:Y84"/>
    <mergeCell ref="Z84:AD84"/>
    <mergeCell ref="AE84:AN84"/>
    <mergeCell ref="AO84:AV84"/>
    <mergeCell ref="BE76:BL76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Z74:AD74"/>
    <mergeCell ref="BE89:BL89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89:F89"/>
    <mergeCell ref="G89:Y89"/>
    <mergeCell ref="Z89:AD89"/>
    <mergeCell ref="AE89:AN89"/>
    <mergeCell ref="AO89:AV89"/>
    <mergeCell ref="AW89:BD89"/>
    <mergeCell ref="BE79:BL79"/>
    <mergeCell ref="BE75:BL75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Z71:AD71"/>
    <mergeCell ref="AE71:AN71"/>
    <mergeCell ref="AO71:AV71"/>
    <mergeCell ref="AW71:BD71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3:Y93"/>
    <mergeCell ref="A88:F88"/>
    <mergeCell ref="G88:Y88"/>
    <mergeCell ref="G86:Y86"/>
    <mergeCell ref="BE92:BL92"/>
    <mergeCell ref="A93:F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86:F86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72:BD72"/>
    <mergeCell ref="BE72:BL72"/>
    <mergeCell ref="A81:F81"/>
    <mergeCell ref="G81:Y81"/>
    <mergeCell ref="Z81:AD81"/>
    <mergeCell ref="AE81:AN81"/>
    <mergeCell ref="AO81:AV81"/>
    <mergeCell ref="AW81:BD81"/>
    <mergeCell ref="BE81:BL81"/>
    <mergeCell ref="BE80:BL80"/>
    <mergeCell ref="A80:F80"/>
    <mergeCell ref="G80:Y80"/>
    <mergeCell ref="Z80:AD80"/>
    <mergeCell ref="AE80:AN80"/>
    <mergeCell ref="AO80:AV80"/>
    <mergeCell ref="AW80:BD80"/>
    <mergeCell ref="BE71:BL71"/>
    <mergeCell ref="A72:F72"/>
    <mergeCell ref="G72:Y72"/>
    <mergeCell ref="Z72:AD72"/>
    <mergeCell ref="AE72:AN72"/>
    <mergeCell ref="AO72:AV72"/>
    <mergeCell ref="A63:C63"/>
    <mergeCell ref="D63:AA63"/>
    <mergeCell ref="AB63:AI63"/>
    <mergeCell ref="AJ63:AQ63"/>
    <mergeCell ref="AR63:AY63"/>
    <mergeCell ref="AW66:BD66"/>
    <mergeCell ref="AW67:BD67"/>
    <mergeCell ref="BE67:BL67"/>
    <mergeCell ref="AS54:AZ54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C51:AJ51"/>
    <mergeCell ref="AK51:AR51"/>
    <mergeCell ref="AS51:AZ51"/>
    <mergeCell ref="A54:C54"/>
    <mergeCell ref="D54:AB54"/>
    <mergeCell ref="AC54:AJ54"/>
    <mergeCell ref="AK54:AR54"/>
    <mergeCell ref="A58:C59"/>
    <mergeCell ref="D60:AA60"/>
    <mergeCell ref="AB60:AI60"/>
    <mergeCell ref="W106:AM106"/>
    <mergeCell ref="A67:F67"/>
    <mergeCell ref="A68:F68"/>
    <mergeCell ref="Z68:AD68"/>
    <mergeCell ref="A65:BL65"/>
    <mergeCell ref="A66:F66"/>
    <mergeCell ref="AE66:AN6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101:F101"/>
    <mergeCell ref="A70:F70"/>
    <mergeCell ref="Z70:AD70"/>
    <mergeCell ref="AE70:AN70"/>
    <mergeCell ref="A99:V9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9:F39"/>
    <mergeCell ref="G39:BL39"/>
    <mergeCell ref="A40:F40"/>
    <mergeCell ref="AC52:AJ52"/>
    <mergeCell ref="AK47:AR48"/>
    <mergeCell ref="D52:AB52"/>
    <mergeCell ref="A51:C51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100:BG10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5:BL35"/>
    <mergeCell ref="A57:AY57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W99:AM99"/>
    <mergeCell ref="W100:AM100"/>
    <mergeCell ref="G70:Y70"/>
    <mergeCell ref="A71:F71"/>
    <mergeCell ref="G71:Y71"/>
    <mergeCell ref="A62:C62"/>
    <mergeCell ref="D62:AA62"/>
    <mergeCell ref="AB62:AI62"/>
    <mergeCell ref="AJ62:AQ62"/>
    <mergeCell ref="AO99:BG99"/>
    <mergeCell ref="BE66:BL66"/>
    <mergeCell ref="G67:Y67"/>
    <mergeCell ref="G68:Y68"/>
    <mergeCell ref="AO67:AV67"/>
    <mergeCell ref="AR62:AY62"/>
    <mergeCell ref="Z66:AD66"/>
    <mergeCell ref="G66:Y66"/>
    <mergeCell ref="BE70:BL70"/>
    <mergeCell ref="AO68:AV68"/>
    <mergeCell ref="AW68:BD68"/>
    <mergeCell ref="BE68:BL68"/>
    <mergeCell ref="AW70:BD70"/>
    <mergeCell ref="AO70:AV70"/>
    <mergeCell ref="BE69:BL69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G91:L91 G95:L95 G93:L93 G75:L75 G77:L77 G71:G79">
    <cfRule type="cellIs" dxfId="59" priority="54" stopIfTrue="1" operator="equal">
      <formula>$G70</formula>
    </cfRule>
  </conditionalFormatting>
  <conditionalFormatting sqref="D54:I54">
    <cfRule type="cellIs" dxfId="58" priority="55" stopIfTrue="1" operator="equal">
      <formula>#REF!</formula>
    </cfRule>
  </conditionalFormatting>
  <conditionalFormatting sqref="A70:F96">
    <cfRule type="cellIs" dxfId="57" priority="56" stopIfTrue="1" operator="equal">
      <formula>0</formula>
    </cfRule>
  </conditionalFormatting>
  <conditionalFormatting sqref="D52">
    <cfRule type="cellIs" dxfId="56" priority="57" stopIfTrue="1" operator="equal">
      <formula>$D50</formula>
    </cfRule>
  </conditionalFormatting>
  <conditionalFormatting sqref="D51 D53">
    <cfRule type="cellIs" dxfId="55" priority="53" stopIfTrue="1" operator="equal">
      <formula>$D50</formula>
    </cfRule>
  </conditionalFormatting>
  <conditionalFormatting sqref="G89:G90">
    <cfRule type="cellIs" dxfId="54" priority="59" stopIfTrue="1" operator="equal">
      <formula>$G80</formula>
    </cfRule>
  </conditionalFormatting>
  <conditionalFormatting sqref="G89:L89">
    <cfRule type="cellIs" dxfId="53" priority="52" stopIfTrue="1" operator="equal">
      <formula>$G81</formula>
    </cfRule>
  </conditionalFormatting>
  <conditionalFormatting sqref="G80:L80">
    <cfRule type="cellIs" dxfId="52" priority="61" stopIfTrue="1" operator="equal">
      <formula>$G72</formula>
    </cfRule>
  </conditionalFormatting>
  <conditionalFormatting sqref="G96 G94 G92 G87:G88 G85 G83">
    <cfRule type="cellIs" dxfId="51" priority="65" stopIfTrue="1" operator="equal">
      <formula>#REF!</formula>
    </cfRule>
  </conditionalFormatting>
  <conditionalFormatting sqref="G86:L86">
    <cfRule type="cellIs" dxfId="50" priority="51" stopIfTrue="1" operator="equal">
      <formula>$G81</formula>
    </cfRule>
  </conditionalFormatting>
  <conditionalFormatting sqref="G86:G88">
    <cfRule type="cellIs" dxfId="49" priority="67" stopIfTrue="1" operator="equal">
      <formula>$G73</formula>
    </cfRule>
  </conditionalFormatting>
  <conditionalFormatting sqref="G84:L84">
    <cfRule type="cellIs" dxfId="48" priority="49" stopIfTrue="1" operator="equal">
      <formula>$G81</formula>
    </cfRule>
  </conditionalFormatting>
  <conditionalFormatting sqref="G84:G85">
    <cfRule type="cellIs" dxfId="47" priority="69" stopIfTrue="1" operator="equal">
      <formula>$G73</formula>
    </cfRule>
  </conditionalFormatting>
  <conditionalFormatting sqref="G82:L82">
    <cfRule type="cellIs" dxfId="46" priority="47" stopIfTrue="1" operator="equal">
      <formula>$G81</formula>
    </cfRule>
  </conditionalFormatting>
  <conditionalFormatting sqref="G80:L80">
    <cfRule type="cellIs" dxfId="45" priority="45" stopIfTrue="1" operator="equal">
      <formula>$G78</formula>
    </cfRule>
  </conditionalFormatting>
  <conditionalFormatting sqref="G84:L84">
    <cfRule type="cellIs" dxfId="44" priority="44" stopIfTrue="1" operator="equal">
      <formula>$G76</formula>
    </cfRule>
  </conditionalFormatting>
  <conditionalFormatting sqref="G84:L84">
    <cfRule type="cellIs" dxfId="43" priority="43" stopIfTrue="1" operator="equal">
      <formula>$G83</formula>
    </cfRule>
  </conditionalFormatting>
  <conditionalFormatting sqref="G82:L82">
    <cfRule type="cellIs" dxfId="42" priority="42" stopIfTrue="1" operator="equal">
      <formula>$G78</formula>
    </cfRule>
  </conditionalFormatting>
  <conditionalFormatting sqref="G82">
    <cfRule type="cellIs" dxfId="41" priority="41" stopIfTrue="1" operator="equal">
      <formula>$G71</formula>
    </cfRule>
  </conditionalFormatting>
  <conditionalFormatting sqref="G82:L82">
    <cfRule type="cellIs" dxfId="40" priority="40" stopIfTrue="1" operator="equal">
      <formula>$G74</formula>
    </cfRule>
  </conditionalFormatting>
  <conditionalFormatting sqref="G82:L82">
    <cfRule type="cellIs" dxfId="39" priority="39" stopIfTrue="1" operator="equal">
      <formula>$G81</formula>
    </cfRule>
  </conditionalFormatting>
  <conditionalFormatting sqref="G86 G81:G83">
    <cfRule type="cellIs" dxfId="38" priority="38" stopIfTrue="1" operator="equal">
      <formula>$G72</formula>
    </cfRule>
  </conditionalFormatting>
  <conditionalFormatting sqref="G86:L86">
    <cfRule type="cellIs" dxfId="37" priority="37" stopIfTrue="1" operator="equal">
      <formula>$G85</formula>
    </cfRule>
  </conditionalFormatting>
  <conditionalFormatting sqref="G86:L86">
    <cfRule type="cellIs" dxfId="36" priority="36" stopIfTrue="1" operator="equal">
      <formula>$G83</formula>
    </cfRule>
  </conditionalFormatting>
  <conditionalFormatting sqref="G86">
    <cfRule type="cellIs" dxfId="35" priority="35" stopIfTrue="1" operator="equal">
      <formula>$G75</formula>
    </cfRule>
  </conditionalFormatting>
  <conditionalFormatting sqref="G86:L86">
    <cfRule type="cellIs" dxfId="34" priority="34" stopIfTrue="1" operator="equal">
      <formula>$G78</formula>
    </cfRule>
  </conditionalFormatting>
  <conditionalFormatting sqref="G86:L86">
    <cfRule type="cellIs" dxfId="33" priority="33" stopIfTrue="1" operator="equal">
      <formula>$G85</formula>
    </cfRule>
  </conditionalFormatting>
  <conditionalFormatting sqref="G89:L89">
    <cfRule type="cellIs" dxfId="32" priority="32" stopIfTrue="1" operator="equal">
      <formula>$G83</formula>
    </cfRule>
  </conditionalFormatting>
  <conditionalFormatting sqref="G89">
    <cfRule type="cellIs" dxfId="31" priority="31" stopIfTrue="1" operator="equal">
      <formula>$G75</formula>
    </cfRule>
  </conditionalFormatting>
  <conditionalFormatting sqref="G89">
    <cfRule type="cellIs" dxfId="30" priority="30" stopIfTrue="1" operator="equal">
      <formula>$G80</formula>
    </cfRule>
  </conditionalFormatting>
  <conditionalFormatting sqref="G89:L89">
    <cfRule type="cellIs" dxfId="29" priority="29" stopIfTrue="1" operator="equal">
      <formula>$G87</formula>
    </cfRule>
  </conditionalFormatting>
  <conditionalFormatting sqref="G89:L89">
    <cfRule type="cellIs" dxfId="28" priority="28" stopIfTrue="1" operator="equal">
      <formula>$G85</formula>
    </cfRule>
  </conditionalFormatting>
  <conditionalFormatting sqref="G89">
    <cfRule type="cellIs" dxfId="27" priority="27" stopIfTrue="1" operator="equal">
      <formula>$G77</formula>
    </cfRule>
  </conditionalFormatting>
  <conditionalFormatting sqref="G89:L89">
    <cfRule type="cellIs" dxfId="26" priority="26" stopIfTrue="1" operator="equal">
      <formula>$G81</formula>
    </cfRule>
  </conditionalFormatting>
  <conditionalFormatting sqref="G89:L89">
    <cfRule type="cellIs" dxfId="25" priority="25" stopIfTrue="1" operator="equal">
      <formula>$G87</formula>
    </cfRule>
  </conditionalFormatting>
  <conditionalFormatting sqref="G91">
    <cfRule type="cellIs" dxfId="24" priority="24" stopIfTrue="1" operator="equal">
      <formula>$G82</formula>
    </cfRule>
  </conditionalFormatting>
  <conditionalFormatting sqref="G91:L91">
    <cfRule type="cellIs" dxfId="23" priority="23" stopIfTrue="1" operator="equal">
      <formula>$G83</formula>
    </cfRule>
  </conditionalFormatting>
  <conditionalFormatting sqref="G91:L91">
    <cfRule type="cellIs" dxfId="22" priority="22" stopIfTrue="1" operator="equal">
      <formula>$G85</formula>
    </cfRule>
  </conditionalFormatting>
  <conditionalFormatting sqref="G91">
    <cfRule type="cellIs" dxfId="21" priority="21" stopIfTrue="1" operator="equal">
      <formula>$G77</formula>
    </cfRule>
  </conditionalFormatting>
  <conditionalFormatting sqref="G91">
    <cfRule type="cellIs" dxfId="20" priority="20" stopIfTrue="1" operator="equal">
      <formula>$G82</formula>
    </cfRule>
  </conditionalFormatting>
  <conditionalFormatting sqref="G91:L91">
    <cfRule type="cellIs" dxfId="19" priority="19" stopIfTrue="1" operator="equal">
      <formula>$G90</formula>
    </cfRule>
  </conditionalFormatting>
  <conditionalFormatting sqref="G91:L91">
    <cfRule type="cellIs" dxfId="18" priority="18" stopIfTrue="1" operator="equal">
      <formula>$G87</formula>
    </cfRule>
  </conditionalFormatting>
  <conditionalFormatting sqref="G91">
    <cfRule type="cellIs" dxfId="17" priority="17" stopIfTrue="1" operator="equal">
      <formula>$G80</formula>
    </cfRule>
  </conditionalFormatting>
  <conditionalFormatting sqref="G91:L91">
    <cfRule type="cellIs" dxfId="16" priority="16" stopIfTrue="1" operator="equal">
      <formula>$G83</formula>
    </cfRule>
  </conditionalFormatting>
  <conditionalFormatting sqref="G91:L91">
    <cfRule type="cellIs" dxfId="15" priority="15" stopIfTrue="1" operator="equal">
      <formula>$G90</formula>
    </cfRule>
  </conditionalFormatting>
  <conditionalFormatting sqref="G70:L70">
    <cfRule type="cellIs" dxfId="14" priority="70" stopIfTrue="1" operator="equal">
      <formula>$G68</formula>
    </cfRule>
  </conditionalFormatting>
  <conditionalFormatting sqref="A69:F69">
    <cfRule type="cellIs" dxfId="13" priority="14" stopIfTrue="1" operator="equal">
      <formula>0</formula>
    </cfRule>
  </conditionalFormatting>
  <conditionalFormatting sqref="G69:L69">
    <cfRule type="cellIs" dxfId="12" priority="13" stopIfTrue="1" operator="equal">
      <formula>$G67</formula>
    </cfRule>
  </conditionalFormatting>
  <conditionalFormatting sqref="G79:L79">
    <cfRule type="cellIs" dxfId="11" priority="12" stopIfTrue="1" operator="equal">
      <formula>$G71</formula>
    </cfRule>
  </conditionalFormatting>
  <conditionalFormatting sqref="G79:L79">
    <cfRule type="cellIs" dxfId="10" priority="11" stopIfTrue="1" operator="equal">
      <formula>$G77</formula>
    </cfRule>
  </conditionalFormatting>
  <conditionalFormatting sqref="G88">
    <cfRule type="cellIs" dxfId="9" priority="10" stopIfTrue="1" operator="equal">
      <formula>$G79</formula>
    </cfRule>
  </conditionalFormatting>
  <conditionalFormatting sqref="G88:L88">
    <cfRule type="cellIs" dxfId="8" priority="9" stopIfTrue="1" operator="equal">
      <formula>$G80</formula>
    </cfRule>
  </conditionalFormatting>
  <conditionalFormatting sqref="G88:L88">
    <cfRule type="cellIs" dxfId="7" priority="8" stopIfTrue="1" operator="equal">
      <formula>$G82</formula>
    </cfRule>
  </conditionalFormatting>
  <conditionalFormatting sqref="G88">
    <cfRule type="cellIs" dxfId="6" priority="7" stopIfTrue="1" operator="equal">
      <formula>$G74</formula>
    </cfRule>
  </conditionalFormatting>
  <conditionalFormatting sqref="G88">
    <cfRule type="cellIs" dxfId="5" priority="6" stopIfTrue="1" operator="equal">
      <formula>$G79</formula>
    </cfRule>
  </conditionalFormatting>
  <conditionalFormatting sqref="G88:L88">
    <cfRule type="cellIs" dxfId="4" priority="5" stopIfTrue="1" operator="equal">
      <formula>$G86</formula>
    </cfRule>
  </conditionalFormatting>
  <conditionalFormatting sqref="G88:L88">
    <cfRule type="cellIs" dxfId="3" priority="4" stopIfTrue="1" operator="equal">
      <formula>$G84</formula>
    </cfRule>
  </conditionalFormatting>
  <conditionalFormatting sqref="G88">
    <cfRule type="cellIs" dxfId="2" priority="3" stopIfTrue="1" operator="equal">
      <formula>$G76</formula>
    </cfRule>
  </conditionalFormatting>
  <conditionalFormatting sqref="G88:L88">
    <cfRule type="cellIs" dxfId="1" priority="2" stopIfTrue="1" operator="equal">
      <formula>$G80</formula>
    </cfRule>
  </conditionalFormatting>
  <conditionalFormatting sqref="G88:L88">
    <cfRule type="cellIs" dxfId="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КПК3118311 (29.08)</vt:lpstr>
      <vt:lpstr>зміни результативних показників</vt:lpstr>
      <vt:lpstr>КПК3118311 (5)</vt:lpstr>
      <vt:lpstr>КПК3118311 (4)</vt:lpstr>
      <vt:lpstr>КПК3118311 (3)</vt:lpstr>
      <vt:lpstr>КПК3118311 (2)</vt:lpstr>
      <vt:lpstr>КПК3118311</vt:lpstr>
      <vt:lpstr>КПК3118311!Область_печати</vt:lpstr>
      <vt:lpstr>'КПК3118311 (2)'!Область_печати</vt:lpstr>
      <vt:lpstr>'КПК3118311 (29.08)'!Область_печати</vt:lpstr>
      <vt:lpstr>'КПК3118311 (3)'!Область_печати</vt:lpstr>
      <vt:lpstr>'КПК3118311 (4)'!Область_печати</vt:lpstr>
      <vt:lpstr>'КПК3118311 (5)'!Область_печати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2024-08-23T13:46:39Z</cp:lastPrinted>
  <dcterms:created xsi:type="dcterms:W3CDTF">2016-08-15T09:54:21Z</dcterms:created>
  <dcterms:modified xsi:type="dcterms:W3CDTF">2024-09-06T15:56:16Z</dcterms:modified>
</cp:coreProperties>
</file>