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8311 (2)" sheetId="4" r:id="rId1"/>
  </sheets>
  <definedNames>
    <definedName name="_xlnm.Print_Area" localSheetId="0">'КПК3118311 (2)'!$A$1:$BM$119</definedName>
  </definedNames>
  <calcPr calcId="125725"/>
</workbook>
</file>

<file path=xl/calcChain.xml><?xml version="1.0" encoding="utf-8"?>
<calcChain xmlns="http://schemas.openxmlformats.org/spreadsheetml/2006/main">
  <c r="BE104" i="4"/>
  <c r="BE102"/>
  <c r="BE100"/>
  <c r="AK55" l="1"/>
  <c r="AS54"/>
  <c r="BE79"/>
  <c r="AW79"/>
  <c r="AR64"/>
  <c r="AR63"/>
  <c r="AS55"/>
  <c r="AS53"/>
  <c r="AS52"/>
  <c r="AS51"/>
</calcChain>
</file>

<file path=xl/sharedStrings.xml><?xml version="1.0" encoding="utf-8"?>
<sst xmlns="http://schemas.openxmlformats.org/spreadsheetml/2006/main" count="201" uniqueCount="134">
  <si>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</si>
  <si>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</si>
  <si>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</si>
  <si>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</si>
  <si>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</si>
  <si>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</si>
  <si>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</si>
  <si>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</si>
  <si>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</si>
  <si>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</si>
  <si>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</si>
  <si>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</si>
  <si>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</si>
  <si>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</si>
  <si>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</si>
  <si>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</si>
  <si>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</si>
  <si>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</si>
  <si>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</si>
  <si>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</si>
  <si>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</si>
  <si>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</si>
  <si>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</si>
  <si>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</si>
  <si>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</si>
  <si>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</si>
  <si>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</si>
  <si>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</si>
  <si>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</si>
  <si>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</si>
  <si>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</si>
  <si>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</si>
  <si>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</si>
  <si>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</si>
  <si>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</si>
  <si>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</si>
  <si>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</si>
  <si>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</si>
  <si>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</si>
  <si>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</si>
  <si>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</si>
  <si>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</si>
  <si>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</si>
  <si>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</si>
  <si>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</si>
  <si>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</si>
  <si>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</si>
  <si>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</si>
  <si>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</si>
  <si>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</si>
  <si>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</si>
  <si>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</si>
  <si>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</si>
  <si>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</si>
  <si>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</si>
  <si>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</si>
  <si>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</si>
  <si>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</si>
  <si>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</si>
  <si>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</si>
  <si>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</si>
  <si>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</si>
  <si>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</si>
  <si>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</si>
  <si>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життя і здоров'я населення від негативного впливу, зумовленого забрудненням навколишнього природного середовища</t>
  </si>
  <si>
    <t>раціональне використання і відтворення природних ресурсів</t>
  </si>
  <si>
    <t>охорона навколишнього середовища</t>
  </si>
  <si>
    <t>раціональне поводження з побутовими з відходами</t>
  </si>
  <si>
    <t>Придбання саджанців декоративних дерев</t>
  </si>
  <si>
    <t>Провести очищення русел річок</t>
  </si>
  <si>
    <t>УСЬОГО</t>
  </si>
  <si>
    <t>Охорони навколишнього природного середовища Коломийської ОТГ на 2021-2025 роки</t>
  </si>
  <si>
    <t>затрат</t>
  </si>
  <si>
    <t>Z1</t>
  </si>
  <si>
    <t>Обсяг видатків на проведення очищення русел річок</t>
  </si>
  <si>
    <t>грн.</t>
  </si>
  <si>
    <t>план видатків</t>
  </si>
  <si>
    <t>Загальна протяжність русел річок</t>
  </si>
  <si>
    <t>м.</t>
  </si>
  <si>
    <t>інвентаризація об`єктів</t>
  </si>
  <si>
    <t>Обсяг видатків навстановлення урн для відходів</t>
  </si>
  <si>
    <t>план робіт</t>
  </si>
  <si>
    <t>Обсяг видатків на придбання саджанців</t>
  </si>
  <si>
    <t>продукту</t>
  </si>
  <si>
    <t>Протяжність русел річок, які плануються очистити</t>
  </si>
  <si>
    <t>кількість урн, які плануєтьсявстановити</t>
  </si>
  <si>
    <t>шт.</t>
  </si>
  <si>
    <t>розрахунок</t>
  </si>
  <si>
    <t>Кількість саджанців, які планується придбати</t>
  </si>
  <si>
    <t>ефективності</t>
  </si>
  <si>
    <t>Середня вартість очистки 1 м.п. русла</t>
  </si>
  <si>
    <t>середня вартість встановлення 1 урни</t>
  </si>
  <si>
    <t>Середня вартість придбання 1 саджанця декоративних дерев</t>
  </si>
  <si>
    <t>якості</t>
  </si>
  <si>
    <t>відсоток очищення русел від  загальної протяжності</t>
  </si>
  <si>
    <t>відс.</t>
  </si>
  <si>
    <t>відсоток  виконання завдання повстановленню урн для відходів</t>
  </si>
  <si>
    <t>відсоток виконання завдання попридбання саджанців декоративних дерев</t>
  </si>
  <si>
    <t>покращення екологічної ситуації та естетичного вигляду міста</t>
  </si>
  <si>
    <t>3100000</t>
  </si>
  <si>
    <t>'Управління фінансів і внутрішнього аудиту Коломийської міської ради</t>
  </si>
  <si>
    <t>Начальник УКГ</t>
  </si>
  <si>
    <t>Андрій РАДОВЕЦЬ</t>
  </si>
  <si>
    <t>'Ольга ГАВДУНИК</t>
  </si>
  <si>
    <t>31692820</t>
  </si>
  <si>
    <t>0953000000</t>
  </si>
  <si>
    <t>гривень</t>
  </si>
  <si>
    <t>бюджетної програми місцевого бюджету на 2024  рік</t>
  </si>
  <si>
    <t>3118311</t>
  </si>
  <si>
    <t>Охорона та раціональне використання природних ресурсів</t>
  </si>
  <si>
    <t>Управлiння комунального господарства Коломийської мiської ради</t>
  </si>
  <si>
    <t>3110000</t>
  </si>
  <si>
    <t>8311</t>
  </si>
  <si>
    <t>0511</t>
  </si>
  <si>
    <t xml:space="preserve">Наказ </t>
  </si>
  <si>
    <t>1. Провести очищення русел річок</t>
  </si>
  <si>
    <t>продукту.</t>
  </si>
  <si>
    <t>якості.</t>
  </si>
  <si>
    <t>3.Придбання саджанців декоративних дерев</t>
  </si>
  <si>
    <t>Встановлення урн</t>
  </si>
  <si>
    <t>1. Охорони навколишнього природного середовища</t>
  </si>
  <si>
    <t>2. Встановлення урн</t>
  </si>
  <si>
    <t xml:space="preserve">Начальник управління фінансів і внутрішнього аудиту Коломийської міської ради    </t>
  </si>
  <si>
    <t xml:space="preserve"> Проведення заходів для боротьби з шкідливою дією вод на р.Прут в районі пішохідного моста в с. Воскресинці (капітальний ремонт)</t>
  </si>
  <si>
    <t>4. Проведення заходів для боротьби з шкідливою дією вод на р.Прут в районі пішохідного моста в с. Воскресинці (капітальний ремонт)</t>
  </si>
  <si>
    <t>Обсяг видатків на проведення заходів для боротьби з шкідливою дією вод на р.Прут в районі пішохідного моста в с. Воскресинці (капітальний ремонт)</t>
  </si>
  <si>
    <t>затрат.</t>
  </si>
  <si>
    <t>Кількість проектно-кошторисної документації, яку планується виготовити для "Проведення заходів для боротьби з шкідливою дією вод на р.Прут в районі пішохідного моста в с. Воскресинці (капітальний ремонт)"</t>
  </si>
  <si>
    <t>Середня вартість виготовлення 1 проектно-кошторисної документації: "Проведення заходів для боротьби з шкідливою дією вод на р.Прут в районі пішохідного моста в с. Воскресинці (капітальний ремонт)"</t>
  </si>
  <si>
    <t>відсоток виконання завдання по проведенню заходів для боротьби з шкідливою дією вод на р.Прут в районі пішохідного моста в с. Воскресинці (капітальний ремонт)</t>
  </si>
  <si>
    <t>рішення міської ради від 27.02.2023р №3402-53/2024</t>
  </si>
  <si>
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08.10.2021р.  № 4980-69/2021 "Про затвердження програми охорони навколишнього природного середовища Коломийської ОТГ на 2022-2025 роки",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рік", рішення міської ради від 27.02.2024р. № 3402-53/2024 "Про уточнення бюджету Коломийської міської територіальної громади на 2024 рік (0953000000) код бюджету"</t>
  </si>
  <si>
    <t>від 04.03.2024</t>
  </si>
  <si>
    <t>10-О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</si>
</sst>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16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0" xfId="0" applyFont="1" applyFill="1"/>
    <xf numFmtId="0" fontId="0" fillId="2" borderId="0" xfId="0" applyFont="1" applyFill="1" applyBorder="1" applyAlignment="1"/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12" fillId="2" borderId="1" xfId="0" quotePrefix="1" applyFont="1" applyFill="1" applyBorder="1" applyAlignment="1">
      <alignment horizontal="left" vertical="top" wrapText="1"/>
    </xf>
    <xf numFmtId="0" fontId="11" fillId="2" borderId="1" xfId="0" quotePrefix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</cellXfs>
  <cellStyles count="1">
    <cellStyle name="Обычный" xfId="0" builtinId="0"/>
  </cellStyles>
  <dxfs count="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9"/>
  <sheetViews>
    <sheetView tabSelected="1" zoomScaleNormal="100" zoomScaleSheetLayoutView="100" workbookViewId="0">
      <selection activeCell="G98" sqref="G98:Y9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34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63" t="s">
        <v>114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5" t="s">
        <v>110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>
      <c r="AO7" s="111" t="s">
        <v>132</v>
      </c>
      <c r="AP7" s="112"/>
      <c r="AQ7" s="112"/>
      <c r="AR7" s="112"/>
      <c r="AS7" s="112"/>
      <c r="AT7" s="112"/>
      <c r="AU7" s="112"/>
      <c r="AV7" s="2" t="s">
        <v>61</v>
      </c>
      <c r="AW7" s="111" t="s">
        <v>133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s="38" customFormat="1" ht="14.25" customHeight="1">
      <c r="A13" s="6" t="s">
        <v>51</v>
      </c>
      <c r="B13" s="103" t="s">
        <v>99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7"/>
      <c r="N13" s="110" t="s">
        <v>110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8"/>
      <c r="AU13" s="103" t="s">
        <v>104</v>
      </c>
      <c r="AV13" s="104"/>
      <c r="AW13" s="104"/>
      <c r="AX13" s="104"/>
      <c r="AY13" s="104"/>
      <c r="AZ13" s="104"/>
      <c r="BA13" s="104"/>
      <c r="BB13" s="104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38" customFormat="1" ht="24" customHeight="1">
      <c r="A14" s="9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9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9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38" customFormat="1">
      <c r="BE15" s="39"/>
      <c r="BF15" s="39"/>
      <c r="BG15" s="39"/>
      <c r="BH15" s="39"/>
      <c r="BI15" s="39"/>
      <c r="BJ15" s="39"/>
      <c r="BK15" s="39"/>
      <c r="BL15" s="39"/>
    </row>
    <row r="16" spans="1:77" s="38" customFormat="1" ht="15" customHeight="1">
      <c r="A16" s="10" t="s">
        <v>4</v>
      </c>
      <c r="B16" s="103" t="s">
        <v>111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7"/>
      <c r="N16" s="110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8"/>
      <c r="AU16" s="103" t="s">
        <v>104</v>
      </c>
      <c r="AV16" s="104"/>
      <c r="AW16" s="104"/>
      <c r="AX16" s="104"/>
      <c r="AY16" s="104"/>
      <c r="AZ16" s="104"/>
      <c r="BA16" s="104"/>
      <c r="BB16" s="104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39"/>
      <c r="BN16" s="39"/>
      <c r="BO16" s="39"/>
      <c r="BP16" s="11"/>
      <c r="BQ16" s="11"/>
      <c r="BR16" s="11"/>
      <c r="BS16" s="11"/>
      <c r="BT16" s="11"/>
      <c r="BU16" s="11"/>
      <c r="BV16" s="11"/>
      <c r="BW16" s="11"/>
    </row>
    <row r="17" spans="1:79" s="38" customFormat="1" ht="24" customHeight="1">
      <c r="A17" s="13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9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9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39"/>
      <c r="BN17" s="39"/>
      <c r="BO17" s="39"/>
      <c r="BP17" s="14"/>
      <c r="BQ17" s="14"/>
      <c r="BR17" s="14"/>
      <c r="BS17" s="14"/>
      <c r="BT17" s="14"/>
      <c r="BU17" s="14"/>
      <c r="BV17" s="14"/>
      <c r="BW17" s="14"/>
    </row>
    <row r="18" spans="1:79" s="38" customFormat="1"/>
    <row r="19" spans="1:79" s="38" customFormat="1" ht="28.5" customHeight="1">
      <c r="A19" s="6" t="s">
        <v>52</v>
      </c>
      <c r="B19" s="103" t="s">
        <v>108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112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1"/>
      <c r="AA19" s="103" t="s">
        <v>113</v>
      </c>
      <c r="AB19" s="104"/>
      <c r="AC19" s="104"/>
      <c r="AD19" s="104"/>
      <c r="AE19" s="104"/>
      <c r="AF19" s="104"/>
      <c r="AG19" s="104"/>
      <c r="AH19" s="104"/>
      <c r="AI19" s="104"/>
      <c r="AJ19" s="11"/>
      <c r="AK19" s="109" t="s">
        <v>109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11"/>
      <c r="BE19" s="103" t="s">
        <v>105</v>
      </c>
      <c r="BF19" s="104"/>
      <c r="BG19" s="104"/>
      <c r="BH19" s="104"/>
      <c r="BI19" s="104"/>
      <c r="BJ19" s="104"/>
      <c r="BK19" s="104"/>
      <c r="BL19" s="104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38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4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14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4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79" ht="24.9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650000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1">
        <v>650000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23</v>
      </c>
      <c r="U23" s="83"/>
      <c r="V23" s="83"/>
      <c r="W23" s="83"/>
      <c r="X23" s="17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19"/>
      <c r="AP23" s="19"/>
      <c r="AQ23" s="19"/>
      <c r="AR23" s="19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9"/>
      <c r="BE23" s="19"/>
      <c r="BF23" s="19"/>
      <c r="BG23" s="19"/>
      <c r="BH23" s="19"/>
      <c r="BI23" s="19"/>
      <c r="BJ23" s="16"/>
      <c r="BK23" s="16"/>
      <c r="BL23" s="16"/>
    </row>
    <row r="24" spans="1:79" ht="12.75" customHeight="1">
      <c r="A24" s="20"/>
      <c r="B24" s="20"/>
      <c r="C24" s="20"/>
      <c r="D24" s="20"/>
      <c r="E24" s="20"/>
      <c r="F24" s="20"/>
      <c r="G24" s="20"/>
      <c r="H24" s="2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20"/>
      <c r="V24" s="20"/>
      <c r="W24" s="20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9"/>
      <c r="AP24" s="19"/>
      <c r="AQ24" s="19"/>
      <c r="AR24" s="19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9"/>
      <c r="BE24" s="19"/>
      <c r="BF24" s="19"/>
      <c r="BG24" s="19"/>
      <c r="BH24" s="19"/>
      <c r="BI24" s="19"/>
      <c r="BJ24" s="16"/>
      <c r="BK24" s="16"/>
      <c r="BL24" s="16"/>
    </row>
    <row r="25" spans="1:79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42.5" customHeight="1">
      <c r="A26" s="95" t="s">
        <v>131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6" t="s">
        <v>27</v>
      </c>
      <c r="B29" s="96"/>
      <c r="C29" s="96"/>
      <c r="D29" s="96"/>
      <c r="E29" s="96"/>
      <c r="F29" s="96"/>
      <c r="G29" s="97" t="s">
        <v>39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74">
        <v>1</v>
      </c>
      <c r="B30" s="74"/>
      <c r="C30" s="74"/>
      <c r="D30" s="74"/>
      <c r="E30" s="74"/>
      <c r="F30" s="74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1" t="s">
        <v>32</v>
      </c>
      <c r="B31" s="41"/>
      <c r="C31" s="41"/>
      <c r="D31" s="41"/>
      <c r="E31" s="41"/>
      <c r="F31" s="41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42" t="s">
        <v>64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47</v>
      </c>
    </row>
    <row r="33" spans="1:79" ht="12.75" customHeight="1">
      <c r="A33" s="41">
        <v>2</v>
      </c>
      <c r="B33" s="41"/>
      <c r="C33" s="41"/>
      <c r="D33" s="41"/>
      <c r="E33" s="41"/>
      <c r="F33" s="41"/>
      <c r="G33" s="42" t="s">
        <v>65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4"/>
    </row>
    <row r="34" spans="1:79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79" ht="15.95" customHeight="1">
      <c r="A35" s="83" t="s">
        <v>37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.95" customHeight="1">
      <c r="A36" s="95" t="s">
        <v>98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79" ht="15.75" customHeight="1">
      <c r="A38" s="83" t="s">
        <v>38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27.75" customHeight="1">
      <c r="A39" s="96" t="s">
        <v>27</v>
      </c>
      <c r="B39" s="96"/>
      <c r="C39" s="96"/>
      <c r="D39" s="96"/>
      <c r="E39" s="96"/>
      <c r="F39" s="96"/>
      <c r="G39" s="97" t="s">
        <v>24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5.75" hidden="1">
      <c r="A40" s="74">
        <v>1</v>
      </c>
      <c r="B40" s="74"/>
      <c r="C40" s="74"/>
      <c r="D40" s="74"/>
      <c r="E40" s="74"/>
      <c r="F40" s="74"/>
      <c r="G40" s="97">
        <v>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0.5" hidden="1" customHeight="1">
      <c r="A41" s="41" t="s">
        <v>6</v>
      </c>
      <c r="B41" s="41"/>
      <c r="C41" s="41"/>
      <c r="D41" s="41"/>
      <c r="E41" s="41"/>
      <c r="F41" s="41"/>
      <c r="G41" s="75" t="s">
        <v>7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11</v>
      </c>
    </row>
    <row r="42" spans="1:79" ht="12.75" customHeight="1">
      <c r="A42" s="41">
        <v>1</v>
      </c>
      <c r="B42" s="41"/>
      <c r="C42" s="41"/>
      <c r="D42" s="41"/>
      <c r="E42" s="41"/>
      <c r="F42" s="41"/>
      <c r="G42" s="42" t="s">
        <v>66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  <c r="CA42" s="1" t="s">
        <v>12</v>
      </c>
    </row>
    <row r="43" spans="1:79" ht="12.75" customHeight="1">
      <c r="A43" s="41">
        <v>2</v>
      </c>
      <c r="B43" s="41"/>
      <c r="C43" s="41"/>
      <c r="D43" s="41"/>
      <c r="E43" s="41"/>
      <c r="F43" s="41"/>
      <c r="G43" s="42" t="s">
        <v>67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4"/>
    </row>
    <row r="44" spans="1:79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79" ht="15.75" customHeight="1">
      <c r="A45" s="83" t="s">
        <v>40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ht="15" customHeight="1">
      <c r="A46" s="85" t="s">
        <v>106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6"/>
      <c r="BB46" s="26"/>
      <c r="BC46" s="26"/>
      <c r="BD46" s="26"/>
      <c r="BE46" s="26"/>
      <c r="BF46" s="26"/>
      <c r="BG46" s="26"/>
      <c r="BH46" s="26"/>
      <c r="BI46" s="27"/>
      <c r="BJ46" s="27"/>
      <c r="BK46" s="27"/>
      <c r="BL46" s="27"/>
    </row>
    <row r="47" spans="1:79" ht="15.95" customHeight="1">
      <c r="A47" s="74" t="s">
        <v>27</v>
      </c>
      <c r="B47" s="74"/>
      <c r="C47" s="74"/>
      <c r="D47" s="86" t="s">
        <v>25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4" t="s">
        <v>28</v>
      </c>
      <c r="AD47" s="74"/>
      <c r="AE47" s="74"/>
      <c r="AF47" s="74"/>
      <c r="AG47" s="74"/>
      <c r="AH47" s="74"/>
      <c r="AI47" s="74"/>
      <c r="AJ47" s="74"/>
      <c r="AK47" s="74" t="s">
        <v>29</v>
      </c>
      <c r="AL47" s="74"/>
      <c r="AM47" s="74"/>
      <c r="AN47" s="74"/>
      <c r="AO47" s="74"/>
      <c r="AP47" s="74"/>
      <c r="AQ47" s="74"/>
      <c r="AR47" s="74"/>
      <c r="AS47" s="74" t="s">
        <v>26</v>
      </c>
      <c r="AT47" s="74"/>
      <c r="AU47" s="74"/>
      <c r="AV47" s="74"/>
      <c r="AW47" s="74"/>
      <c r="AX47" s="74"/>
      <c r="AY47" s="74"/>
      <c r="AZ47" s="74"/>
      <c r="BA47" s="28"/>
      <c r="BB47" s="28"/>
      <c r="BC47" s="28"/>
      <c r="BD47" s="28"/>
      <c r="BE47" s="28"/>
      <c r="BF47" s="28"/>
      <c r="BG47" s="28"/>
      <c r="BH47" s="28"/>
    </row>
    <row r="48" spans="1:79" ht="29.1" customHeight="1">
      <c r="A48" s="74"/>
      <c r="B48" s="74"/>
      <c r="C48" s="74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28"/>
      <c r="BB48" s="28"/>
      <c r="BC48" s="28"/>
      <c r="BD48" s="28"/>
      <c r="BE48" s="28"/>
      <c r="BF48" s="28"/>
      <c r="BG48" s="28"/>
      <c r="BH48" s="28"/>
    </row>
    <row r="49" spans="1:79" ht="15.75">
      <c r="A49" s="74">
        <v>1</v>
      </c>
      <c r="B49" s="74"/>
      <c r="C49" s="74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4">
        <v>3</v>
      </c>
      <c r="AD49" s="74"/>
      <c r="AE49" s="74"/>
      <c r="AF49" s="74"/>
      <c r="AG49" s="74"/>
      <c r="AH49" s="74"/>
      <c r="AI49" s="74"/>
      <c r="AJ49" s="74"/>
      <c r="AK49" s="74">
        <v>4</v>
      </c>
      <c r="AL49" s="74"/>
      <c r="AM49" s="74"/>
      <c r="AN49" s="74"/>
      <c r="AO49" s="74"/>
      <c r="AP49" s="74"/>
      <c r="AQ49" s="74"/>
      <c r="AR49" s="74"/>
      <c r="AS49" s="74">
        <v>5</v>
      </c>
      <c r="AT49" s="74"/>
      <c r="AU49" s="74"/>
      <c r="AV49" s="74"/>
      <c r="AW49" s="74"/>
      <c r="AX49" s="74"/>
      <c r="AY49" s="74"/>
      <c r="AZ49" s="74"/>
      <c r="BA49" s="28"/>
      <c r="BB49" s="28"/>
      <c r="BC49" s="28"/>
      <c r="BD49" s="28"/>
      <c r="BE49" s="28"/>
      <c r="BF49" s="28"/>
      <c r="BG49" s="28"/>
      <c r="BH49" s="28"/>
    </row>
    <row r="50" spans="1:79" s="31" customFormat="1" ht="12.75" hidden="1" customHeight="1">
      <c r="A50" s="41"/>
      <c r="B50" s="41"/>
      <c r="C50" s="41"/>
      <c r="D50" s="92" t="s">
        <v>120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45"/>
      <c r="AT50" s="79"/>
      <c r="AU50" s="79"/>
      <c r="AV50" s="79"/>
      <c r="AW50" s="79"/>
      <c r="AX50" s="79"/>
      <c r="AY50" s="79"/>
      <c r="AZ50" s="79"/>
      <c r="BA50" s="29"/>
      <c r="BB50" s="30"/>
      <c r="BC50" s="30"/>
      <c r="BD50" s="30"/>
      <c r="BE50" s="30"/>
      <c r="BF50" s="30"/>
      <c r="BG50" s="30"/>
      <c r="BH50" s="30"/>
      <c r="CA50" s="31" t="s">
        <v>13</v>
      </c>
    </row>
    <row r="51" spans="1:79" ht="12.75" customHeight="1">
      <c r="A51" s="41">
        <v>1</v>
      </c>
      <c r="B51" s="41"/>
      <c r="C51" s="41"/>
      <c r="D51" s="42" t="s">
        <v>69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0">
        <v>0</v>
      </c>
      <c r="AD51" s="40"/>
      <c r="AE51" s="40"/>
      <c r="AF51" s="40"/>
      <c r="AG51" s="40"/>
      <c r="AH51" s="40"/>
      <c r="AI51" s="40"/>
      <c r="AJ51" s="40"/>
      <c r="AK51" s="40">
        <v>149000</v>
      </c>
      <c r="AL51" s="40"/>
      <c r="AM51" s="40"/>
      <c r="AN51" s="40"/>
      <c r="AO51" s="40"/>
      <c r="AP51" s="40"/>
      <c r="AQ51" s="40"/>
      <c r="AR51" s="40"/>
      <c r="AS51" s="40">
        <f>AC51+AK51</f>
        <v>149000</v>
      </c>
      <c r="AT51" s="40"/>
      <c r="AU51" s="40"/>
      <c r="AV51" s="40"/>
      <c r="AW51" s="40"/>
      <c r="AX51" s="40"/>
      <c r="AY51" s="40"/>
      <c r="AZ51" s="40"/>
      <c r="BA51" s="32"/>
      <c r="BB51" s="32"/>
      <c r="BC51" s="32"/>
      <c r="BD51" s="32"/>
      <c r="BE51" s="32"/>
      <c r="BF51" s="32"/>
      <c r="BG51" s="32"/>
      <c r="BH51" s="32"/>
    </row>
    <row r="52" spans="1:79" ht="12.75" customHeight="1">
      <c r="A52" s="41">
        <v>2</v>
      </c>
      <c r="B52" s="41"/>
      <c r="C52" s="41"/>
      <c r="D52" s="42" t="s">
        <v>119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0">
        <v>0</v>
      </c>
      <c r="AD52" s="40"/>
      <c r="AE52" s="40"/>
      <c r="AF52" s="40"/>
      <c r="AG52" s="40"/>
      <c r="AH52" s="40"/>
      <c r="AI52" s="40"/>
      <c r="AJ52" s="40"/>
      <c r="AK52" s="40">
        <v>99000</v>
      </c>
      <c r="AL52" s="40"/>
      <c r="AM52" s="40"/>
      <c r="AN52" s="40"/>
      <c r="AO52" s="40"/>
      <c r="AP52" s="40"/>
      <c r="AQ52" s="40"/>
      <c r="AR52" s="40"/>
      <c r="AS52" s="40">
        <f>AC52+AK52</f>
        <v>99000</v>
      </c>
      <c r="AT52" s="40"/>
      <c r="AU52" s="40"/>
      <c r="AV52" s="40"/>
      <c r="AW52" s="40"/>
      <c r="AX52" s="40"/>
      <c r="AY52" s="40"/>
      <c r="AZ52" s="40"/>
      <c r="BA52" s="32"/>
      <c r="BB52" s="32"/>
      <c r="BC52" s="32"/>
      <c r="BD52" s="32"/>
      <c r="BE52" s="32"/>
      <c r="BF52" s="32"/>
      <c r="BG52" s="32"/>
      <c r="BH52" s="32"/>
      <c r="CA52" s="1" t="s">
        <v>14</v>
      </c>
    </row>
    <row r="53" spans="1:79" ht="12.75" customHeight="1">
      <c r="A53" s="41">
        <v>3</v>
      </c>
      <c r="B53" s="41"/>
      <c r="C53" s="41"/>
      <c r="D53" s="42" t="s">
        <v>68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40">
        <v>0</v>
      </c>
      <c r="AD53" s="40"/>
      <c r="AE53" s="40"/>
      <c r="AF53" s="40"/>
      <c r="AG53" s="40"/>
      <c r="AH53" s="40"/>
      <c r="AI53" s="40"/>
      <c r="AJ53" s="40"/>
      <c r="AK53" s="40">
        <v>252000</v>
      </c>
      <c r="AL53" s="40"/>
      <c r="AM53" s="40"/>
      <c r="AN53" s="40"/>
      <c r="AO53" s="40"/>
      <c r="AP53" s="40"/>
      <c r="AQ53" s="40"/>
      <c r="AR53" s="40"/>
      <c r="AS53" s="40">
        <f>AC53+AK53</f>
        <v>252000</v>
      </c>
      <c r="AT53" s="40"/>
      <c r="AU53" s="40"/>
      <c r="AV53" s="40"/>
      <c r="AW53" s="40"/>
      <c r="AX53" s="40"/>
      <c r="AY53" s="40"/>
      <c r="AZ53" s="40"/>
      <c r="BA53" s="32"/>
      <c r="BB53" s="32"/>
      <c r="BC53" s="32"/>
      <c r="BD53" s="32"/>
      <c r="BE53" s="32"/>
      <c r="BF53" s="32"/>
      <c r="BG53" s="32"/>
      <c r="BH53" s="32"/>
    </row>
    <row r="54" spans="1:79" ht="32.25" customHeight="1">
      <c r="A54" s="41">
        <v>4</v>
      </c>
      <c r="B54" s="41"/>
      <c r="C54" s="41"/>
      <c r="D54" s="42" t="s">
        <v>123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40">
        <v>0</v>
      </c>
      <c r="AD54" s="40"/>
      <c r="AE54" s="40"/>
      <c r="AF54" s="40"/>
      <c r="AG54" s="40"/>
      <c r="AH54" s="40"/>
      <c r="AI54" s="40"/>
      <c r="AJ54" s="40"/>
      <c r="AK54" s="40">
        <v>150000</v>
      </c>
      <c r="AL54" s="40"/>
      <c r="AM54" s="40"/>
      <c r="AN54" s="40"/>
      <c r="AO54" s="40"/>
      <c r="AP54" s="40"/>
      <c r="AQ54" s="40"/>
      <c r="AR54" s="40"/>
      <c r="AS54" s="40">
        <f>AC54+AK54</f>
        <v>150000</v>
      </c>
      <c r="AT54" s="40"/>
      <c r="AU54" s="40"/>
      <c r="AV54" s="40"/>
      <c r="AW54" s="40"/>
      <c r="AX54" s="40"/>
      <c r="AY54" s="40"/>
      <c r="AZ54" s="40"/>
      <c r="BA54" s="32"/>
      <c r="BB54" s="32"/>
      <c r="BC54" s="32"/>
      <c r="BD54" s="32"/>
      <c r="BE54" s="32"/>
      <c r="BF54" s="32"/>
      <c r="BG54" s="32"/>
      <c r="BH54" s="32"/>
    </row>
    <row r="55" spans="1:79" s="31" customFormat="1">
      <c r="A55" s="49"/>
      <c r="B55" s="49"/>
      <c r="C55" s="49"/>
      <c r="D55" s="58" t="s">
        <v>70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4">
        <v>0</v>
      </c>
      <c r="AD55" s="54"/>
      <c r="AE55" s="54"/>
      <c r="AF55" s="54"/>
      <c r="AG55" s="54"/>
      <c r="AH55" s="54"/>
      <c r="AI55" s="54"/>
      <c r="AJ55" s="54"/>
      <c r="AK55" s="54">
        <f>SUM(AK51:AR54)</f>
        <v>650000</v>
      </c>
      <c r="AL55" s="54"/>
      <c r="AM55" s="54"/>
      <c r="AN55" s="54"/>
      <c r="AO55" s="54"/>
      <c r="AP55" s="54"/>
      <c r="AQ55" s="54"/>
      <c r="AR55" s="54"/>
      <c r="AS55" s="54">
        <f>AC55+AK55</f>
        <v>650000</v>
      </c>
      <c r="AT55" s="54"/>
      <c r="AU55" s="54"/>
      <c r="AV55" s="54"/>
      <c r="AW55" s="54"/>
      <c r="AX55" s="54"/>
      <c r="AY55" s="54"/>
      <c r="AZ55" s="54"/>
      <c r="BA55" s="33"/>
      <c r="BB55" s="33"/>
      <c r="BC55" s="33"/>
      <c r="BD55" s="33"/>
      <c r="BE55" s="33"/>
      <c r="BF55" s="33"/>
      <c r="BG55" s="33"/>
      <c r="BH55" s="33"/>
    </row>
    <row r="57" spans="1:79" ht="15.75" customHeight="1">
      <c r="A57" s="84" t="s">
        <v>41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79" ht="15" customHeight="1">
      <c r="A58" s="85" t="s">
        <v>106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79" ht="15.95" customHeight="1">
      <c r="A59" s="74" t="s">
        <v>27</v>
      </c>
      <c r="B59" s="74"/>
      <c r="C59" s="74"/>
      <c r="D59" s="86" t="s">
        <v>33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74" t="s">
        <v>28</v>
      </c>
      <c r="AC59" s="74"/>
      <c r="AD59" s="74"/>
      <c r="AE59" s="74"/>
      <c r="AF59" s="74"/>
      <c r="AG59" s="74"/>
      <c r="AH59" s="74"/>
      <c r="AI59" s="74"/>
      <c r="AJ59" s="74" t="s">
        <v>29</v>
      </c>
      <c r="AK59" s="74"/>
      <c r="AL59" s="74"/>
      <c r="AM59" s="74"/>
      <c r="AN59" s="74"/>
      <c r="AO59" s="74"/>
      <c r="AP59" s="74"/>
      <c r="AQ59" s="74"/>
      <c r="AR59" s="74" t="s">
        <v>26</v>
      </c>
      <c r="AS59" s="74"/>
      <c r="AT59" s="74"/>
      <c r="AU59" s="74"/>
      <c r="AV59" s="74"/>
      <c r="AW59" s="74"/>
      <c r="AX59" s="74"/>
      <c r="AY59" s="74"/>
    </row>
    <row r="60" spans="1:79" ht="29.1" customHeight="1">
      <c r="A60" s="74"/>
      <c r="B60" s="74"/>
      <c r="C60" s="74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</row>
    <row r="61" spans="1:79" ht="15.75" customHeight="1">
      <c r="A61" s="74">
        <v>1</v>
      </c>
      <c r="B61" s="74"/>
      <c r="C61" s="74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74">
        <v>3</v>
      </c>
      <c r="AC61" s="74"/>
      <c r="AD61" s="74"/>
      <c r="AE61" s="74"/>
      <c r="AF61" s="74"/>
      <c r="AG61" s="74"/>
      <c r="AH61" s="74"/>
      <c r="AI61" s="74"/>
      <c r="AJ61" s="74">
        <v>4</v>
      </c>
      <c r="AK61" s="74"/>
      <c r="AL61" s="74"/>
      <c r="AM61" s="74"/>
      <c r="AN61" s="74"/>
      <c r="AO61" s="74"/>
      <c r="AP61" s="74"/>
      <c r="AQ61" s="74"/>
      <c r="AR61" s="74">
        <v>5</v>
      </c>
      <c r="AS61" s="74"/>
      <c r="AT61" s="74"/>
      <c r="AU61" s="74"/>
      <c r="AV61" s="74"/>
      <c r="AW61" s="74"/>
      <c r="AX61" s="74"/>
      <c r="AY61" s="74"/>
    </row>
    <row r="62" spans="1:79" ht="12.75" hidden="1" customHeight="1">
      <c r="A62" s="41" t="s">
        <v>6</v>
      </c>
      <c r="B62" s="41"/>
      <c r="C62" s="41"/>
      <c r="D62" s="75" t="s">
        <v>7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9" t="s">
        <v>8</v>
      </c>
      <c r="AC62" s="79"/>
      <c r="AD62" s="79"/>
      <c r="AE62" s="79"/>
      <c r="AF62" s="79"/>
      <c r="AG62" s="79"/>
      <c r="AH62" s="79"/>
      <c r="AI62" s="79"/>
      <c r="AJ62" s="79" t="s">
        <v>9</v>
      </c>
      <c r="AK62" s="79"/>
      <c r="AL62" s="79"/>
      <c r="AM62" s="79"/>
      <c r="AN62" s="79"/>
      <c r="AO62" s="79"/>
      <c r="AP62" s="79"/>
      <c r="AQ62" s="79"/>
      <c r="AR62" s="79" t="s">
        <v>10</v>
      </c>
      <c r="AS62" s="79"/>
      <c r="AT62" s="79"/>
      <c r="AU62" s="79"/>
      <c r="AV62" s="79"/>
      <c r="AW62" s="79"/>
      <c r="AX62" s="79"/>
      <c r="AY62" s="79"/>
      <c r="CA62" s="1" t="s">
        <v>15</v>
      </c>
    </row>
    <row r="63" spans="1:79" ht="25.5" customHeight="1">
      <c r="A63" s="41">
        <v>1</v>
      </c>
      <c r="B63" s="41"/>
      <c r="C63" s="41"/>
      <c r="D63" s="42" t="s">
        <v>71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4"/>
      <c r="AB63" s="40">
        <v>0</v>
      </c>
      <c r="AC63" s="40"/>
      <c r="AD63" s="40"/>
      <c r="AE63" s="40"/>
      <c r="AF63" s="40"/>
      <c r="AG63" s="40"/>
      <c r="AH63" s="40"/>
      <c r="AI63" s="40"/>
      <c r="AJ63" s="40">
        <v>500000</v>
      </c>
      <c r="AK63" s="40"/>
      <c r="AL63" s="40"/>
      <c r="AM63" s="40"/>
      <c r="AN63" s="40"/>
      <c r="AO63" s="40"/>
      <c r="AP63" s="40"/>
      <c r="AQ63" s="40"/>
      <c r="AR63" s="40">
        <f>AB63+AJ63</f>
        <v>500000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s="31" customFormat="1" ht="12.75" customHeight="1">
      <c r="A64" s="49"/>
      <c r="B64" s="49"/>
      <c r="C64" s="49"/>
      <c r="D64" s="58" t="s">
        <v>26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54">
        <v>0</v>
      </c>
      <c r="AC64" s="54"/>
      <c r="AD64" s="54"/>
      <c r="AE64" s="54"/>
      <c r="AF64" s="54"/>
      <c r="AG64" s="54"/>
      <c r="AH64" s="54"/>
      <c r="AI64" s="54"/>
      <c r="AJ64" s="54">
        <v>500000</v>
      </c>
      <c r="AK64" s="54"/>
      <c r="AL64" s="54"/>
      <c r="AM64" s="54"/>
      <c r="AN64" s="54"/>
      <c r="AO64" s="54"/>
      <c r="AP64" s="54"/>
      <c r="AQ64" s="54"/>
      <c r="AR64" s="54">
        <f>AB64+AJ64</f>
        <v>500000</v>
      </c>
      <c r="AS64" s="54"/>
      <c r="AT64" s="54"/>
      <c r="AU64" s="54"/>
      <c r="AV64" s="54"/>
      <c r="AW64" s="54"/>
      <c r="AX64" s="54"/>
      <c r="AY64" s="54"/>
    </row>
    <row r="66" spans="1:79" ht="15.75" customHeight="1">
      <c r="A66" s="83" t="s">
        <v>42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79" ht="30" customHeight="1">
      <c r="A67" s="74" t="s">
        <v>27</v>
      </c>
      <c r="B67" s="74"/>
      <c r="C67" s="74"/>
      <c r="D67" s="74"/>
      <c r="E67" s="74"/>
      <c r="F67" s="74"/>
      <c r="G67" s="80" t="s">
        <v>43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4" t="s">
        <v>2</v>
      </c>
      <c r="AA67" s="74"/>
      <c r="AB67" s="74"/>
      <c r="AC67" s="74"/>
      <c r="AD67" s="74"/>
      <c r="AE67" s="74" t="s">
        <v>1</v>
      </c>
      <c r="AF67" s="74"/>
      <c r="AG67" s="74"/>
      <c r="AH67" s="74"/>
      <c r="AI67" s="74"/>
      <c r="AJ67" s="74"/>
      <c r="AK67" s="74"/>
      <c r="AL67" s="74"/>
      <c r="AM67" s="74"/>
      <c r="AN67" s="74"/>
      <c r="AO67" s="80" t="s">
        <v>28</v>
      </c>
      <c r="AP67" s="81"/>
      <c r="AQ67" s="81"/>
      <c r="AR67" s="81"/>
      <c r="AS67" s="81"/>
      <c r="AT67" s="81"/>
      <c r="AU67" s="81"/>
      <c r="AV67" s="82"/>
      <c r="AW67" s="80" t="s">
        <v>29</v>
      </c>
      <c r="AX67" s="81"/>
      <c r="AY67" s="81"/>
      <c r="AZ67" s="81"/>
      <c r="BA67" s="81"/>
      <c r="BB67" s="81"/>
      <c r="BC67" s="81"/>
      <c r="BD67" s="82"/>
      <c r="BE67" s="80" t="s">
        <v>26</v>
      </c>
      <c r="BF67" s="81"/>
      <c r="BG67" s="81"/>
      <c r="BH67" s="81"/>
      <c r="BI67" s="81"/>
      <c r="BJ67" s="81"/>
      <c r="BK67" s="81"/>
      <c r="BL67" s="82"/>
    </row>
    <row r="68" spans="1:79" ht="15.75" customHeight="1">
      <c r="A68" s="74">
        <v>1</v>
      </c>
      <c r="B68" s="74"/>
      <c r="C68" s="74"/>
      <c r="D68" s="74"/>
      <c r="E68" s="74"/>
      <c r="F68" s="74"/>
      <c r="G68" s="80">
        <v>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4">
        <v>3</v>
      </c>
      <c r="AA68" s="74"/>
      <c r="AB68" s="74"/>
      <c r="AC68" s="74"/>
      <c r="AD68" s="74"/>
      <c r="AE68" s="74">
        <v>4</v>
      </c>
      <c r="AF68" s="74"/>
      <c r="AG68" s="74"/>
      <c r="AH68" s="74"/>
      <c r="AI68" s="74"/>
      <c r="AJ68" s="74"/>
      <c r="AK68" s="74"/>
      <c r="AL68" s="74"/>
      <c r="AM68" s="74"/>
      <c r="AN68" s="74"/>
      <c r="AO68" s="74">
        <v>5</v>
      </c>
      <c r="AP68" s="74"/>
      <c r="AQ68" s="74"/>
      <c r="AR68" s="74"/>
      <c r="AS68" s="74"/>
      <c r="AT68" s="74"/>
      <c r="AU68" s="74"/>
      <c r="AV68" s="74"/>
      <c r="AW68" s="74">
        <v>6</v>
      </c>
      <c r="AX68" s="74"/>
      <c r="AY68" s="74"/>
      <c r="AZ68" s="74"/>
      <c r="BA68" s="74"/>
      <c r="BB68" s="74"/>
      <c r="BC68" s="74"/>
      <c r="BD68" s="74"/>
      <c r="BE68" s="74">
        <v>7</v>
      </c>
      <c r="BF68" s="74"/>
      <c r="BG68" s="74"/>
      <c r="BH68" s="74"/>
      <c r="BI68" s="74"/>
      <c r="BJ68" s="74"/>
      <c r="BK68" s="74"/>
      <c r="BL68" s="74"/>
    </row>
    <row r="69" spans="1:79" ht="12.75" hidden="1" customHeight="1">
      <c r="A69" s="41" t="s">
        <v>32</v>
      </c>
      <c r="B69" s="41"/>
      <c r="C69" s="41"/>
      <c r="D69" s="41"/>
      <c r="E69" s="41"/>
      <c r="F69" s="41"/>
      <c r="G69" s="75" t="s">
        <v>7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41" t="s">
        <v>19</v>
      </c>
      <c r="AA69" s="41"/>
      <c r="AB69" s="41"/>
      <c r="AC69" s="41"/>
      <c r="AD69" s="41"/>
      <c r="AE69" s="78" t="s">
        <v>31</v>
      </c>
      <c r="AF69" s="78"/>
      <c r="AG69" s="78"/>
      <c r="AH69" s="78"/>
      <c r="AI69" s="78"/>
      <c r="AJ69" s="78"/>
      <c r="AK69" s="78"/>
      <c r="AL69" s="78"/>
      <c r="AM69" s="78"/>
      <c r="AN69" s="75"/>
      <c r="AO69" s="79" t="s">
        <v>8</v>
      </c>
      <c r="AP69" s="79"/>
      <c r="AQ69" s="79"/>
      <c r="AR69" s="79"/>
      <c r="AS69" s="79"/>
      <c r="AT69" s="79"/>
      <c r="AU69" s="79"/>
      <c r="AV69" s="79"/>
      <c r="AW69" s="79" t="s">
        <v>30</v>
      </c>
      <c r="AX69" s="79"/>
      <c r="AY69" s="79"/>
      <c r="AZ69" s="79"/>
      <c r="BA69" s="79"/>
      <c r="BB69" s="79"/>
      <c r="BC69" s="79"/>
      <c r="BD69" s="79"/>
      <c r="BE69" s="79" t="s">
        <v>73</v>
      </c>
      <c r="BF69" s="79"/>
      <c r="BG69" s="79"/>
      <c r="BH69" s="79"/>
      <c r="BI69" s="79"/>
      <c r="BJ69" s="79"/>
      <c r="BK69" s="79"/>
      <c r="BL69" s="79"/>
      <c r="CA69" s="1" t="s">
        <v>17</v>
      </c>
    </row>
    <row r="70" spans="1:79" s="31" customFormat="1" ht="12.75" customHeight="1">
      <c r="A70" s="49">
        <v>0</v>
      </c>
      <c r="B70" s="49"/>
      <c r="C70" s="49"/>
      <c r="D70" s="49"/>
      <c r="E70" s="49"/>
      <c r="F70" s="49"/>
      <c r="G70" s="50" t="s">
        <v>115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6"/>
      <c r="AF70" s="56"/>
      <c r="AG70" s="56"/>
      <c r="AH70" s="56"/>
      <c r="AI70" s="56"/>
      <c r="AJ70" s="56"/>
      <c r="AK70" s="56"/>
      <c r="AL70" s="56"/>
      <c r="AM70" s="56"/>
      <c r="AN70" s="57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CA70" s="31" t="s">
        <v>18</v>
      </c>
    </row>
    <row r="71" spans="1:79" s="31" customFormat="1" ht="12.75" customHeight="1">
      <c r="A71" s="49">
        <v>0</v>
      </c>
      <c r="B71" s="49"/>
      <c r="C71" s="49"/>
      <c r="D71" s="49"/>
      <c r="E71" s="49"/>
      <c r="F71" s="49"/>
      <c r="G71" s="50" t="s">
        <v>72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CA71" s="31" t="s">
        <v>18</v>
      </c>
    </row>
    <row r="72" spans="1:79" ht="12.75" customHeight="1">
      <c r="A72" s="41">
        <v>1</v>
      </c>
      <c r="B72" s="41"/>
      <c r="C72" s="41"/>
      <c r="D72" s="41"/>
      <c r="E72" s="41"/>
      <c r="F72" s="41"/>
      <c r="G72" s="42" t="s">
        <v>74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75</v>
      </c>
      <c r="AA72" s="45"/>
      <c r="AB72" s="45"/>
      <c r="AC72" s="45"/>
      <c r="AD72" s="45"/>
      <c r="AE72" s="45" t="s">
        <v>76</v>
      </c>
      <c r="AF72" s="45"/>
      <c r="AG72" s="45"/>
      <c r="AH72" s="45"/>
      <c r="AI72" s="45"/>
      <c r="AJ72" s="45"/>
      <c r="AK72" s="45"/>
      <c r="AL72" s="45"/>
      <c r="AM72" s="45"/>
      <c r="AN72" s="73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149000</v>
      </c>
      <c r="AX72" s="40"/>
      <c r="AY72" s="40"/>
      <c r="AZ72" s="40"/>
      <c r="BA72" s="40"/>
      <c r="BB72" s="40"/>
      <c r="BC72" s="40"/>
      <c r="BD72" s="40"/>
      <c r="BE72" s="40">
        <v>149000</v>
      </c>
      <c r="BF72" s="40"/>
      <c r="BG72" s="40"/>
      <c r="BH72" s="40"/>
      <c r="BI72" s="40"/>
      <c r="BJ72" s="40"/>
      <c r="BK72" s="40"/>
      <c r="BL72" s="40"/>
    </row>
    <row r="73" spans="1:79" ht="12.75" customHeight="1">
      <c r="A73" s="41">
        <v>1</v>
      </c>
      <c r="B73" s="41"/>
      <c r="C73" s="41"/>
      <c r="D73" s="41"/>
      <c r="E73" s="41"/>
      <c r="F73" s="41"/>
      <c r="G73" s="42" t="s">
        <v>77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78</v>
      </c>
      <c r="AA73" s="45"/>
      <c r="AB73" s="45"/>
      <c r="AC73" s="45"/>
      <c r="AD73" s="45"/>
      <c r="AE73" s="46" t="s">
        <v>79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0">
        <v>0</v>
      </c>
      <c r="AP73" s="40"/>
      <c r="AQ73" s="40"/>
      <c r="AR73" s="40"/>
      <c r="AS73" s="40"/>
      <c r="AT73" s="40"/>
      <c r="AU73" s="40"/>
      <c r="AV73" s="40"/>
      <c r="AW73" s="40">
        <v>18800</v>
      </c>
      <c r="AX73" s="40"/>
      <c r="AY73" s="40"/>
      <c r="AZ73" s="40"/>
      <c r="BA73" s="40"/>
      <c r="BB73" s="40"/>
      <c r="BC73" s="40"/>
      <c r="BD73" s="40"/>
      <c r="BE73" s="40">
        <v>18800</v>
      </c>
      <c r="BF73" s="40"/>
      <c r="BG73" s="40"/>
      <c r="BH73" s="40"/>
      <c r="BI73" s="40"/>
      <c r="BJ73" s="40"/>
      <c r="BK73" s="40"/>
      <c r="BL73" s="40"/>
    </row>
    <row r="74" spans="1:79" s="31" customFormat="1" ht="12.75" customHeight="1">
      <c r="A74" s="49">
        <v>0</v>
      </c>
      <c r="B74" s="49"/>
      <c r="C74" s="49"/>
      <c r="D74" s="49"/>
      <c r="E74" s="49"/>
      <c r="F74" s="49"/>
      <c r="G74" s="50" t="s">
        <v>83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ht="12.75" customHeight="1">
      <c r="A75" s="41">
        <v>1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78</v>
      </c>
      <c r="AA75" s="45"/>
      <c r="AB75" s="45"/>
      <c r="AC75" s="45"/>
      <c r="AD75" s="45"/>
      <c r="AE75" s="46" t="s">
        <v>81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14077</v>
      </c>
      <c r="AX75" s="40"/>
      <c r="AY75" s="40"/>
      <c r="AZ75" s="40"/>
      <c r="BA75" s="40"/>
      <c r="BB75" s="40"/>
      <c r="BC75" s="40"/>
      <c r="BD75" s="40"/>
      <c r="BE75" s="40">
        <v>14077</v>
      </c>
      <c r="BF75" s="40"/>
      <c r="BG75" s="40"/>
      <c r="BH75" s="40"/>
      <c r="BI75" s="40"/>
      <c r="BJ75" s="40"/>
      <c r="BK75" s="40"/>
      <c r="BL75" s="40"/>
    </row>
    <row r="76" spans="1:79" s="31" customFormat="1" ht="12.75" customHeight="1">
      <c r="A76" s="49">
        <v>0</v>
      </c>
      <c r="B76" s="49"/>
      <c r="C76" s="49"/>
      <c r="D76" s="49"/>
      <c r="E76" s="49"/>
      <c r="F76" s="49"/>
      <c r="G76" s="50" t="s">
        <v>89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79" ht="12.75" customHeight="1">
      <c r="A77" s="41">
        <v>1</v>
      </c>
      <c r="B77" s="41"/>
      <c r="C77" s="41"/>
      <c r="D77" s="41"/>
      <c r="E77" s="41"/>
      <c r="F77" s="41"/>
      <c r="G77" s="42" t="s">
        <v>90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75</v>
      </c>
      <c r="AA77" s="45"/>
      <c r="AB77" s="45"/>
      <c r="AC77" s="45"/>
      <c r="AD77" s="45"/>
      <c r="AE77" s="46" t="s">
        <v>87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0">
        <v>0</v>
      </c>
      <c r="AP77" s="40"/>
      <c r="AQ77" s="40"/>
      <c r="AR77" s="40"/>
      <c r="AS77" s="40"/>
      <c r="AT77" s="40"/>
      <c r="AU77" s="40"/>
      <c r="AV77" s="40"/>
      <c r="AW77" s="40">
        <v>10.59</v>
      </c>
      <c r="AX77" s="40"/>
      <c r="AY77" s="40"/>
      <c r="AZ77" s="40"/>
      <c r="BA77" s="40"/>
      <c r="BB77" s="40"/>
      <c r="BC77" s="40"/>
      <c r="BD77" s="40"/>
      <c r="BE77" s="40">
        <v>10.59</v>
      </c>
      <c r="BF77" s="40"/>
      <c r="BG77" s="40"/>
      <c r="BH77" s="40"/>
      <c r="BI77" s="40"/>
      <c r="BJ77" s="40"/>
      <c r="BK77" s="40"/>
      <c r="BL77" s="40"/>
    </row>
    <row r="78" spans="1:79" s="31" customFormat="1" ht="12.75" customHeight="1">
      <c r="A78" s="49">
        <v>0</v>
      </c>
      <c r="B78" s="49"/>
      <c r="C78" s="49"/>
      <c r="D78" s="49"/>
      <c r="E78" s="49"/>
      <c r="F78" s="49"/>
      <c r="G78" s="50" t="s">
        <v>93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79" ht="12.75" customHeight="1">
      <c r="A79" s="41">
        <v>1</v>
      </c>
      <c r="B79" s="41"/>
      <c r="C79" s="41"/>
      <c r="D79" s="41"/>
      <c r="E79" s="41"/>
      <c r="F79" s="41"/>
      <c r="G79" s="42" t="s">
        <v>94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95</v>
      </c>
      <c r="AA79" s="45"/>
      <c r="AB79" s="45"/>
      <c r="AC79" s="45"/>
      <c r="AD79" s="45"/>
      <c r="AE79" s="46" t="s">
        <v>87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f>AW75/AW73</f>
        <v>0.74877659574468081</v>
      </c>
      <c r="AX79" s="40"/>
      <c r="AY79" s="40"/>
      <c r="AZ79" s="40"/>
      <c r="BA79" s="40"/>
      <c r="BB79" s="40"/>
      <c r="BC79" s="40"/>
      <c r="BD79" s="40"/>
      <c r="BE79" s="40">
        <f>AW79</f>
        <v>0.74877659574468081</v>
      </c>
      <c r="BF79" s="40"/>
      <c r="BG79" s="40"/>
      <c r="BH79" s="40"/>
      <c r="BI79" s="40"/>
      <c r="BJ79" s="40"/>
      <c r="BK79" s="40"/>
      <c r="BL79" s="40"/>
    </row>
    <row r="80" spans="1:79" s="31" customFormat="1" ht="12.75" customHeight="1">
      <c r="A80" s="49">
        <v>0</v>
      </c>
      <c r="B80" s="49"/>
      <c r="C80" s="49"/>
      <c r="D80" s="49"/>
      <c r="E80" s="49"/>
      <c r="F80" s="49"/>
      <c r="G80" s="50" t="s">
        <v>121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/>
      <c r="AA80" s="53"/>
      <c r="AB80" s="53"/>
      <c r="AC80" s="53"/>
      <c r="AD80" s="53"/>
      <c r="AE80" s="56"/>
      <c r="AF80" s="56"/>
      <c r="AG80" s="56"/>
      <c r="AH80" s="56"/>
      <c r="AI80" s="56"/>
      <c r="AJ80" s="56"/>
      <c r="AK80" s="56"/>
      <c r="AL80" s="56"/>
      <c r="AM80" s="56"/>
      <c r="AN80" s="57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CA80" s="31" t="s">
        <v>18</v>
      </c>
    </row>
    <row r="81" spans="1:79" s="31" customFormat="1" ht="12.75" customHeight="1">
      <c r="A81" s="49">
        <v>0</v>
      </c>
      <c r="B81" s="49"/>
      <c r="C81" s="49"/>
      <c r="D81" s="49"/>
      <c r="E81" s="49"/>
      <c r="F81" s="49"/>
      <c r="G81" s="50" t="s">
        <v>72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/>
      <c r="AA81" s="53"/>
      <c r="AB81" s="53"/>
      <c r="AC81" s="53"/>
      <c r="AD81" s="53"/>
      <c r="AE81" s="56"/>
      <c r="AF81" s="56"/>
      <c r="AG81" s="56"/>
      <c r="AH81" s="56"/>
      <c r="AI81" s="56"/>
      <c r="AJ81" s="56"/>
      <c r="AK81" s="56"/>
      <c r="AL81" s="56"/>
      <c r="AM81" s="56"/>
      <c r="AN81" s="57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CA81" s="31" t="s">
        <v>18</v>
      </c>
    </row>
    <row r="82" spans="1:79" ht="12.75" customHeight="1">
      <c r="A82" s="41">
        <v>2</v>
      </c>
      <c r="B82" s="41"/>
      <c r="C82" s="41"/>
      <c r="D82" s="41"/>
      <c r="E82" s="41"/>
      <c r="F82" s="41"/>
      <c r="G82" s="42" t="s">
        <v>80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75</v>
      </c>
      <c r="AA82" s="45"/>
      <c r="AB82" s="45"/>
      <c r="AC82" s="45"/>
      <c r="AD82" s="45"/>
      <c r="AE82" s="46" t="s">
        <v>81</v>
      </c>
      <c r="AF82" s="47"/>
      <c r="AG82" s="47"/>
      <c r="AH82" s="47"/>
      <c r="AI82" s="47"/>
      <c r="AJ82" s="47"/>
      <c r="AK82" s="47"/>
      <c r="AL82" s="47"/>
      <c r="AM82" s="47"/>
      <c r="AN82" s="48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99000</v>
      </c>
      <c r="AX82" s="40"/>
      <c r="AY82" s="40"/>
      <c r="AZ82" s="40"/>
      <c r="BA82" s="40"/>
      <c r="BB82" s="40"/>
      <c r="BC82" s="40"/>
      <c r="BD82" s="40"/>
      <c r="BE82" s="40">
        <v>99000</v>
      </c>
      <c r="BF82" s="40"/>
      <c r="BG82" s="40"/>
      <c r="BH82" s="40"/>
      <c r="BI82" s="40"/>
      <c r="BJ82" s="40"/>
      <c r="BK82" s="40"/>
      <c r="BL82" s="40"/>
    </row>
    <row r="83" spans="1:79" s="31" customFormat="1" ht="12.75" customHeight="1">
      <c r="A83" s="49">
        <v>0</v>
      </c>
      <c r="B83" s="49"/>
      <c r="C83" s="49"/>
      <c r="D83" s="49"/>
      <c r="E83" s="49"/>
      <c r="F83" s="49"/>
      <c r="G83" s="50" t="s">
        <v>116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/>
      <c r="AA83" s="53"/>
      <c r="AB83" s="53"/>
      <c r="AC83" s="53"/>
      <c r="AD83" s="53"/>
      <c r="AE83" s="50"/>
      <c r="AF83" s="51"/>
      <c r="AG83" s="51"/>
      <c r="AH83" s="51"/>
      <c r="AI83" s="51"/>
      <c r="AJ83" s="51"/>
      <c r="AK83" s="51"/>
      <c r="AL83" s="51"/>
      <c r="AM83" s="51"/>
      <c r="AN83" s="52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</row>
    <row r="84" spans="1:79" ht="12.75" customHeight="1">
      <c r="A84" s="41">
        <v>2</v>
      </c>
      <c r="B84" s="41"/>
      <c r="C84" s="41"/>
      <c r="D84" s="41"/>
      <c r="E84" s="41"/>
      <c r="F84" s="41"/>
      <c r="G84" s="42" t="s">
        <v>85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86</v>
      </c>
      <c r="AA84" s="45"/>
      <c r="AB84" s="45"/>
      <c r="AC84" s="45"/>
      <c r="AD84" s="45"/>
      <c r="AE84" s="46" t="s">
        <v>87</v>
      </c>
      <c r="AF84" s="47"/>
      <c r="AG84" s="47"/>
      <c r="AH84" s="47"/>
      <c r="AI84" s="47"/>
      <c r="AJ84" s="47"/>
      <c r="AK84" s="47"/>
      <c r="AL84" s="47"/>
      <c r="AM84" s="47"/>
      <c r="AN84" s="48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20</v>
      </c>
      <c r="AX84" s="40"/>
      <c r="AY84" s="40"/>
      <c r="AZ84" s="40"/>
      <c r="BA84" s="40"/>
      <c r="BB84" s="40"/>
      <c r="BC84" s="40"/>
      <c r="BD84" s="40"/>
      <c r="BE84" s="40">
        <v>20</v>
      </c>
      <c r="BF84" s="40"/>
      <c r="BG84" s="40"/>
      <c r="BH84" s="40"/>
      <c r="BI84" s="40"/>
      <c r="BJ84" s="40"/>
      <c r="BK84" s="40"/>
      <c r="BL84" s="40"/>
    </row>
    <row r="85" spans="1:79" s="31" customFormat="1" ht="12.75" customHeight="1">
      <c r="A85" s="49">
        <v>0</v>
      </c>
      <c r="B85" s="49"/>
      <c r="C85" s="49"/>
      <c r="D85" s="49"/>
      <c r="E85" s="49"/>
      <c r="F85" s="49"/>
      <c r="G85" s="50" t="s">
        <v>89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/>
      <c r="AA85" s="53"/>
      <c r="AB85" s="53"/>
      <c r="AC85" s="53"/>
      <c r="AD85" s="53"/>
      <c r="AE85" s="50"/>
      <c r="AF85" s="51"/>
      <c r="AG85" s="51"/>
      <c r="AH85" s="51"/>
      <c r="AI85" s="51"/>
      <c r="AJ85" s="51"/>
      <c r="AK85" s="51"/>
      <c r="AL85" s="51"/>
      <c r="AM85" s="51"/>
      <c r="AN85" s="52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</row>
    <row r="86" spans="1:79" ht="12.75" customHeight="1">
      <c r="A86" s="41">
        <v>2</v>
      </c>
      <c r="B86" s="41"/>
      <c r="C86" s="41"/>
      <c r="D86" s="41"/>
      <c r="E86" s="41"/>
      <c r="F86" s="41"/>
      <c r="G86" s="42" t="s">
        <v>91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75</v>
      </c>
      <c r="AA86" s="45"/>
      <c r="AB86" s="45"/>
      <c r="AC86" s="45"/>
      <c r="AD86" s="45"/>
      <c r="AE86" s="46" t="s">
        <v>81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40">
        <v>0</v>
      </c>
      <c r="AP86" s="40"/>
      <c r="AQ86" s="40"/>
      <c r="AR86" s="40"/>
      <c r="AS86" s="40"/>
      <c r="AT86" s="40"/>
      <c r="AU86" s="40"/>
      <c r="AV86" s="40"/>
      <c r="AW86" s="40">
        <v>4950</v>
      </c>
      <c r="AX86" s="40"/>
      <c r="AY86" s="40"/>
      <c r="AZ86" s="40"/>
      <c r="BA86" s="40"/>
      <c r="BB86" s="40"/>
      <c r="BC86" s="40"/>
      <c r="BD86" s="40"/>
      <c r="BE86" s="40">
        <v>4950</v>
      </c>
      <c r="BF86" s="40"/>
      <c r="BG86" s="40"/>
      <c r="BH86" s="40"/>
      <c r="BI86" s="40"/>
      <c r="BJ86" s="40"/>
      <c r="BK86" s="40"/>
      <c r="BL86" s="40"/>
    </row>
    <row r="87" spans="1:79" s="31" customFormat="1" ht="12.75" customHeight="1">
      <c r="A87" s="49">
        <v>0</v>
      </c>
      <c r="B87" s="49"/>
      <c r="C87" s="49"/>
      <c r="D87" s="49"/>
      <c r="E87" s="49"/>
      <c r="F87" s="49"/>
      <c r="G87" s="50" t="s">
        <v>117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3"/>
      <c r="AA87" s="53"/>
      <c r="AB87" s="53"/>
      <c r="AC87" s="53"/>
      <c r="AD87" s="53"/>
      <c r="AE87" s="50"/>
      <c r="AF87" s="51"/>
      <c r="AG87" s="51"/>
      <c r="AH87" s="51"/>
      <c r="AI87" s="51"/>
      <c r="AJ87" s="51"/>
      <c r="AK87" s="51"/>
      <c r="AL87" s="51"/>
      <c r="AM87" s="51"/>
      <c r="AN87" s="52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</row>
    <row r="88" spans="1:79" ht="12.75" customHeight="1">
      <c r="A88" s="41">
        <v>2</v>
      </c>
      <c r="B88" s="41"/>
      <c r="C88" s="41"/>
      <c r="D88" s="41"/>
      <c r="E88" s="41"/>
      <c r="F88" s="41"/>
      <c r="G88" s="42" t="s">
        <v>96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95</v>
      </c>
      <c r="AA88" s="45"/>
      <c r="AB88" s="45"/>
      <c r="AC88" s="45"/>
      <c r="AD88" s="45"/>
      <c r="AE88" s="46" t="s">
        <v>87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40">
        <v>0</v>
      </c>
      <c r="AP88" s="40"/>
      <c r="AQ88" s="40"/>
      <c r="AR88" s="40"/>
      <c r="AS88" s="40"/>
      <c r="AT88" s="40"/>
      <c r="AU88" s="40"/>
      <c r="AV88" s="40"/>
      <c r="AW88" s="40">
        <v>100</v>
      </c>
      <c r="AX88" s="40"/>
      <c r="AY88" s="40"/>
      <c r="AZ88" s="40"/>
      <c r="BA88" s="40"/>
      <c r="BB88" s="40"/>
      <c r="BC88" s="40"/>
      <c r="BD88" s="40"/>
      <c r="BE88" s="40">
        <v>100</v>
      </c>
      <c r="BF88" s="40"/>
      <c r="BG88" s="40"/>
      <c r="BH88" s="40"/>
      <c r="BI88" s="40"/>
      <c r="BJ88" s="40"/>
      <c r="BK88" s="40"/>
      <c r="BL88" s="40"/>
    </row>
    <row r="89" spans="1:79" s="31" customFormat="1" ht="12.75" customHeight="1">
      <c r="A89" s="49">
        <v>0</v>
      </c>
      <c r="B89" s="49"/>
      <c r="C89" s="49"/>
      <c r="D89" s="49"/>
      <c r="E89" s="49"/>
      <c r="F89" s="49"/>
      <c r="G89" s="50" t="s">
        <v>118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3"/>
      <c r="AA89" s="53"/>
      <c r="AB89" s="53"/>
      <c r="AC89" s="53"/>
      <c r="AD89" s="53"/>
      <c r="AE89" s="56"/>
      <c r="AF89" s="56"/>
      <c r="AG89" s="56"/>
      <c r="AH89" s="56"/>
      <c r="AI89" s="56"/>
      <c r="AJ89" s="56"/>
      <c r="AK89" s="56"/>
      <c r="AL89" s="56"/>
      <c r="AM89" s="56"/>
      <c r="AN89" s="57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CA89" s="31" t="s">
        <v>18</v>
      </c>
    </row>
    <row r="90" spans="1:79" s="31" customFormat="1" ht="12.75" customHeight="1">
      <c r="A90" s="49">
        <v>0</v>
      </c>
      <c r="B90" s="49"/>
      <c r="C90" s="49"/>
      <c r="D90" s="49"/>
      <c r="E90" s="49"/>
      <c r="F90" s="49"/>
      <c r="G90" s="50" t="s">
        <v>72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/>
      <c r="AA90" s="53"/>
      <c r="AB90" s="53"/>
      <c r="AC90" s="53"/>
      <c r="AD90" s="53"/>
      <c r="AE90" s="56"/>
      <c r="AF90" s="56"/>
      <c r="AG90" s="56"/>
      <c r="AH90" s="56"/>
      <c r="AI90" s="56"/>
      <c r="AJ90" s="56"/>
      <c r="AK90" s="56"/>
      <c r="AL90" s="56"/>
      <c r="AM90" s="56"/>
      <c r="AN90" s="57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CA90" s="31" t="s">
        <v>18</v>
      </c>
    </row>
    <row r="91" spans="1:79" ht="12.75" customHeight="1">
      <c r="A91" s="41">
        <v>3</v>
      </c>
      <c r="B91" s="41"/>
      <c r="C91" s="41"/>
      <c r="D91" s="41"/>
      <c r="E91" s="41"/>
      <c r="F91" s="41"/>
      <c r="G91" s="42" t="s">
        <v>82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75</v>
      </c>
      <c r="AA91" s="45"/>
      <c r="AB91" s="45"/>
      <c r="AC91" s="45"/>
      <c r="AD91" s="45"/>
      <c r="AE91" s="46" t="s">
        <v>81</v>
      </c>
      <c r="AF91" s="47"/>
      <c r="AG91" s="47"/>
      <c r="AH91" s="47"/>
      <c r="AI91" s="47"/>
      <c r="AJ91" s="47"/>
      <c r="AK91" s="47"/>
      <c r="AL91" s="47"/>
      <c r="AM91" s="47"/>
      <c r="AN91" s="48"/>
      <c r="AO91" s="40">
        <v>0</v>
      </c>
      <c r="AP91" s="40"/>
      <c r="AQ91" s="40"/>
      <c r="AR91" s="40"/>
      <c r="AS91" s="40"/>
      <c r="AT91" s="40"/>
      <c r="AU91" s="40"/>
      <c r="AV91" s="40"/>
      <c r="AW91" s="40">
        <v>252000</v>
      </c>
      <c r="AX91" s="40"/>
      <c r="AY91" s="40"/>
      <c r="AZ91" s="40"/>
      <c r="BA91" s="40"/>
      <c r="BB91" s="40"/>
      <c r="BC91" s="40"/>
      <c r="BD91" s="40"/>
      <c r="BE91" s="40">
        <v>252000</v>
      </c>
      <c r="BF91" s="40"/>
      <c r="BG91" s="40"/>
      <c r="BH91" s="40"/>
      <c r="BI91" s="40"/>
      <c r="BJ91" s="40"/>
      <c r="BK91" s="40"/>
      <c r="BL91" s="40"/>
    </row>
    <row r="92" spans="1:79" s="31" customFormat="1" ht="12.75" customHeight="1">
      <c r="A92" s="49">
        <v>0</v>
      </c>
      <c r="B92" s="49"/>
      <c r="C92" s="49"/>
      <c r="D92" s="49"/>
      <c r="E92" s="49"/>
      <c r="F92" s="49"/>
      <c r="G92" s="50" t="s">
        <v>83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3"/>
      <c r="AA92" s="53"/>
      <c r="AB92" s="53"/>
      <c r="AC92" s="53"/>
      <c r="AD92" s="53"/>
      <c r="AE92" s="50"/>
      <c r="AF92" s="51"/>
      <c r="AG92" s="51"/>
      <c r="AH92" s="51"/>
      <c r="AI92" s="51"/>
      <c r="AJ92" s="51"/>
      <c r="AK92" s="51"/>
      <c r="AL92" s="51"/>
      <c r="AM92" s="51"/>
      <c r="AN92" s="52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</row>
    <row r="93" spans="1:79" ht="12.75" customHeight="1">
      <c r="A93" s="41">
        <v>3</v>
      </c>
      <c r="B93" s="41"/>
      <c r="C93" s="41"/>
      <c r="D93" s="41"/>
      <c r="E93" s="41"/>
      <c r="F93" s="41"/>
      <c r="G93" s="42" t="s">
        <v>88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86</v>
      </c>
      <c r="AA93" s="45"/>
      <c r="AB93" s="45"/>
      <c r="AC93" s="45"/>
      <c r="AD93" s="45"/>
      <c r="AE93" s="46" t="s">
        <v>81</v>
      </c>
      <c r="AF93" s="47"/>
      <c r="AG93" s="47"/>
      <c r="AH93" s="47"/>
      <c r="AI93" s="47"/>
      <c r="AJ93" s="47"/>
      <c r="AK93" s="47"/>
      <c r="AL93" s="47"/>
      <c r="AM93" s="47"/>
      <c r="AN93" s="48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30</v>
      </c>
      <c r="AX93" s="40"/>
      <c r="AY93" s="40"/>
      <c r="AZ93" s="40"/>
      <c r="BA93" s="40"/>
      <c r="BB93" s="40"/>
      <c r="BC93" s="40"/>
      <c r="BD93" s="40"/>
      <c r="BE93" s="40">
        <v>30</v>
      </c>
      <c r="BF93" s="40"/>
      <c r="BG93" s="40"/>
      <c r="BH93" s="40"/>
      <c r="BI93" s="40"/>
      <c r="BJ93" s="40"/>
      <c r="BK93" s="40"/>
      <c r="BL93" s="40"/>
    </row>
    <row r="94" spans="1:79" s="31" customFormat="1" ht="12.75" customHeight="1">
      <c r="A94" s="49">
        <v>0</v>
      </c>
      <c r="B94" s="49"/>
      <c r="C94" s="49"/>
      <c r="D94" s="49"/>
      <c r="E94" s="49"/>
      <c r="F94" s="49"/>
      <c r="G94" s="50" t="s">
        <v>89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/>
      <c r="AA94" s="53"/>
      <c r="AB94" s="53"/>
      <c r="AC94" s="53"/>
      <c r="AD94" s="53"/>
      <c r="AE94" s="50"/>
      <c r="AF94" s="51"/>
      <c r="AG94" s="51"/>
      <c r="AH94" s="51"/>
      <c r="AI94" s="51"/>
      <c r="AJ94" s="51"/>
      <c r="AK94" s="51"/>
      <c r="AL94" s="51"/>
      <c r="AM94" s="51"/>
      <c r="AN94" s="52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</row>
    <row r="95" spans="1:79" ht="12.75" customHeight="1">
      <c r="A95" s="41">
        <v>3</v>
      </c>
      <c r="B95" s="41"/>
      <c r="C95" s="41"/>
      <c r="D95" s="41"/>
      <c r="E95" s="41"/>
      <c r="F95" s="41"/>
      <c r="G95" s="42" t="s">
        <v>92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75</v>
      </c>
      <c r="AA95" s="45"/>
      <c r="AB95" s="45"/>
      <c r="AC95" s="45"/>
      <c r="AD95" s="45"/>
      <c r="AE95" s="46" t="s">
        <v>87</v>
      </c>
      <c r="AF95" s="47"/>
      <c r="AG95" s="47"/>
      <c r="AH95" s="47"/>
      <c r="AI95" s="47"/>
      <c r="AJ95" s="47"/>
      <c r="AK95" s="47"/>
      <c r="AL95" s="47"/>
      <c r="AM95" s="47"/>
      <c r="AN95" s="48"/>
      <c r="AO95" s="40">
        <v>0</v>
      </c>
      <c r="AP95" s="40"/>
      <c r="AQ95" s="40"/>
      <c r="AR95" s="40"/>
      <c r="AS95" s="40"/>
      <c r="AT95" s="40"/>
      <c r="AU95" s="40"/>
      <c r="AV95" s="40"/>
      <c r="AW95" s="40">
        <v>8400</v>
      </c>
      <c r="AX95" s="40"/>
      <c r="AY95" s="40"/>
      <c r="AZ95" s="40"/>
      <c r="BA95" s="40"/>
      <c r="BB95" s="40"/>
      <c r="BC95" s="40"/>
      <c r="BD95" s="40"/>
      <c r="BE95" s="40">
        <v>8400</v>
      </c>
      <c r="BF95" s="40"/>
      <c r="BG95" s="40"/>
      <c r="BH95" s="40"/>
      <c r="BI95" s="40"/>
      <c r="BJ95" s="40"/>
      <c r="BK95" s="40"/>
      <c r="BL95" s="40"/>
    </row>
    <row r="96" spans="1:79" s="31" customFormat="1" ht="12.75" customHeight="1">
      <c r="A96" s="49">
        <v>0</v>
      </c>
      <c r="B96" s="49"/>
      <c r="C96" s="49"/>
      <c r="D96" s="49"/>
      <c r="E96" s="49"/>
      <c r="F96" s="49"/>
      <c r="G96" s="50" t="s">
        <v>93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3"/>
      <c r="AA96" s="53"/>
      <c r="AB96" s="53"/>
      <c r="AC96" s="53"/>
      <c r="AD96" s="53"/>
      <c r="AE96" s="50"/>
      <c r="AF96" s="51"/>
      <c r="AG96" s="51"/>
      <c r="AH96" s="51"/>
      <c r="AI96" s="51"/>
      <c r="AJ96" s="51"/>
      <c r="AK96" s="51"/>
      <c r="AL96" s="51"/>
      <c r="AM96" s="51"/>
      <c r="AN96" s="52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</row>
    <row r="97" spans="1:79" ht="25.5" customHeight="1">
      <c r="A97" s="41">
        <v>3</v>
      </c>
      <c r="B97" s="41"/>
      <c r="C97" s="41"/>
      <c r="D97" s="41"/>
      <c r="E97" s="41"/>
      <c r="F97" s="41"/>
      <c r="G97" s="42" t="s">
        <v>97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95</v>
      </c>
      <c r="AA97" s="45"/>
      <c r="AB97" s="45"/>
      <c r="AC97" s="45"/>
      <c r="AD97" s="45"/>
      <c r="AE97" s="46" t="s">
        <v>87</v>
      </c>
      <c r="AF97" s="47"/>
      <c r="AG97" s="47"/>
      <c r="AH97" s="47"/>
      <c r="AI97" s="47"/>
      <c r="AJ97" s="47"/>
      <c r="AK97" s="47"/>
      <c r="AL97" s="47"/>
      <c r="AM97" s="47"/>
      <c r="AN97" s="48"/>
      <c r="AO97" s="40">
        <v>0</v>
      </c>
      <c r="AP97" s="40"/>
      <c r="AQ97" s="40"/>
      <c r="AR97" s="40"/>
      <c r="AS97" s="40"/>
      <c r="AT97" s="40"/>
      <c r="AU97" s="40"/>
      <c r="AV97" s="40"/>
      <c r="AW97" s="40">
        <v>100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79" s="31" customFormat="1" ht="39" customHeight="1">
      <c r="A98" s="49">
        <v>0</v>
      </c>
      <c r="B98" s="49"/>
      <c r="C98" s="49"/>
      <c r="D98" s="49"/>
      <c r="E98" s="49"/>
      <c r="F98" s="49"/>
      <c r="G98" s="58" t="s">
        <v>124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60"/>
      <c r="Z98" s="53"/>
      <c r="AA98" s="53"/>
      <c r="AB98" s="53"/>
      <c r="AC98" s="53"/>
      <c r="AD98" s="53"/>
      <c r="AE98" s="56"/>
      <c r="AF98" s="56"/>
      <c r="AG98" s="56"/>
      <c r="AH98" s="56"/>
      <c r="AI98" s="56"/>
      <c r="AJ98" s="56"/>
      <c r="AK98" s="56"/>
      <c r="AL98" s="56"/>
      <c r="AM98" s="56"/>
      <c r="AN98" s="57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CA98" s="31" t="s">
        <v>18</v>
      </c>
    </row>
    <row r="99" spans="1:79" s="31" customFormat="1" ht="12.75" customHeight="1">
      <c r="A99" s="49">
        <v>0</v>
      </c>
      <c r="B99" s="49"/>
      <c r="C99" s="49"/>
      <c r="D99" s="49"/>
      <c r="E99" s="49"/>
      <c r="F99" s="49"/>
      <c r="G99" s="50" t="s">
        <v>126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3"/>
      <c r="AA99" s="53"/>
      <c r="AB99" s="53"/>
      <c r="AC99" s="53"/>
      <c r="AD99" s="53"/>
      <c r="AE99" s="56"/>
      <c r="AF99" s="56"/>
      <c r="AG99" s="56"/>
      <c r="AH99" s="56"/>
      <c r="AI99" s="56"/>
      <c r="AJ99" s="56"/>
      <c r="AK99" s="56"/>
      <c r="AL99" s="56"/>
      <c r="AM99" s="56"/>
      <c r="AN99" s="57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CA99" s="31" t="s">
        <v>18</v>
      </c>
    </row>
    <row r="100" spans="1:79" ht="48" customHeight="1">
      <c r="A100" s="41">
        <v>4</v>
      </c>
      <c r="B100" s="41"/>
      <c r="C100" s="41"/>
      <c r="D100" s="41"/>
      <c r="E100" s="41"/>
      <c r="F100" s="41"/>
      <c r="G100" s="42" t="s">
        <v>125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75</v>
      </c>
      <c r="AA100" s="45"/>
      <c r="AB100" s="45"/>
      <c r="AC100" s="45"/>
      <c r="AD100" s="45"/>
      <c r="AE100" s="46" t="s">
        <v>130</v>
      </c>
      <c r="AF100" s="47"/>
      <c r="AG100" s="47"/>
      <c r="AH100" s="47"/>
      <c r="AI100" s="47"/>
      <c r="AJ100" s="47"/>
      <c r="AK100" s="47"/>
      <c r="AL100" s="47"/>
      <c r="AM100" s="47"/>
      <c r="AN100" s="48"/>
      <c r="AO100" s="40">
        <v>0</v>
      </c>
      <c r="AP100" s="40"/>
      <c r="AQ100" s="40"/>
      <c r="AR100" s="40"/>
      <c r="AS100" s="40"/>
      <c r="AT100" s="40"/>
      <c r="AU100" s="40"/>
      <c r="AV100" s="40"/>
      <c r="AW100" s="40">
        <v>150000</v>
      </c>
      <c r="AX100" s="40"/>
      <c r="AY100" s="40"/>
      <c r="AZ100" s="40"/>
      <c r="BA100" s="40"/>
      <c r="BB100" s="40"/>
      <c r="BC100" s="40"/>
      <c r="BD100" s="40"/>
      <c r="BE100" s="40">
        <f>AW100</f>
        <v>150000</v>
      </c>
      <c r="BF100" s="40"/>
      <c r="BG100" s="40"/>
      <c r="BH100" s="40"/>
      <c r="BI100" s="40"/>
      <c r="BJ100" s="40"/>
      <c r="BK100" s="40"/>
      <c r="BL100" s="40"/>
    </row>
    <row r="101" spans="1:79" s="31" customFormat="1" ht="12.75" customHeight="1">
      <c r="A101" s="49">
        <v>0</v>
      </c>
      <c r="B101" s="49"/>
      <c r="C101" s="49"/>
      <c r="D101" s="49"/>
      <c r="E101" s="49"/>
      <c r="F101" s="49"/>
      <c r="G101" s="50" t="s">
        <v>116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3"/>
      <c r="AA101" s="53"/>
      <c r="AB101" s="53"/>
      <c r="AC101" s="53"/>
      <c r="AD101" s="53"/>
      <c r="AE101" s="50"/>
      <c r="AF101" s="51"/>
      <c r="AG101" s="51"/>
      <c r="AH101" s="51"/>
      <c r="AI101" s="51"/>
      <c r="AJ101" s="51"/>
      <c r="AK101" s="51"/>
      <c r="AL101" s="51"/>
      <c r="AM101" s="51"/>
      <c r="AN101" s="52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</row>
    <row r="102" spans="1:79" ht="64.5" customHeight="1">
      <c r="A102" s="41">
        <v>4</v>
      </c>
      <c r="B102" s="41"/>
      <c r="C102" s="41"/>
      <c r="D102" s="41"/>
      <c r="E102" s="41"/>
      <c r="F102" s="41"/>
      <c r="G102" s="42" t="s">
        <v>127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86</v>
      </c>
      <c r="AA102" s="45"/>
      <c r="AB102" s="45"/>
      <c r="AC102" s="45"/>
      <c r="AD102" s="45"/>
      <c r="AE102" s="46" t="s">
        <v>81</v>
      </c>
      <c r="AF102" s="47"/>
      <c r="AG102" s="47"/>
      <c r="AH102" s="47"/>
      <c r="AI102" s="47"/>
      <c r="AJ102" s="47"/>
      <c r="AK102" s="47"/>
      <c r="AL102" s="47"/>
      <c r="AM102" s="47"/>
      <c r="AN102" s="48"/>
      <c r="AO102" s="40">
        <v>0</v>
      </c>
      <c r="AP102" s="40"/>
      <c r="AQ102" s="40"/>
      <c r="AR102" s="40"/>
      <c r="AS102" s="40"/>
      <c r="AT102" s="40"/>
      <c r="AU102" s="40"/>
      <c r="AV102" s="40"/>
      <c r="AW102" s="55">
        <v>1</v>
      </c>
      <c r="AX102" s="55"/>
      <c r="AY102" s="55"/>
      <c r="AZ102" s="55"/>
      <c r="BA102" s="55"/>
      <c r="BB102" s="55"/>
      <c r="BC102" s="55"/>
      <c r="BD102" s="55"/>
      <c r="BE102" s="55">
        <f>AW102</f>
        <v>1</v>
      </c>
      <c r="BF102" s="55"/>
      <c r="BG102" s="55"/>
      <c r="BH102" s="55"/>
      <c r="BI102" s="55"/>
      <c r="BJ102" s="55"/>
      <c r="BK102" s="55"/>
      <c r="BL102" s="55"/>
    </row>
    <row r="103" spans="1:79" s="31" customFormat="1" ht="12.75" customHeight="1">
      <c r="A103" s="49">
        <v>0</v>
      </c>
      <c r="B103" s="49"/>
      <c r="C103" s="49"/>
      <c r="D103" s="49"/>
      <c r="E103" s="49"/>
      <c r="F103" s="49"/>
      <c r="G103" s="50" t="s">
        <v>89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Z103" s="53"/>
      <c r="AA103" s="53"/>
      <c r="AB103" s="53"/>
      <c r="AC103" s="53"/>
      <c r="AD103" s="53"/>
      <c r="AE103" s="50"/>
      <c r="AF103" s="51"/>
      <c r="AG103" s="51"/>
      <c r="AH103" s="51"/>
      <c r="AI103" s="51"/>
      <c r="AJ103" s="51"/>
      <c r="AK103" s="51"/>
      <c r="AL103" s="51"/>
      <c r="AM103" s="51"/>
      <c r="AN103" s="52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</row>
    <row r="104" spans="1:79" ht="63" customHeight="1">
      <c r="A104" s="41">
        <v>4</v>
      </c>
      <c r="B104" s="41"/>
      <c r="C104" s="41"/>
      <c r="D104" s="41"/>
      <c r="E104" s="41"/>
      <c r="F104" s="41"/>
      <c r="G104" s="42" t="s">
        <v>128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75</v>
      </c>
      <c r="AA104" s="45"/>
      <c r="AB104" s="45"/>
      <c r="AC104" s="45"/>
      <c r="AD104" s="45"/>
      <c r="AE104" s="46" t="s">
        <v>87</v>
      </c>
      <c r="AF104" s="47"/>
      <c r="AG104" s="47"/>
      <c r="AH104" s="47"/>
      <c r="AI104" s="47"/>
      <c r="AJ104" s="47"/>
      <c r="AK104" s="47"/>
      <c r="AL104" s="47"/>
      <c r="AM104" s="47"/>
      <c r="AN104" s="48"/>
      <c r="AO104" s="40">
        <v>0</v>
      </c>
      <c r="AP104" s="40"/>
      <c r="AQ104" s="40"/>
      <c r="AR104" s="40"/>
      <c r="AS104" s="40"/>
      <c r="AT104" s="40"/>
      <c r="AU104" s="40"/>
      <c r="AV104" s="40"/>
      <c r="AW104" s="40">
        <v>150000</v>
      </c>
      <c r="AX104" s="40"/>
      <c r="AY104" s="40"/>
      <c r="AZ104" s="40"/>
      <c r="BA104" s="40"/>
      <c r="BB104" s="40"/>
      <c r="BC104" s="40"/>
      <c r="BD104" s="40"/>
      <c r="BE104" s="40">
        <f>AW104</f>
        <v>150000</v>
      </c>
      <c r="BF104" s="40"/>
      <c r="BG104" s="40"/>
      <c r="BH104" s="40"/>
      <c r="BI104" s="40"/>
      <c r="BJ104" s="40"/>
      <c r="BK104" s="40"/>
      <c r="BL104" s="40"/>
    </row>
    <row r="105" spans="1:79" s="31" customFormat="1" ht="12.75" customHeight="1">
      <c r="A105" s="49">
        <v>0</v>
      </c>
      <c r="B105" s="49"/>
      <c r="C105" s="49"/>
      <c r="D105" s="49"/>
      <c r="E105" s="49"/>
      <c r="F105" s="49"/>
      <c r="G105" s="50" t="s">
        <v>93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53"/>
      <c r="AA105" s="53"/>
      <c r="AB105" s="53"/>
      <c r="AC105" s="53"/>
      <c r="AD105" s="53"/>
      <c r="AE105" s="50"/>
      <c r="AF105" s="51"/>
      <c r="AG105" s="51"/>
      <c r="AH105" s="51"/>
      <c r="AI105" s="51"/>
      <c r="AJ105" s="51"/>
      <c r="AK105" s="51"/>
      <c r="AL105" s="51"/>
      <c r="AM105" s="51"/>
      <c r="AN105" s="52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</row>
    <row r="106" spans="1:79" ht="48.75" customHeight="1">
      <c r="A106" s="41">
        <v>4</v>
      </c>
      <c r="B106" s="41"/>
      <c r="C106" s="41"/>
      <c r="D106" s="41"/>
      <c r="E106" s="41"/>
      <c r="F106" s="41"/>
      <c r="G106" s="42" t="s">
        <v>129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45" t="s">
        <v>95</v>
      </c>
      <c r="AA106" s="45"/>
      <c r="AB106" s="45"/>
      <c r="AC106" s="45"/>
      <c r="AD106" s="45"/>
      <c r="AE106" s="46" t="s">
        <v>87</v>
      </c>
      <c r="AF106" s="47"/>
      <c r="AG106" s="47"/>
      <c r="AH106" s="47"/>
      <c r="AI106" s="47"/>
      <c r="AJ106" s="47"/>
      <c r="AK106" s="47"/>
      <c r="AL106" s="47"/>
      <c r="AM106" s="47"/>
      <c r="AN106" s="48"/>
      <c r="AO106" s="40">
        <v>0</v>
      </c>
      <c r="AP106" s="40"/>
      <c r="AQ106" s="40"/>
      <c r="AR106" s="40"/>
      <c r="AS106" s="40"/>
      <c r="AT106" s="40"/>
      <c r="AU106" s="40"/>
      <c r="AV106" s="40"/>
      <c r="AW106" s="40">
        <v>100</v>
      </c>
      <c r="AX106" s="40"/>
      <c r="AY106" s="40"/>
      <c r="AZ106" s="40"/>
      <c r="BA106" s="40"/>
      <c r="BB106" s="40"/>
      <c r="BC106" s="40"/>
      <c r="BD106" s="40"/>
      <c r="BE106" s="40">
        <v>100</v>
      </c>
      <c r="BF106" s="40"/>
      <c r="BG106" s="40"/>
      <c r="BH106" s="40"/>
      <c r="BI106" s="40"/>
      <c r="BJ106" s="40"/>
      <c r="BK106" s="40"/>
      <c r="BL106" s="40"/>
    </row>
    <row r="107" spans="1:79"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9" spans="1:79" ht="16.5" customHeight="1">
      <c r="A109" s="70" t="s">
        <v>101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35"/>
      <c r="AO109" s="68" t="s">
        <v>102</v>
      </c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</row>
    <row r="110" spans="1:79">
      <c r="W110" s="62" t="s">
        <v>5</v>
      </c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O110" s="62" t="s">
        <v>63</v>
      </c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</row>
    <row r="111" spans="1:79" ht="15.75" customHeight="1">
      <c r="A111" s="72" t="s">
        <v>3</v>
      </c>
      <c r="B111" s="72"/>
      <c r="C111" s="72"/>
      <c r="D111" s="72"/>
      <c r="E111" s="72"/>
      <c r="F111" s="72"/>
    </row>
    <row r="112" spans="1:79" ht="13.15" customHeight="1">
      <c r="A112" s="63" t="s">
        <v>100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</row>
    <row r="113" spans="1:59">
      <c r="A113" s="65" t="s">
        <v>46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</row>
    <row r="114" spans="1:59" ht="10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59" ht="15.75" customHeight="1">
      <c r="A115" s="66" t="s">
        <v>122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35"/>
      <c r="AO115" s="68" t="s">
        <v>103</v>
      </c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</row>
    <row r="116" spans="1:59">
      <c r="W116" s="62" t="s">
        <v>5</v>
      </c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O116" s="62" t="s">
        <v>63</v>
      </c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</row>
    <row r="117" spans="1:59">
      <c r="A117" s="61"/>
      <c r="B117" s="61"/>
      <c r="C117" s="61"/>
      <c r="D117" s="61"/>
      <c r="E117" s="61"/>
      <c r="F117" s="61"/>
      <c r="G117" s="61"/>
      <c r="H117" s="61"/>
    </row>
    <row r="118" spans="1:59">
      <c r="A118" s="62" t="s">
        <v>44</v>
      </c>
      <c r="B118" s="62"/>
      <c r="C118" s="62"/>
      <c r="D118" s="62"/>
      <c r="E118" s="62"/>
      <c r="F118" s="62"/>
      <c r="G118" s="62"/>
      <c r="H118" s="62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59">
      <c r="A119" s="37" t="s">
        <v>45</v>
      </c>
    </row>
  </sheetData>
  <mergeCells count="43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7:BL57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5:C55"/>
    <mergeCell ref="D55:AB55"/>
    <mergeCell ref="AC55:AJ55"/>
    <mergeCell ref="AK55:AR55"/>
    <mergeCell ref="AS55:AZ5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A117:H117"/>
    <mergeCell ref="A118:H118"/>
    <mergeCell ref="A54:C54"/>
    <mergeCell ref="D54:AB54"/>
    <mergeCell ref="AC54:AJ54"/>
    <mergeCell ref="AK54:AR54"/>
    <mergeCell ref="A100:F100"/>
    <mergeCell ref="G100:Y100"/>
    <mergeCell ref="Z100:AD100"/>
    <mergeCell ref="AE100:AN100"/>
    <mergeCell ref="A112:AS112"/>
    <mergeCell ref="A113:AS113"/>
    <mergeCell ref="A115:Y115"/>
    <mergeCell ref="Z115:AM115"/>
    <mergeCell ref="AO115:BG115"/>
    <mergeCell ref="W116:AM116"/>
    <mergeCell ref="AO116:BG116"/>
    <mergeCell ref="A109:V109"/>
    <mergeCell ref="W109:AM109"/>
    <mergeCell ref="AO109:BG109"/>
    <mergeCell ref="W110:AM110"/>
    <mergeCell ref="AO110:BG110"/>
    <mergeCell ref="A111:F111"/>
    <mergeCell ref="BE96:BL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S54:AZ54"/>
    <mergeCell ref="A98:F98"/>
    <mergeCell ref="G98:Y98"/>
    <mergeCell ref="Z98:AD98"/>
    <mergeCell ref="AE98:AN98"/>
    <mergeCell ref="AO98:AV98"/>
    <mergeCell ref="AW98:BD98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6:BL106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</mergeCells>
  <conditionalFormatting sqref="H74:L74 G92:L92 G96:L96 G94:L94 G76:L76 G78:L78 G72:G75 G77 G79:G80">
    <cfRule type="cellIs" dxfId="91" priority="92" stopIfTrue="1" operator="equal">
      <formula>$G71</formula>
    </cfRule>
  </conditionalFormatting>
  <conditionalFormatting sqref="D55:I55">
    <cfRule type="cellIs" dxfId="90" priority="91" stopIfTrue="1" operator="equal">
      <formula>#REF!</formula>
    </cfRule>
  </conditionalFormatting>
  <conditionalFormatting sqref="A71:F106">
    <cfRule type="cellIs" dxfId="89" priority="90" stopIfTrue="1" operator="equal">
      <formula>0</formula>
    </cfRule>
  </conditionalFormatting>
  <conditionalFormatting sqref="D52">
    <cfRule type="cellIs" dxfId="88" priority="89" stopIfTrue="1" operator="equal">
      <formula>$D50</formula>
    </cfRule>
  </conditionalFormatting>
  <conditionalFormatting sqref="D51 D53:D54">
    <cfRule type="cellIs" dxfId="87" priority="88" stopIfTrue="1" operator="equal">
      <formula>$D50</formula>
    </cfRule>
  </conditionalFormatting>
  <conditionalFormatting sqref="G90:G91">
    <cfRule type="cellIs" dxfId="86" priority="87" stopIfTrue="1" operator="equal">
      <formula>$G81</formula>
    </cfRule>
  </conditionalFormatting>
  <conditionalFormatting sqref="G90:L90">
    <cfRule type="cellIs" dxfId="85" priority="86" stopIfTrue="1" operator="equal">
      <formula>$G82</formula>
    </cfRule>
  </conditionalFormatting>
  <conditionalFormatting sqref="G81:L81">
    <cfRule type="cellIs" dxfId="84" priority="85" stopIfTrue="1" operator="equal">
      <formula>$G73</formula>
    </cfRule>
  </conditionalFormatting>
  <conditionalFormatting sqref="G95 G93 G88:G89 G86 G84 G97:G106">
    <cfRule type="cellIs" dxfId="83" priority="84" stopIfTrue="1" operator="equal">
      <formula>#REF!</formula>
    </cfRule>
  </conditionalFormatting>
  <conditionalFormatting sqref="G87:L87">
    <cfRule type="cellIs" dxfId="82" priority="83" stopIfTrue="1" operator="equal">
      <formula>$G82</formula>
    </cfRule>
  </conditionalFormatting>
  <conditionalFormatting sqref="G87:G89">
    <cfRule type="cellIs" dxfId="81" priority="82" stopIfTrue="1" operator="equal">
      <formula>$G74</formula>
    </cfRule>
  </conditionalFormatting>
  <conditionalFormatting sqref="G85:L85">
    <cfRule type="cellIs" dxfId="80" priority="81" stopIfTrue="1" operator="equal">
      <formula>$G82</formula>
    </cfRule>
  </conditionalFormatting>
  <conditionalFormatting sqref="G85:G86">
    <cfRule type="cellIs" dxfId="79" priority="80" stopIfTrue="1" operator="equal">
      <formula>$G74</formula>
    </cfRule>
  </conditionalFormatting>
  <conditionalFormatting sqref="G83:L83">
    <cfRule type="cellIs" dxfId="78" priority="79" stopIfTrue="1" operator="equal">
      <formula>$G82</formula>
    </cfRule>
  </conditionalFormatting>
  <conditionalFormatting sqref="G81:L81">
    <cfRule type="cellIs" dxfId="77" priority="78" stopIfTrue="1" operator="equal">
      <formula>$G79</formula>
    </cfRule>
  </conditionalFormatting>
  <conditionalFormatting sqref="G85:L85">
    <cfRule type="cellIs" dxfId="76" priority="77" stopIfTrue="1" operator="equal">
      <formula>$G77</formula>
    </cfRule>
  </conditionalFormatting>
  <conditionalFormatting sqref="G85:L85">
    <cfRule type="cellIs" dxfId="75" priority="76" stopIfTrue="1" operator="equal">
      <formula>$G84</formula>
    </cfRule>
  </conditionalFormatting>
  <conditionalFormatting sqref="G83:L83">
    <cfRule type="cellIs" dxfId="74" priority="75" stopIfTrue="1" operator="equal">
      <formula>$G79</formula>
    </cfRule>
  </conditionalFormatting>
  <conditionalFormatting sqref="G83">
    <cfRule type="cellIs" dxfId="73" priority="74" stopIfTrue="1" operator="equal">
      <formula>$G72</formula>
    </cfRule>
  </conditionalFormatting>
  <conditionalFormatting sqref="G83:L83">
    <cfRule type="cellIs" dxfId="72" priority="73" stopIfTrue="1" operator="equal">
      <formula>$G75</formula>
    </cfRule>
  </conditionalFormatting>
  <conditionalFormatting sqref="G83:L83">
    <cfRule type="cellIs" dxfId="71" priority="72" stopIfTrue="1" operator="equal">
      <formula>$G82</formula>
    </cfRule>
  </conditionalFormatting>
  <conditionalFormatting sqref="G87 G82:G84">
    <cfRule type="cellIs" dxfId="70" priority="71" stopIfTrue="1" operator="equal">
      <formula>$G73</formula>
    </cfRule>
  </conditionalFormatting>
  <conditionalFormatting sqref="G87:L87">
    <cfRule type="cellIs" dxfId="69" priority="70" stopIfTrue="1" operator="equal">
      <formula>$G86</formula>
    </cfRule>
  </conditionalFormatting>
  <conditionalFormatting sqref="G87:L87">
    <cfRule type="cellIs" dxfId="68" priority="69" stopIfTrue="1" operator="equal">
      <formula>$G84</formula>
    </cfRule>
  </conditionalFormatting>
  <conditionalFormatting sqref="G87">
    <cfRule type="cellIs" dxfId="67" priority="68" stopIfTrue="1" operator="equal">
      <formula>$G76</formula>
    </cfRule>
  </conditionalFormatting>
  <conditionalFormatting sqref="G87:L87">
    <cfRule type="cellIs" dxfId="66" priority="67" stopIfTrue="1" operator="equal">
      <formula>$G79</formula>
    </cfRule>
  </conditionalFormatting>
  <conditionalFormatting sqref="G87:L87">
    <cfRule type="cellIs" dxfId="65" priority="66" stopIfTrue="1" operator="equal">
      <formula>$G86</formula>
    </cfRule>
  </conditionalFormatting>
  <conditionalFormatting sqref="G90:L90">
    <cfRule type="cellIs" dxfId="64" priority="65" stopIfTrue="1" operator="equal">
      <formula>$G84</formula>
    </cfRule>
  </conditionalFormatting>
  <conditionalFormatting sqref="G90">
    <cfRule type="cellIs" dxfId="63" priority="64" stopIfTrue="1" operator="equal">
      <formula>$G76</formula>
    </cfRule>
  </conditionalFormatting>
  <conditionalFormatting sqref="G90">
    <cfRule type="cellIs" dxfId="62" priority="63" stopIfTrue="1" operator="equal">
      <formula>$G81</formula>
    </cfRule>
  </conditionalFormatting>
  <conditionalFormatting sqref="G90:L90">
    <cfRule type="cellIs" dxfId="61" priority="62" stopIfTrue="1" operator="equal">
      <formula>$G88</formula>
    </cfRule>
  </conditionalFormatting>
  <conditionalFormatting sqref="G90:L90">
    <cfRule type="cellIs" dxfId="60" priority="61" stopIfTrue="1" operator="equal">
      <formula>$G86</formula>
    </cfRule>
  </conditionalFormatting>
  <conditionalFormatting sqref="G90">
    <cfRule type="cellIs" dxfId="59" priority="60" stopIfTrue="1" operator="equal">
      <formula>$G78</formula>
    </cfRule>
  </conditionalFormatting>
  <conditionalFormatting sqref="G90:L90">
    <cfRule type="cellIs" dxfId="58" priority="59" stopIfTrue="1" operator="equal">
      <formula>$G82</formula>
    </cfRule>
  </conditionalFormatting>
  <conditionalFormatting sqref="G90:L90">
    <cfRule type="cellIs" dxfId="57" priority="58" stopIfTrue="1" operator="equal">
      <formula>$G88</formula>
    </cfRule>
  </conditionalFormatting>
  <conditionalFormatting sqref="G92">
    <cfRule type="cellIs" dxfId="56" priority="57" stopIfTrue="1" operator="equal">
      <formula>$G83</formula>
    </cfRule>
  </conditionalFormatting>
  <conditionalFormatting sqref="G92:L92">
    <cfRule type="cellIs" dxfId="55" priority="56" stopIfTrue="1" operator="equal">
      <formula>$G84</formula>
    </cfRule>
  </conditionalFormatting>
  <conditionalFormatting sqref="G92:L92">
    <cfRule type="cellIs" dxfId="54" priority="55" stopIfTrue="1" operator="equal">
      <formula>$G86</formula>
    </cfRule>
  </conditionalFormatting>
  <conditionalFormatting sqref="G92">
    <cfRule type="cellIs" dxfId="53" priority="54" stopIfTrue="1" operator="equal">
      <formula>$G78</formula>
    </cfRule>
  </conditionalFormatting>
  <conditionalFormatting sqref="G92">
    <cfRule type="cellIs" dxfId="52" priority="53" stopIfTrue="1" operator="equal">
      <formula>$G83</formula>
    </cfRule>
  </conditionalFormatting>
  <conditionalFormatting sqref="G92:L92">
    <cfRule type="cellIs" dxfId="51" priority="52" stopIfTrue="1" operator="equal">
      <formula>$G91</formula>
    </cfRule>
  </conditionalFormatting>
  <conditionalFormatting sqref="G92:L92">
    <cfRule type="cellIs" dxfId="50" priority="51" stopIfTrue="1" operator="equal">
      <formula>$G88</formula>
    </cfRule>
  </conditionalFormatting>
  <conditionalFormatting sqref="G92">
    <cfRule type="cellIs" dxfId="49" priority="50" stopIfTrue="1" operator="equal">
      <formula>$G81</formula>
    </cfRule>
  </conditionalFormatting>
  <conditionalFormatting sqref="G92:L92">
    <cfRule type="cellIs" dxfId="48" priority="49" stopIfTrue="1" operator="equal">
      <formula>$G84</formula>
    </cfRule>
  </conditionalFormatting>
  <conditionalFormatting sqref="G92:L92">
    <cfRule type="cellIs" dxfId="47" priority="48" stopIfTrue="1" operator="equal">
      <formula>$G91</formula>
    </cfRule>
  </conditionalFormatting>
  <conditionalFormatting sqref="G71:L71">
    <cfRule type="cellIs" dxfId="46" priority="47" stopIfTrue="1" operator="equal">
      <formula>$G69</formula>
    </cfRule>
  </conditionalFormatting>
  <conditionalFormatting sqref="A70:F70">
    <cfRule type="cellIs" dxfId="45" priority="46" stopIfTrue="1" operator="equal">
      <formula>0</formula>
    </cfRule>
  </conditionalFormatting>
  <conditionalFormatting sqref="G70:L70">
    <cfRule type="cellIs" dxfId="44" priority="45" stopIfTrue="1" operator="equal">
      <formula>$G68</formula>
    </cfRule>
  </conditionalFormatting>
  <conditionalFormatting sqref="G80:L80">
    <cfRule type="cellIs" dxfId="43" priority="44" stopIfTrue="1" operator="equal">
      <formula>$G72</formula>
    </cfRule>
  </conditionalFormatting>
  <conditionalFormatting sqref="G80:L80">
    <cfRule type="cellIs" dxfId="42" priority="43" stopIfTrue="1" operator="equal">
      <formula>$G78</formula>
    </cfRule>
  </conditionalFormatting>
  <conditionalFormatting sqref="G89">
    <cfRule type="cellIs" dxfId="41" priority="42" stopIfTrue="1" operator="equal">
      <formula>$G80</formula>
    </cfRule>
  </conditionalFormatting>
  <conditionalFormatting sqref="G89:L89">
    <cfRule type="cellIs" dxfId="40" priority="41" stopIfTrue="1" operator="equal">
      <formula>$G81</formula>
    </cfRule>
  </conditionalFormatting>
  <conditionalFormatting sqref="G89:L89">
    <cfRule type="cellIs" dxfId="39" priority="40" stopIfTrue="1" operator="equal">
      <formula>$G83</formula>
    </cfRule>
  </conditionalFormatting>
  <conditionalFormatting sqref="G89">
    <cfRule type="cellIs" dxfId="38" priority="39" stopIfTrue="1" operator="equal">
      <formula>$G75</formula>
    </cfRule>
  </conditionalFormatting>
  <conditionalFormatting sqref="G89">
    <cfRule type="cellIs" dxfId="37" priority="38" stopIfTrue="1" operator="equal">
      <formula>$G80</formula>
    </cfRule>
  </conditionalFormatting>
  <conditionalFormatting sqref="G89:L89">
    <cfRule type="cellIs" dxfId="36" priority="37" stopIfTrue="1" operator="equal">
      <formula>$G87</formula>
    </cfRule>
  </conditionalFormatting>
  <conditionalFormatting sqref="G89:L89">
    <cfRule type="cellIs" dxfId="35" priority="36" stopIfTrue="1" operator="equal">
      <formula>$G85</formula>
    </cfRule>
  </conditionalFormatting>
  <conditionalFormatting sqref="G89">
    <cfRule type="cellIs" dxfId="34" priority="35" stopIfTrue="1" operator="equal">
      <formula>$G77</formula>
    </cfRule>
  </conditionalFormatting>
  <conditionalFormatting sqref="G89:L89">
    <cfRule type="cellIs" dxfId="33" priority="34" stopIfTrue="1" operator="equal">
      <formula>$G81</formula>
    </cfRule>
  </conditionalFormatting>
  <conditionalFormatting sqref="G89:L89">
    <cfRule type="cellIs" dxfId="32" priority="33" stopIfTrue="1" operator="equal">
      <formula>$G87</formula>
    </cfRule>
  </conditionalFormatting>
  <conditionalFormatting sqref="G101:L101 G105:L105 G103:L103">
    <cfRule type="cellIs" dxfId="31" priority="32" stopIfTrue="1" operator="equal">
      <formula>$G100</formula>
    </cfRule>
  </conditionalFormatting>
  <conditionalFormatting sqref="G99:G100">
    <cfRule type="cellIs" dxfId="30" priority="31" stopIfTrue="1" operator="equal">
      <formula>$G90</formula>
    </cfRule>
  </conditionalFormatting>
  <conditionalFormatting sqref="G99:L99">
    <cfRule type="cellIs" dxfId="29" priority="30" stopIfTrue="1" operator="equal">
      <formula>$G91</formula>
    </cfRule>
  </conditionalFormatting>
  <conditionalFormatting sqref="G98">
    <cfRule type="cellIs" dxfId="28" priority="29" stopIfTrue="1" operator="equal">
      <formula>$G85</formula>
    </cfRule>
  </conditionalFormatting>
  <conditionalFormatting sqref="G99:L99">
    <cfRule type="cellIs" dxfId="27" priority="28" stopIfTrue="1" operator="equal">
      <formula>$G93</formula>
    </cfRule>
  </conditionalFormatting>
  <conditionalFormatting sqref="G99">
    <cfRule type="cellIs" dxfId="26" priority="27" stopIfTrue="1" operator="equal">
      <formula>$G85</formula>
    </cfRule>
  </conditionalFormatting>
  <conditionalFormatting sqref="G99">
    <cfRule type="cellIs" dxfId="25" priority="26" stopIfTrue="1" operator="equal">
      <formula>$G90</formula>
    </cfRule>
  </conditionalFormatting>
  <conditionalFormatting sqref="G99:L99">
    <cfRule type="cellIs" dxfId="24" priority="25" stopIfTrue="1" operator="equal">
      <formula>$G97</formula>
    </cfRule>
  </conditionalFormatting>
  <conditionalFormatting sqref="G99:L99">
    <cfRule type="cellIs" dxfId="23" priority="24" stopIfTrue="1" operator="equal">
      <formula>$G95</formula>
    </cfRule>
  </conditionalFormatting>
  <conditionalFormatting sqref="G99">
    <cfRule type="cellIs" dxfId="22" priority="23" stopIfTrue="1" operator="equal">
      <formula>$G87</formula>
    </cfRule>
  </conditionalFormatting>
  <conditionalFormatting sqref="G99:L99">
    <cfRule type="cellIs" dxfId="21" priority="22" stopIfTrue="1" operator="equal">
      <formula>$G91</formula>
    </cfRule>
  </conditionalFormatting>
  <conditionalFormatting sqref="G99:L99">
    <cfRule type="cellIs" dxfId="20" priority="21" stopIfTrue="1" operator="equal">
      <formula>$G97</formula>
    </cfRule>
  </conditionalFormatting>
  <conditionalFormatting sqref="G101">
    <cfRule type="cellIs" dxfId="19" priority="20" stopIfTrue="1" operator="equal">
      <formula>$G92</formula>
    </cfRule>
  </conditionalFormatting>
  <conditionalFormatting sqref="G101:L101">
    <cfRule type="cellIs" dxfId="18" priority="19" stopIfTrue="1" operator="equal">
      <formula>$G93</formula>
    </cfRule>
  </conditionalFormatting>
  <conditionalFormatting sqref="G101:L101">
    <cfRule type="cellIs" dxfId="17" priority="18" stopIfTrue="1" operator="equal">
      <formula>$G95</formula>
    </cfRule>
  </conditionalFormatting>
  <conditionalFormatting sqref="G101">
    <cfRule type="cellIs" dxfId="16" priority="17" stopIfTrue="1" operator="equal">
      <formula>$G87</formula>
    </cfRule>
  </conditionalFormatting>
  <conditionalFormatting sqref="G101">
    <cfRule type="cellIs" dxfId="15" priority="16" stopIfTrue="1" operator="equal">
      <formula>$G92</formula>
    </cfRule>
  </conditionalFormatting>
  <conditionalFormatting sqref="G101:L101">
    <cfRule type="cellIs" dxfId="14" priority="15" stopIfTrue="1" operator="equal">
      <formula>$G100</formula>
    </cfRule>
  </conditionalFormatting>
  <conditionalFormatting sqref="G101:L101">
    <cfRule type="cellIs" dxfId="13" priority="14" stopIfTrue="1" operator="equal">
      <formula>$G97</formula>
    </cfRule>
  </conditionalFormatting>
  <conditionalFormatting sqref="G101">
    <cfRule type="cellIs" dxfId="12" priority="13" stopIfTrue="1" operator="equal">
      <formula>$G90</formula>
    </cfRule>
  </conditionalFormatting>
  <conditionalFormatting sqref="G101:L101">
    <cfRule type="cellIs" dxfId="11" priority="12" stopIfTrue="1" operator="equal">
      <formula>$G93</formula>
    </cfRule>
  </conditionalFormatting>
  <conditionalFormatting sqref="G101:L101">
    <cfRule type="cellIs" dxfId="10" priority="11" stopIfTrue="1" operator="equal">
      <formula>$G100</formula>
    </cfRule>
  </conditionalFormatting>
  <conditionalFormatting sqref="G98">
    <cfRule type="cellIs" dxfId="9" priority="10" stopIfTrue="1" operator="equal">
      <formula>$G89</formula>
    </cfRule>
  </conditionalFormatting>
  <conditionalFormatting sqref="G98:L98">
    <cfRule type="cellIs" dxfId="8" priority="9" stopIfTrue="1" operator="equal">
      <formula>$G90</formula>
    </cfRule>
  </conditionalFormatting>
  <conditionalFormatting sqref="G98:L98">
    <cfRule type="cellIs" dxfId="7" priority="8" stopIfTrue="1" operator="equal">
      <formula>$G92</formula>
    </cfRule>
  </conditionalFormatting>
  <conditionalFormatting sqref="G98">
    <cfRule type="cellIs" dxfId="6" priority="7" stopIfTrue="1" operator="equal">
      <formula>$G84</formula>
    </cfRule>
  </conditionalFormatting>
  <conditionalFormatting sqref="G98">
    <cfRule type="cellIs" dxfId="5" priority="6" stopIfTrue="1" operator="equal">
      <formula>$G89</formula>
    </cfRule>
  </conditionalFormatting>
  <conditionalFormatting sqref="G98:L98">
    <cfRule type="cellIs" dxfId="4" priority="5" stopIfTrue="1" operator="equal">
      <formula>$G96</formula>
    </cfRule>
  </conditionalFormatting>
  <conditionalFormatting sqref="G98:L98">
    <cfRule type="cellIs" dxfId="3" priority="4" stopIfTrue="1" operator="equal">
      <formula>$G94</formula>
    </cfRule>
  </conditionalFormatting>
  <conditionalFormatting sqref="G98">
    <cfRule type="cellIs" dxfId="2" priority="3" stopIfTrue="1" operator="equal">
      <formula>$G86</formula>
    </cfRule>
  </conditionalFormatting>
  <conditionalFormatting sqref="G98:L98">
    <cfRule type="cellIs" dxfId="1" priority="2" stopIfTrue="1" operator="equal">
      <formula>$G90</formula>
    </cfRule>
  </conditionalFormatting>
  <conditionalFormatting sqref="G98:L98">
    <cfRule type="cellIs" dxfId="0" priority="1" stopIfTrue="1" operator="equal">
      <formula>$G96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КПК3118311 (2)</vt:lpstr>
      <vt:lpstr>'КПК3118311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2024-03-04T11:59:58Z</cp:lastPrinted>
  <dcterms:created xsi:type="dcterms:W3CDTF">2016-08-15T09:54:21Z</dcterms:created>
  <dcterms:modified xsi:type="dcterms:W3CDTF">2024-03-29T14:30:46Z</dcterms:modified>
</cp:coreProperties>
</file>