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25 (2)" sheetId="3" r:id="rId1"/>
    <sheet name="Лист2" sheetId="4" state="hidden" r:id="rId2"/>
  </sheets>
  <definedNames>
    <definedName name="_xlnm.Print_Area" localSheetId="0">'КПК3117325 (2)'!$A$1:$BM$117</definedName>
  </definedNames>
  <calcPr calcId="125725"/>
</workbook>
</file>

<file path=xl/calcChain.xml><?xml version="1.0" encoding="utf-8"?>
<calcChain xmlns="http://schemas.openxmlformats.org/spreadsheetml/2006/main">
  <c r="AY18" i="4"/>
  <c r="AY16"/>
  <c r="AQ16"/>
  <c r="AY14"/>
  <c r="AY12"/>
  <c r="AY9"/>
  <c r="AQ7"/>
  <c r="AY7" s="1"/>
  <c r="AY5"/>
  <c r="AY3"/>
  <c r="BE104" i="3"/>
  <c r="BE102"/>
  <c r="AW102"/>
  <c r="BE100"/>
  <c r="BE98"/>
  <c r="AK49"/>
  <c r="AK54"/>
  <c r="BE95"/>
  <c r="BE91"/>
  <c r="BE89"/>
  <c r="AW93"/>
  <c r="BE93" s="1"/>
  <c r="AS49" l="1"/>
  <c r="AS53"/>
  <c r="AS52"/>
  <c r="AR62"/>
  <c r="AS54"/>
  <c r="AS51"/>
  <c r="AS50"/>
</calcChain>
</file>

<file path=xl/sharedStrings.xml><?xml version="1.0" encoding="utf-8"?>
<sst xmlns="http://schemas.openxmlformats.org/spreadsheetml/2006/main" count="256" uniqueCount="129">
  <si>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</si>
  <si>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</si>
  <si>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</si>
  <si>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</si>
  <si>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</si>
  <si>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</si>
  <si>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</si>
  <si>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</si>
  <si>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</si>
  <si>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</si>
  <si>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</si>
  <si>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</si>
  <si>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</si>
  <si>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</si>
  <si>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</si>
  <si>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</si>
  <si>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</si>
  <si>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</si>
  <si>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</si>
  <si>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</si>
  <si>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</si>
  <si>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</si>
  <si>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</si>
  <si>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</si>
  <si>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</si>
  <si>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</si>
  <si>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</si>
  <si>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</si>
  <si>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</si>
  <si>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</si>
  <si>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</si>
  <si>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</si>
  <si>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</si>
  <si>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</si>
  <si>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</si>
  <si>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</si>
  <si>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</si>
  <si>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</si>
  <si>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</si>
  <si>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</si>
  <si>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</si>
  <si>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</si>
  <si>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</si>
  <si>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</si>
  <si>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</si>
  <si>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</si>
  <si>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</si>
  <si>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</si>
  <si>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</si>
  <si>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</si>
  <si>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</si>
  <si>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</si>
  <si>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</si>
  <si>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</si>
  <si>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</si>
  <si>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</si>
  <si>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</si>
  <si>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</si>
  <si>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</si>
  <si>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</si>
  <si>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</si>
  <si>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</si>
  <si>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</si>
  <si>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</si>
  <si>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інфраструктури міста, популяризація здорового способу життя, розвиток різних видів спорту, покращення матеріально-технічної бази спортивних закладів міста</t>
  </si>
  <si>
    <t>Будівництво споруд, установ та закладів фізичної культури і спорту</t>
  </si>
  <si>
    <t>1.1. Нове будівництво спортивного залу на вул. Ольги Кобилянської, 8-А у м.Коломиї Івано-Франківської області</t>
  </si>
  <si>
    <t>1.2.Нове будівництво спортивної споруди Елінгу  по вул. Івана Новодворського в м. Коломиї, Івано - Франківської області</t>
  </si>
  <si>
    <t>УСЬОГО</t>
  </si>
  <si>
    <t>затрат</t>
  </si>
  <si>
    <t>Z1</t>
  </si>
  <si>
    <t>Обсяг видатків на Нове будівництво спортивного залу на вул. Ольги Кобилянської, 8-А у м.Коломиї Івано-Франківської області</t>
  </si>
  <si>
    <t>грн.</t>
  </si>
  <si>
    <t>рішення міської ради від18.01.2024 №3360-52/2024</t>
  </si>
  <si>
    <t>Обсяг видатків на Нове будівництво спортивної споруди Елінгу  по вул. Івана Новодворського в м. Коломиї, Івано - Франківської області</t>
  </si>
  <si>
    <t>продукту</t>
  </si>
  <si>
    <t>Кількість проектно-кошторисної документації, яку планується виготовити для нового будівництва спортивного залу на вул. Ольги Кобилянської, 8-А у м.Коломиї Івано-Франківської області</t>
  </si>
  <si>
    <t>шт.</t>
  </si>
  <si>
    <t>план робіт</t>
  </si>
  <si>
    <t>Кількість проектної документації, яку планується виготовити для нового будівництва споруди Елінгу  по вул. Івана Новодворського в м. Коломиї, Івано - Франківської області</t>
  </si>
  <si>
    <t>ефективності</t>
  </si>
  <si>
    <t>Середня вартість виготовлення 1 проектно-кошторисної документації "Нове будівництво спортивного залу на вул. Ольги Кобилянської, 8-А у м.Коломиї Івано-Франківської області"</t>
  </si>
  <si>
    <t>розрахунок</t>
  </si>
  <si>
    <t>якості</t>
  </si>
  <si>
    <t>Відсоток виконання завдання по "Нове будівництво спортивного залу на вул. Ольги Кобилянської, 8-А у м.Коломиї Івано-Франківської області"</t>
  </si>
  <si>
    <t>відс.</t>
  </si>
  <si>
    <t>Створення належних умов  для залучення населення до занять фізичною культурою і спортом, популяризація здорового способу життя, розвиток різних видів спорту, покращення матеріально-технічної бази спортивних закладів міста</t>
  </si>
  <si>
    <t>3100000</t>
  </si>
  <si>
    <t>Наказ УКГ</t>
  </si>
  <si>
    <t>Управління комунального господарства</t>
  </si>
  <si>
    <t>'Управління фінансів і внутрішнього аудиту Коломийської міської ради</t>
  </si>
  <si>
    <t>Начальник УКГ</t>
  </si>
  <si>
    <t>Начальник управління фінансів і внутрішнього аудиту Коломийської міської ради</t>
  </si>
  <si>
    <t>Андрій РАДОВЕЦЬ</t>
  </si>
  <si>
    <t>'Ольга ГАВДУНИК</t>
  </si>
  <si>
    <t>31692820</t>
  </si>
  <si>
    <t>0953000000</t>
  </si>
  <si>
    <t>гривень</t>
  </si>
  <si>
    <t>бюджетної програми місцевого бюджету на 2024  рік</t>
  </si>
  <si>
    <t>3117325</t>
  </si>
  <si>
    <t>Управлiння комунального господарства Коломийської мiської ради</t>
  </si>
  <si>
    <t>3110000</t>
  </si>
  <si>
    <t>7325</t>
  </si>
  <si>
    <t>0443</t>
  </si>
  <si>
    <t>1.Будівництво</t>
  </si>
  <si>
    <t>1.1.</t>
  </si>
  <si>
    <t>1.2.</t>
  </si>
  <si>
    <t>1.3.</t>
  </si>
  <si>
    <t>1.4.</t>
  </si>
  <si>
    <t>1.3.Нове будівництво баскетбольного майданчика на пр.Грушевського,64 в м.Коломиї</t>
  </si>
  <si>
    <t>Середня вартість виготовлення 1 проектно-кошторисної документації для нового будівництва споруди Елінгу  по вул. Івана Новодворського в м. Коломиї, Івано - Франківської області</t>
  </si>
  <si>
    <t>Обсяг видатків на Нове будівництво баскетбольного майданчика на пр.Грушевського,64 в м.Коломиї</t>
  </si>
  <si>
    <t>Відсоток  виконання завдання по новому будівництву баскетбольного майданчика на пр.Грушевського,64 в м.Коломиї</t>
  </si>
  <si>
    <t>Відсоток  виконання завдання по новому будівництву споруди Елінгу  по вул. Івана Новодворського в м. Коломиї, Івано - Франківської області</t>
  </si>
  <si>
    <t>1.4.Нове будівництво спортивного майданчика на вул.І.Мазепи,132А в м.Коломиї</t>
  </si>
  <si>
    <t>рішення міської ради від 28.03.2024 №</t>
  </si>
  <si>
    <t>Обсяг видатків на Нове будівництво спортивного майданчика на вул.І.Мазепи,132А в м.Коломиї</t>
  </si>
  <si>
    <t>Відсоток  виконання завдання по новому будівництву спортивного майданчика на вул.І.Мазепи,132А в м.Коломиї</t>
  </si>
  <si>
    <t>затрат.</t>
  </si>
  <si>
    <t>продукту.</t>
  </si>
  <si>
    <t>ефективності.</t>
  </si>
  <si>
    <t>якості.</t>
  </si>
  <si>
    <t>Середня вартість будівництва 1 баскетбольного майданчика на пр.Грушевського,64 в м.Коломиї</t>
  </si>
  <si>
    <t>Кількість баскетбольних майданчиків, які планується побудувати на пр.Грушевського,64 в м.Коломиї</t>
  </si>
  <si>
    <t>Кількість спортивних майданчиків, які планується побудувати на вул.І.Мазепи,132А в м.Коломиї</t>
  </si>
  <si>
    <t>Середня вартість будівництва 1 спортивного майданчика на вул.І.Мазепи,132А в м.Коломиї</t>
  </si>
  <si>
    <t>рішення міської ради від 28.03.2024 №3476-54/2024</t>
  </si>
  <si>
    <t>19-О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</si>
  <si>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22.12.2023р. № 3295-50/2023  "Про бюджет Коломийської міської територіальної громади на 2024 рік (0953000000) код бюджету", рішення міської ради від 18.01.2024р. № 3360-52/2024 "Про уточнення бюджету Коломийської міської територіальної громади на 2024 рік (0953000000)", рішення міської ради від 28.03.2024. №3476-54/2024 "Про уточнення бюджету Коломийської міської територіальної громади на 2024 рік (0953000000)"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</si>
</sst>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4" fontId="18" fillId="0" borderId="1" xfId="0" quotePrefix="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50" zoomScaleNormal="100" zoomScaleSheetLayoutView="100" workbookViewId="0">
      <selection activeCell="G70" sqref="G70:Y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3" t="s">
        <v>34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>
      <c r="AO3" s="77" t="s">
        <v>88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>
      <c r="AO4" s="124" t="s">
        <v>89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>
      <c r="AO7" s="133">
        <v>45386</v>
      </c>
      <c r="AP7" s="132"/>
      <c r="AQ7" s="132"/>
      <c r="AR7" s="132"/>
      <c r="AS7" s="132"/>
      <c r="AT7" s="132"/>
      <c r="AU7" s="132"/>
      <c r="AV7" s="1" t="s">
        <v>61</v>
      </c>
      <c r="AW7" s="135" t="s">
        <v>127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98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>
      <c r="A13" s="21" t="s">
        <v>51</v>
      </c>
      <c r="B13" s="114" t="s">
        <v>87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0"/>
      <c r="N13" s="121" t="s">
        <v>89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1"/>
      <c r="AU13" s="114" t="s">
        <v>95</v>
      </c>
      <c r="AV13" s="115"/>
      <c r="AW13" s="115"/>
      <c r="AX13" s="115"/>
      <c r="AY13" s="115"/>
      <c r="AZ13" s="115"/>
      <c r="BA13" s="115"/>
      <c r="BB13" s="11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29"/>
      <c r="N14" s="119" t="s">
        <v>60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9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4</v>
      </c>
      <c r="B16" s="114" t="s">
        <v>101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0"/>
      <c r="N16" s="121" t="s">
        <v>100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1"/>
      <c r="AU16" s="114" t="s">
        <v>95</v>
      </c>
      <c r="AV16" s="115"/>
      <c r="AW16" s="115"/>
      <c r="AX16" s="115"/>
      <c r="AY16" s="115"/>
      <c r="AZ16" s="115"/>
      <c r="BA16" s="115"/>
      <c r="BB16" s="115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29"/>
      <c r="N17" s="119" t="s">
        <v>59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9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28.5" customHeight="1">
      <c r="A19" s="21" t="s">
        <v>52</v>
      </c>
      <c r="B19" s="114" t="s">
        <v>99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102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2"/>
      <c r="AA19" s="114" t="s">
        <v>103</v>
      </c>
      <c r="AB19" s="115"/>
      <c r="AC19" s="115"/>
      <c r="AD19" s="115"/>
      <c r="AE19" s="115"/>
      <c r="AF19" s="115"/>
      <c r="AG19" s="115"/>
      <c r="AH19" s="115"/>
      <c r="AI19" s="115"/>
      <c r="AJ19" s="22"/>
      <c r="AK19" s="120" t="s">
        <v>65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2"/>
      <c r="BE19" s="114" t="s">
        <v>96</v>
      </c>
      <c r="BF19" s="115"/>
      <c r="BG19" s="115"/>
      <c r="BH19" s="115"/>
      <c r="BI19" s="115"/>
      <c r="BJ19" s="115"/>
      <c r="BK19" s="115"/>
      <c r="BL19" s="115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4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1" t="s">
        <v>49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v>3768684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v>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4" t="s">
        <v>22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>
      <c r="A23" s="94" t="s">
        <v>62</v>
      </c>
      <c r="B23" s="94"/>
      <c r="C23" s="94"/>
      <c r="D23" s="94"/>
      <c r="E23" s="94"/>
      <c r="F23" s="94"/>
      <c r="G23" s="94"/>
      <c r="H23" s="94"/>
      <c r="I23" s="112">
        <v>3768684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4" t="s">
        <v>23</v>
      </c>
      <c r="U23" s="94"/>
      <c r="V23" s="94"/>
      <c r="W23" s="9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6" customHeight="1">
      <c r="A26" s="110" t="s">
        <v>128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94" t="s">
        <v>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>
      <c r="A29" s="106" t="s">
        <v>27</v>
      </c>
      <c r="B29" s="106"/>
      <c r="C29" s="106"/>
      <c r="D29" s="106"/>
      <c r="E29" s="106"/>
      <c r="F29" s="106"/>
      <c r="G29" s="107" t="s">
        <v>39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75" hidden="1">
      <c r="A30" s="93">
        <v>1</v>
      </c>
      <c r="B30" s="93"/>
      <c r="C30" s="93"/>
      <c r="D30" s="93"/>
      <c r="E30" s="93"/>
      <c r="F30" s="93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42" t="s">
        <v>64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94" t="s">
        <v>37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31.5" customHeight="1">
      <c r="A35" s="110" t="s">
        <v>86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94" t="s">
        <v>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>
      <c r="A38" s="106" t="s">
        <v>27</v>
      </c>
      <c r="B38" s="106"/>
      <c r="C38" s="106"/>
      <c r="D38" s="106"/>
      <c r="E38" s="106"/>
      <c r="F38" s="106"/>
      <c r="G38" s="107" t="s">
        <v>24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75" hidden="1">
      <c r="A39" s="93">
        <v>1</v>
      </c>
      <c r="B39" s="93"/>
      <c r="C39" s="93"/>
      <c r="D39" s="93"/>
      <c r="E39" s="93"/>
      <c r="F39" s="93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42" t="s">
        <v>65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4" t="s">
        <v>40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>
      <c r="A44" s="95" t="s">
        <v>97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>
      <c r="A45" s="93" t="s">
        <v>27</v>
      </c>
      <c r="B45" s="93"/>
      <c r="C45" s="93"/>
      <c r="D45" s="96" t="s">
        <v>25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93" t="s">
        <v>28</v>
      </c>
      <c r="AD45" s="93"/>
      <c r="AE45" s="93"/>
      <c r="AF45" s="93"/>
      <c r="AG45" s="93"/>
      <c r="AH45" s="93"/>
      <c r="AI45" s="93"/>
      <c r="AJ45" s="93"/>
      <c r="AK45" s="93" t="s">
        <v>29</v>
      </c>
      <c r="AL45" s="93"/>
      <c r="AM45" s="93"/>
      <c r="AN45" s="93"/>
      <c r="AO45" s="93"/>
      <c r="AP45" s="93"/>
      <c r="AQ45" s="93"/>
      <c r="AR45" s="93"/>
      <c r="AS45" s="93" t="s">
        <v>26</v>
      </c>
      <c r="AT45" s="93"/>
      <c r="AU45" s="93"/>
      <c r="AV45" s="93"/>
      <c r="AW45" s="93"/>
      <c r="AX45" s="93"/>
      <c r="AY45" s="93"/>
      <c r="AZ45" s="93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>
      <c r="A46" s="93"/>
      <c r="B46" s="93"/>
      <c r="C46" s="93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4"/>
      <c r="BB46" s="14"/>
      <c r="BC46" s="14"/>
      <c r="BD46" s="14"/>
      <c r="BE46" s="14"/>
      <c r="BF46" s="14"/>
      <c r="BG46" s="14"/>
      <c r="BH46" s="14"/>
    </row>
    <row r="47" spans="1:79" ht="15.75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>
      <c r="A48" s="41" t="s">
        <v>6</v>
      </c>
      <c r="B48" s="41"/>
      <c r="C48" s="41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5" t="s">
        <v>10</v>
      </c>
      <c r="AT48" s="85"/>
      <c r="AU48" s="85"/>
      <c r="AV48" s="85"/>
      <c r="AW48" s="85"/>
      <c r="AX48" s="85"/>
      <c r="AY48" s="85"/>
      <c r="AZ48" s="85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25.5" customHeight="1">
      <c r="A49" s="41">
        <v>1</v>
      </c>
      <c r="B49" s="41"/>
      <c r="C49" s="41"/>
      <c r="D49" s="70" t="s">
        <v>104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f>SUM(AK50:AR53)</f>
        <v>3768684</v>
      </c>
      <c r="AL49" s="40"/>
      <c r="AM49" s="40"/>
      <c r="AN49" s="40"/>
      <c r="AO49" s="40"/>
      <c r="AP49" s="40"/>
      <c r="AQ49" s="40"/>
      <c r="AR49" s="40"/>
      <c r="AS49" s="40">
        <f t="shared" ref="AS49:AS54" si="0">AC49+AK49</f>
        <v>3768684</v>
      </c>
      <c r="AT49" s="40"/>
      <c r="AU49" s="40"/>
      <c r="AV49" s="40"/>
      <c r="AW49" s="40"/>
      <c r="AX49" s="40"/>
      <c r="AY49" s="40"/>
      <c r="AZ49" s="40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ht="25.5" customHeight="1">
      <c r="A50" s="41" t="s">
        <v>105</v>
      </c>
      <c r="B50" s="41"/>
      <c r="C50" s="41"/>
      <c r="D50" s="42" t="s">
        <v>66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450000</v>
      </c>
      <c r="AL50" s="40"/>
      <c r="AM50" s="40"/>
      <c r="AN50" s="40"/>
      <c r="AO50" s="40"/>
      <c r="AP50" s="40"/>
      <c r="AQ50" s="40"/>
      <c r="AR50" s="40"/>
      <c r="AS50" s="40">
        <f t="shared" si="0"/>
        <v>450000</v>
      </c>
      <c r="AT50" s="40"/>
      <c r="AU50" s="40"/>
      <c r="AV50" s="40"/>
      <c r="AW50" s="40"/>
      <c r="AX50" s="40"/>
      <c r="AY50" s="40"/>
      <c r="AZ50" s="40"/>
      <c r="BA50" s="17"/>
      <c r="BB50" s="17"/>
      <c r="BC50" s="17"/>
      <c r="BD50" s="17"/>
      <c r="BE50" s="17"/>
      <c r="BF50" s="17"/>
      <c r="BG50" s="17"/>
      <c r="BH50" s="17"/>
      <c r="CA50" s="1" t="s">
        <v>14</v>
      </c>
    </row>
    <row r="51" spans="1:79" ht="25.5" customHeight="1">
      <c r="A51" s="41" t="s">
        <v>106</v>
      </c>
      <c r="B51" s="41"/>
      <c r="C51" s="41"/>
      <c r="D51" s="42" t="s">
        <v>67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318684</v>
      </c>
      <c r="AL51" s="40"/>
      <c r="AM51" s="40"/>
      <c r="AN51" s="40"/>
      <c r="AO51" s="40"/>
      <c r="AP51" s="40"/>
      <c r="AQ51" s="40"/>
      <c r="AR51" s="40"/>
      <c r="AS51" s="40">
        <f t="shared" si="0"/>
        <v>318684</v>
      </c>
      <c r="AT51" s="40"/>
      <c r="AU51" s="40"/>
      <c r="AV51" s="40"/>
      <c r="AW51" s="40"/>
      <c r="AX51" s="40"/>
      <c r="AY51" s="40"/>
      <c r="AZ51" s="40"/>
      <c r="BA51" s="17"/>
      <c r="BB51" s="17"/>
      <c r="BC51" s="17"/>
      <c r="BD51" s="17"/>
      <c r="BE51" s="17"/>
      <c r="BF51" s="17"/>
      <c r="BG51" s="17"/>
      <c r="BH51" s="17"/>
    </row>
    <row r="52" spans="1:79" ht="24" customHeight="1">
      <c r="A52" s="41" t="s">
        <v>107</v>
      </c>
      <c r="B52" s="41"/>
      <c r="C52" s="41"/>
      <c r="D52" s="42" t="s">
        <v>109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1500000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17"/>
      <c r="BB52" s="17"/>
      <c r="BC52" s="17"/>
      <c r="BD52" s="17"/>
      <c r="BE52" s="17"/>
      <c r="BF52" s="17"/>
      <c r="BG52" s="17"/>
      <c r="BH52" s="17"/>
    </row>
    <row r="53" spans="1:79" ht="25.5" customHeight="1">
      <c r="A53" s="41" t="s">
        <v>108</v>
      </c>
      <c r="B53" s="41"/>
      <c r="C53" s="41"/>
      <c r="D53" s="42" t="s">
        <v>114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1500000</v>
      </c>
      <c r="AL53" s="40"/>
      <c r="AM53" s="40"/>
      <c r="AN53" s="40"/>
      <c r="AO53" s="40"/>
      <c r="AP53" s="40"/>
      <c r="AQ53" s="40"/>
      <c r="AR53" s="40"/>
      <c r="AS53" s="40">
        <f t="shared" si="0"/>
        <v>1500000</v>
      </c>
      <c r="AT53" s="40"/>
      <c r="AU53" s="40"/>
      <c r="AV53" s="40"/>
      <c r="AW53" s="40"/>
      <c r="AX53" s="40"/>
      <c r="AY53" s="40"/>
      <c r="AZ53" s="40"/>
      <c r="BA53" s="17"/>
      <c r="BB53" s="17"/>
      <c r="BC53" s="17"/>
      <c r="BD53" s="17"/>
      <c r="BE53" s="17"/>
      <c r="BF53" s="17"/>
      <c r="BG53" s="17"/>
      <c r="BH53" s="17"/>
    </row>
    <row r="54" spans="1:79" s="4" customFormat="1">
      <c r="A54" s="49"/>
      <c r="B54" s="49"/>
      <c r="C54" s="49"/>
      <c r="D54" s="70" t="s">
        <v>68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54">
        <v>0</v>
      </c>
      <c r="AD54" s="54"/>
      <c r="AE54" s="54"/>
      <c r="AF54" s="54"/>
      <c r="AG54" s="54"/>
      <c r="AH54" s="54"/>
      <c r="AI54" s="54"/>
      <c r="AJ54" s="54"/>
      <c r="AK54" s="54">
        <f>SUM(AK50:AR53)</f>
        <v>3768684</v>
      </c>
      <c r="AL54" s="54"/>
      <c r="AM54" s="54"/>
      <c r="AN54" s="54"/>
      <c r="AO54" s="54"/>
      <c r="AP54" s="54"/>
      <c r="AQ54" s="54"/>
      <c r="AR54" s="54"/>
      <c r="AS54" s="54">
        <f t="shared" si="0"/>
        <v>3768684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102" t="s">
        <v>41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79" ht="15" customHeight="1">
      <c r="A57" s="95" t="s">
        <v>97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93" t="s">
        <v>27</v>
      </c>
      <c r="B58" s="93"/>
      <c r="C58" s="93"/>
      <c r="D58" s="96" t="s">
        <v>33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3" t="s">
        <v>28</v>
      </c>
      <c r="AC58" s="93"/>
      <c r="AD58" s="93"/>
      <c r="AE58" s="93"/>
      <c r="AF58" s="93"/>
      <c r="AG58" s="93"/>
      <c r="AH58" s="93"/>
      <c r="AI58" s="93"/>
      <c r="AJ58" s="93" t="s">
        <v>29</v>
      </c>
      <c r="AK58" s="93"/>
      <c r="AL58" s="93"/>
      <c r="AM58" s="93"/>
      <c r="AN58" s="93"/>
      <c r="AO58" s="93"/>
      <c r="AP58" s="93"/>
      <c r="AQ58" s="93"/>
      <c r="AR58" s="93" t="s">
        <v>26</v>
      </c>
      <c r="AS58" s="93"/>
      <c r="AT58" s="93"/>
      <c r="AU58" s="93"/>
      <c r="AV58" s="93"/>
      <c r="AW58" s="93"/>
      <c r="AX58" s="93"/>
      <c r="AY58" s="93"/>
    </row>
    <row r="59" spans="1:79" ht="29.1" customHeight="1">
      <c r="A59" s="93"/>
      <c r="B59" s="93"/>
      <c r="C59" s="93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</row>
    <row r="60" spans="1:79" ht="15.75" customHeight="1">
      <c r="A60" s="93">
        <v>1</v>
      </c>
      <c r="B60" s="93"/>
      <c r="C60" s="93"/>
      <c r="D60" s="90">
        <v>2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3</v>
      </c>
      <c r="AC60" s="93"/>
      <c r="AD60" s="93"/>
      <c r="AE60" s="93"/>
      <c r="AF60" s="93"/>
      <c r="AG60" s="93"/>
      <c r="AH60" s="93"/>
      <c r="AI60" s="93"/>
      <c r="AJ60" s="93">
        <v>4</v>
      </c>
      <c r="AK60" s="93"/>
      <c r="AL60" s="93"/>
      <c r="AM60" s="93"/>
      <c r="AN60" s="93"/>
      <c r="AO60" s="93"/>
      <c r="AP60" s="93"/>
      <c r="AQ60" s="93"/>
      <c r="AR60" s="93">
        <v>5</v>
      </c>
      <c r="AS60" s="93"/>
      <c r="AT60" s="93"/>
      <c r="AU60" s="93"/>
      <c r="AV60" s="93"/>
      <c r="AW60" s="93"/>
      <c r="AX60" s="93"/>
      <c r="AY60" s="93"/>
    </row>
    <row r="61" spans="1:79" ht="12.75" hidden="1" customHeight="1">
      <c r="A61" s="41" t="s">
        <v>6</v>
      </c>
      <c r="B61" s="41"/>
      <c r="C61" s="41"/>
      <c r="D61" s="86" t="s">
        <v>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5" t="s">
        <v>8</v>
      </c>
      <c r="AC61" s="85"/>
      <c r="AD61" s="85"/>
      <c r="AE61" s="85"/>
      <c r="AF61" s="85"/>
      <c r="AG61" s="85"/>
      <c r="AH61" s="85"/>
      <c r="AI61" s="85"/>
      <c r="AJ61" s="85" t="s">
        <v>9</v>
      </c>
      <c r="AK61" s="85"/>
      <c r="AL61" s="85"/>
      <c r="AM61" s="85"/>
      <c r="AN61" s="85"/>
      <c r="AO61" s="85"/>
      <c r="AP61" s="85"/>
      <c r="AQ61" s="85"/>
      <c r="AR61" s="85" t="s">
        <v>10</v>
      </c>
      <c r="AS61" s="85"/>
      <c r="AT61" s="85"/>
      <c r="AU61" s="85"/>
      <c r="AV61" s="85"/>
      <c r="AW61" s="85"/>
      <c r="AX61" s="85"/>
      <c r="AY61" s="85"/>
      <c r="CA61" s="1" t="s">
        <v>15</v>
      </c>
    </row>
    <row r="62" spans="1:79" s="4" customFormat="1" ht="12.75" customHeight="1">
      <c r="A62" s="49"/>
      <c r="B62" s="49"/>
      <c r="C62" s="49"/>
      <c r="D62" s="63" t="s">
        <v>26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>
        <f>AB62+AJ62</f>
        <v>0</v>
      </c>
      <c r="AS62" s="54"/>
      <c r="AT62" s="54"/>
      <c r="AU62" s="54"/>
      <c r="AV62" s="54"/>
      <c r="AW62" s="54"/>
      <c r="AX62" s="54"/>
      <c r="AY62" s="54"/>
      <c r="CA62" s="4" t="s">
        <v>16</v>
      </c>
    </row>
    <row r="64" spans="1:79" ht="15.75" customHeight="1">
      <c r="A64" s="94" t="s">
        <v>42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>
      <c r="A65" s="93" t="s">
        <v>27</v>
      </c>
      <c r="B65" s="93"/>
      <c r="C65" s="93"/>
      <c r="D65" s="93"/>
      <c r="E65" s="93"/>
      <c r="F65" s="93"/>
      <c r="G65" s="90" t="s">
        <v>43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 t="s">
        <v>2</v>
      </c>
      <c r="AA65" s="93"/>
      <c r="AB65" s="93"/>
      <c r="AC65" s="93"/>
      <c r="AD65" s="93"/>
      <c r="AE65" s="93" t="s">
        <v>1</v>
      </c>
      <c r="AF65" s="93"/>
      <c r="AG65" s="93"/>
      <c r="AH65" s="93"/>
      <c r="AI65" s="93"/>
      <c r="AJ65" s="93"/>
      <c r="AK65" s="93"/>
      <c r="AL65" s="93"/>
      <c r="AM65" s="93"/>
      <c r="AN65" s="93"/>
      <c r="AO65" s="90" t="s">
        <v>28</v>
      </c>
      <c r="AP65" s="91"/>
      <c r="AQ65" s="91"/>
      <c r="AR65" s="91"/>
      <c r="AS65" s="91"/>
      <c r="AT65" s="91"/>
      <c r="AU65" s="91"/>
      <c r="AV65" s="92"/>
      <c r="AW65" s="90" t="s">
        <v>29</v>
      </c>
      <c r="AX65" s="91"/>
      <c r="AY65" s="91"/>
      <c r="AZ65" s="91"/>
      <c r="BA65" s="91"/>
      <c r="BB65" s="91"/>
      <c r="BC65" s="91"/>
      <c r="BD65" s="92"/>
      <c r="BE65" s="90" t="s">
        <v>26</v>
      </c>
      <c r="BF65" s="91"/>
      <c r="BG65" s="91"/>
      <c r="BH65" s="91"/>
      <c r="BI65" s="91"/>
      <c r="BJ65" s="91"/>
      <c r="BK65" s="91"/>
      <c r="BL65" s="92"/>
    </row>
    <row r="66" spans="1:79" ht="15.75" customHeight="1">
      <c r="A66" s="93">
        <v>1</v>
      </c>
      <c r="B66" s="93"/>
      <c r="C66" s="93"/>
      <c r="D66" s="93"/>
      <c r="E66" s="93"/>
      <c r="F66" s="93"/>
      <c r="G66" s="90">
        <v>2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3">
        <v>3</v>
      </c>
      <c r="AA66" s="93"/>
      <c r="AB66" s="93"/>
      <c r="AC66" s="93"/>
      <c r="AD66" s="93"/>
      <c r="AE66" s="93">
        <v>4</v>
      </c>
      <c r="AF66" s="93"/>
      <c r="AG66" s="93"/>
      <c r="AH66" s="93"/>
      <c r="AI66" s="93"/>
      <c r="AJ66" s="93"/>
      <c r="AK66" s="93"/>
      <c r="AL66" s="93"/>
      <c r="AM66" s="93"/>
      <c r="AN66" s="93"/>
      <c r="AO66" s="93">
        <v>5</v>
      </c>
      <c r="AP66" s="93"/>
      <c r="AQ66" s="93"/>
      <c r="AR66" s="93"/>
      <c r="AS66" s="93"/>
      <c r="AT66" s="93"/>
      <c r="AU66" s="93"/>
      <c r="AV66" s="93"/>
      <c r="AW66" s="93">
        <v>6</v>
      </c>
      <c r="AX66" s="93"/>
      <c r="AY66" s="93"/>
      <c r="AZ66" s="93"/>
      <c r="BA66" s="93"/>
      <c r="BB66" s="93"/>
      <c r="BC66" s="93"/>
      <c r="BD66" s="93"/>
      <c r="BE66" s="93">
        <v>7</v>
      </c>
      <c r="BF66" s="93"/>
      <c r="BG66" s="93"/>
      <c r="BH66" s="93"/>
      <c r="BI66" s="93"/>
      <c r="BJ66" s="93"/>
      <c r="BK66" s="93"/>
      <c r="BL66" s="93"/>
    </row>
    <row r="67" spans="1:79" ht="12.75" hidden="1" customHeight="1">
      <c r="A67" s="41" t="s">
        <v>32</v>
      </c>
      <c r="B67" s="41"/>
      <c r="C67" s="41"/>
      <c r="D67" s="41"/>
      <c r="E67" s="41"/>
      <c r="F67" s="41"/>
      <c r="G67" s="86" t="s">
        <v>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1" t="s">
        <v>19</v>
      </c>
      <c r="AA67" s="41"/>
      <c r="AB67" s="41"/>
      <c r="AC67" s="41"/>
      <c r="AD67" s="41"/>
      <c r="AE67" s="89" t="s">
        <v>31</v>
      </c>
      <c r="AF67" s="89"/>
      <c r="AG67" s="89"/>
      <c r="AH67" s="89"/>
      <c r="AI67" s="89"/>
      <c r="AJ67" s="89"/>
      <c r="AK67" s="89"/>
      <c r="AL67" s="89"/>
      <c r="AM67" s="89"/>
      <c r="AN67" s="86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30</v>
      </c>
      <c r="AX67" s="85"/>
      <c r="AY67" s="85"/>
      <c r="AZ67" s="85"/>
      <c r="BA67" s="85"/>
      <c r="BB67" s="85"/>
      <c r="BC67" s="85"/>
      <c r="BD67" s="85"/>
      <c r="BE67" s="85" t="s">
        <v>70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3.5" customHeight="1">
      <c r="A68" s="49">
        <v>0</v>
      </c>
      <c r="B68" s="49"/>
      <c r="C68" s="49"/>
      <c r="D68" s="49"/>
      <c r="E68" s="49"/>
      <c r="F68" s="49"/>
      <c r="G68" s="63" t="s">
        <v>104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3"/>
      <c r="AA68" s="53"/>
      <c r="AB68" s="53"/>
      <c r="AC68" s="53"/>
      <c r="AD68" s="53"/>
      <c r="AE68" s="69"/>
      <c r="AF68" s="69"/>
      <c r="AG68" s="69"/>
      <c r="AH68" s="69"/>
      <c r="AI68" s="69"/>
      <c r="AJ68" s="69"/>
      <c r="AK68" s="69"/>
      <c r="AL68" s="69"/>
      <c r="AM68" s="69"/>
      <c r="AN68" s="6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s="4" customFormat="1" ht="36" customHeight="1">
      <c r="A69" s="49">
        <v>0</v>
      </c>
      <c r="B69" s="49"/>
      <c r="C69" s="49"/>
      <c r="D69" s="49"/>
      <c r="E69" s="49"/>
      <c r="F69" s="49"/>
      <c r="G69" s="63" t="s">
        <v>66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53"/>
      <c r="AA69" s="53"/>
      <c r="AB69" s="53"/>
      <c r="AC69" s="53"/>
      <c r="AD69" s="53"/>
      <c r="AE69" s="69"/>
      <c r="AF69" s="69"/>
      <c r="AG69" s="69"/>
      <c r="AH69" s="69"/>
      <c r="AI69" s="69"/>
      <c r="AJ69" s="69"/>
      <c r="AK69" s="69"/>
      <c r="AL69" s="69"/>
      <c r="AM69" s="69"/>
      <c r="AN69" s="6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CA69" s="4" t="s">
        <v>18</v>
      </c>
    </row>
    <row r="70" spans="1:79" s="4" customFormat="1" ht="13.5" customHeight="1">
      <c r="A70" s="49">
        <v>0</v>
      </c>
      <c r="B70" s="49"/>
      <c r="C70" s="49"/>
      <c r="D70" s="49"/>
      <c r="E70" s="49"/>
      <c r="F70" s="49"/>
      <c r="G70" s="58" t="s">
        <v>69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3"/>
      <c r="AA70" s="53"/>
      <c r="AB70" s="53"/>
      <c r="AC70" s="53"/>
      <c r="AD70" s="53"/>
      <c r="AE70" s="69"/>
      <c r="AF70" s="69"/>
      <c r="AG70" s="69"/>
      <c r="AH70" s="69"/>
      <c r="AI70" s="69"/>
      <c r="AJ70" s="69"/>
      <c r="AK70" s="69"/>
      <c r="AL70" s="69"/>
      <c r="AM70" s="69"/>
      <c r="AN70" s="6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4" t="s">
        <v>18</v>
      </c>
    </row>
    <row r="71" spans="1:79" ht="38.25" customHeight="1">
      <c r="A71" s="41" t="s">
        <v>105</v>
      </c>
      <c r="B71" s="41"/>
      <c r="C71" s="41"/>
      <c r="D71" s="41"/>
      <c r="E71" s="41"/>
      <c r="F71" s="41"/>
      <c r="G71" s="42" t="s">
        <v>71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6" t="s">
        <v>73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450000</v>
      </c>
      <c r="AX71" s="40"/>
      <c r="AY71" s="40"/>
      <c r="AZ71" s="40"/>
      <c r="BA71" s="40"/>
      <c r="BB71" s="40"/>
      <c r="BC71" s="40"/>
      <c r="BD71" s="40"/>
      <c r="BE71" s="40">
        <v>450000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>
      <c r="A72" s="49">
        <v>0</v>
      </c>
      <c r="B72" s="49"/>
      <c r="C72" s="49"/>
      <c r="D72" s="49"/>
      <c r="E72" s="49"/>
      <c r="F72" s="49"/>
      <c r="G72" s="50" t="s">
        <v>75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51" customHeight="1">
      <c r="A73" s="41" t="s">
        <v>105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6" t="s">
        <v>78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>
      <c r="A74" s="49">
        <v>0</v>
      </c>
      <c r="B74" s="49"/>
      <c r="C74" s="49"/>
      <c r="D74" s="49"/>
      <c r="E74" s="49"/>
      <c r="F74" s="49"/>
      <c r="G74" s="50" t="s">
        <v>80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51" customHeight="1">
      <c r="A75" s="41" t="s">
        <v>105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72</v>
      </c>
      <c r="AA75" s="45"/>
      <c r="AB75" s="45"/>
      <c r="AC75" s="45"/>
      <c r="AD75" s="45"/>
      <c r="AE75" s="46" t="s">
        <v>82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450000</v>
      </c>
      <c r="AX75" s="40"/>
      <c r="AY75" s="40"/>
      <c r="AZ75" s="40"/>
      <c r="BA75" s="40"/>
      <c r="BB75" s="40"/>
      <c r="BC75" s="40"/>
      <c r="BD75" s="40"/>
      <c r="BE75" s="40">
        <v>450000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>
      <c r="A76" s="49">
        <v>0</v>
      </c>
      <c r="B76" s="49"/>
      <c r="C76" s="49"/>
      <c r="D76" s="49"/>
      <c r="E76" s="49"/>
      <c r="F76" s="49"/>
      <c r="G76" s="50" t="s">
        <v>83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38.25" customHeight="1">
      <c r="A77" s="41" t="s">
        <v>105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85</v>
      </c>
      <c r="AA77" s="45"/>
      <c r="AB77" s="45"/>
      <c r="AC77" s="45"/>
      <c r="AD77" s="45"/>
      <c r="AE77" s="46" t="s">
        <v>82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v>100</v>
      </c>
      <c r="BF77" s="40"/>
      <c r="BG77" s="40"/>
      <c r="BH77" s="40"/>
      <c r="BI77" s="40"/>
      <c r="BJ77" s="40"/>
      <c r="BK77" s="40"/>
      <c r="BL77" s="40"/>
    </row>
    <row r="78" spans="1:79" s="4" customFormat="1" ht="36" customHeight="1">
      <c r="A78" s="49">
        <v>0</v>
      </c>
      <c r="B78" s="49"/>
      <c r="C78" s="49"/>
      <c r="D78" s="49"/>
      <c r="E78" s="49"/>
      <c r="F78" s="49"/>
      <c r="G78" s="63" t="s">
        <v>67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53"/>
      <c r="AA78" s="53"/>
      <c r="AB78" s="53"/>
      <c r="AC78" s="53"/>
      <c r="AD78" s="53"/>
      <c r="AE78" s="69"/>
      <c r="AF78" s="69"/>
      <c r="AG78" s="69"/>
      <c r="AH78" s="69"/>
      <c r="AI78" s="69"/>
      <c r="AJ78" s="69"/>
      <c r="AK78" s="69"/>
      <c r="AL78" s="69"/>
      <c r="AM78" s="69"/>
      <c r="AN78" s="6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CA78" s="4" t="s">
        <v>18</v>
      </c>
    </row>
    <row r="79" spans="1:79" s="4" customFormat="1" ht="12.75" customHeight="1">
      <c r="A79" s="49">
        <v>0</v>
      </c>
      <c r="B79" s="49"/>
      <c r="C79" s="49"/>
      <c r="D79" s="49"/>
      <c r="E79" s="49"/>
      <c r="F79" s="49"/>
      <c r="G79" s="58" t="s">
        <v>69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3"/>
      <c r="AA79" s="53"/>
      <c r="AB79" s="53"/>
      <c r="AC79" s="53"/>
      <c r="AD79" s="53"/>
      <c r="AE79" s="69"/>
      <c r="AF79" s="69"/>
      <c r="AG79" s="69"/>
      <c r="AH79" s="69"/>
      <c r="AI79" s="69"/>
      <c r="AJ79" s="69"/>
      <c r="AK79" s="69"/>
      <c r="AL79" s="69"/>
      <c r="AM79" s="69"/>
      <c r="AN79" s="63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CA79" s="4" t="s">
        <v>18</v>
      </c>
    </row>
    <row r="80" spans="1:79" ht="38.25" customHeight="1">
      <c r="A80" s="41" t="s">
        <v>106</v>
      </c>
      <c r="B80" s="41"/>
      <c r="C80" s="41"/>
      <c r="D80" s="41"/>
      <c r="E80" s="41"/>
      <c r="F80" s="41"/>
      <c r="G80" s="42" t="s">
        <v>74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72</v>
      </c>
      <c r="AA80" s="45"/>
      <c r="AB80" s="45"/>
      <c r="AC80" s="45"/>
      <c r="AD80" s="45"/>
      <c r="AE80" s="46" t="s">
        <v>73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318684</v>
      </c>
      <c r="AX80" s="40"/>
      <c r="AY80" s="40"/>
      <c r="AZ80" s="40"/>
      <c r="BA80" s="40"/>
      <c r="BB80" s="40"/>
      <c r="BC80" s="40"/>
      <c r="BD80" s="40"/>
      <c r="BE80" s="40">
        <v>318684</v>
      </c>
      <c r="BF80" s="40"/>
      <c r="BG80" s="40"/>
      <c r="BH80" s="40"/>
      <c r="BI80" s="40"/>
      <c r="BJ80" s="40"/>
      <c r="BK80" s="40"/>
      <c r="BL80" s="40"/>
    </row>
    <row r="81" spans="1:79" s="4" customFormat="1" ht="12.75" customHeight="1">
      <c r="A81" s="49">
        <v>0</v>
      </c>
      <c r="B81" s="49"/>
      <c r="C81" s="49"/>
      <c r="D81" s="49"/>
      <c r="E81" s="49"/>
      <c r="F81" s="49"/>
      <c r="G81" s="50" t="s">
        <v>75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79" ht="38.25" customHeight="1">
      <c r="A82" s="41" t="s">
        <v>106</v>
      </c>
      <c r="B82" s="41"/>
      <c r="C82" s="41"/>
      <c r="D82" s="41"/>
      <c r="E82" s="41"/>
      <c r="F82" s="41"/>
      <c r="G82" s="42" t="s">
        <v>79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6" t="s">
        <v>78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</v>
      </c>
      <c r="AX82" s="40"/>
      <c r="AY82" s="40"/>
      <c r="AZ82" s="40"/>
      <c r="BA82" s="40"/>
      <c r="BB82" s="40"/>
      <c r="BC82" s="40"/>
      <c r="BD82" s="40"/>
      <c r="BE82" s="40">
        <v>1</v>
      </c>
      <c r="BF82" s="40"/>
      <c r="BG82" s="40"/>
      <c r="BH82" s="40"/>
      <c r="BI82" s="40"/>
      <c r="BJ82" s="40"/>
      <c r="BK82" s="40"/>
      <c r="BL82" s="40"/>
    </row>
    <row r="83" spans="1:79" s="4" customFormat="1" ht="12.75" customHeight="1">
      <c r="A83" s="49">
        <v>0</v>
      </c>
      <c r="B83" s="49"/>
      <c r="C83" s="49"/>
      <c r="D83" s="49"/>
      <c r="E83" s="49"/>
      <c r="F83" s="49"/>
      <c r="G83" s="50" t="s">
        <v>80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79" ht="38.25" customHeight="1">
      <c r="A84" s="41" t="s">
        <v>106</v>
      </c>
      <c r="B84" s="41"/>
      <c r="C84" s="41"/>
      <c r="D84" s="41"/>
      <c r="E84" s="41"/>
      <c r="F84" s="41"/>
      <c r="G84" s="42" t="s">
        <v>110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6" t="s">
        <v>82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318684</v>
      </c>
      <c r="AX84" s="40"/>
      <c r="AY84" s="40"/>
      <c r="AZ84" s="40"/>
      <c r="BA84" s="40"/>
      <c r="BB84" s="40"/>
      <c r="BC84" s="40"/>
      <c r="BD84" s="40"/>
      <c r="BE84" s="40">
        <v>318684</v>
      </c>
      <c r="BF84" s="40"/>
      <c r="BG84" s="40"/>
      <c r="BH84" s="40"/>
      <c r="BI84" s="40"/>
      <c r="BJ84" s="40"/>
      <c r="BK84" s="40"/>
      <c r="BL84" s="40"/>
    </row>
    <row r="85" spans="1:79" s="4" customFormat="1" ht="12.75" customHeight="1">
      <c r="A85" s="49">
        <v>0</v>
      </c>
      <c r="B85" s="49"/>
      <c r="C85" s="49"/>
      <c r="D85" s="49"/>
      <c r="E85" s="49"/>
      <c r="F85" s="49"/>
      <c r="G85" s="50" t="s">
        <v>83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0"/>
      <c r="AF85" s="51"/>
      <c r="AG85" s="51"/>
      <c r="AH85" s="51"/>
      <c r="AI85" s="51"/>
      <c r="AJ85" s="51"/>
      <c r="AK85" s="51"/>
      <c r="AL85" s="51"/>
      <c r="AM85" s="51"/>
      <c r="AN85" s="52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79" ht="38.25" customHeight="1">
      <c r="A86" s="41" t="s">
        <v>106</v>
      </c>
      <c r="B86" s="41"/>
      <c r="C86" s="41"/>
      <c r="D86" s="41"/>
      <c r="E86" s="41"/>
      <c r="F86" s="41"/>
      <c r="G86" s="42" t="s">
        <v>113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85</v>
      </c>
      <c r="AA86" s="45"/>
      <c r="AB86" s="45"/>
      <c r="AC86" s="45"/>
      <c r="AD86" s="45"/>
      <c r="AE86" s="46" t="s">
        <v>82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0">
        <v>0</v>
      </c>
      <c r="AP86" s="40"/>
      <c r="AQ86" s="40"/>
      <c r="AR86" s="40"/>
      <c r="AS86" s="40"/>
      <c r="AT86" s="40"/>
      <c r="AU86" s="40"/>
      <c r="AV86" s="40"/>
      <c r="AW86" s="40">
        <v>100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79" s="4" customFormat="1" ht="32.25" customHeight="1">
      <c r="A87" s="49">
        <v>0</v>
      </c>
      <c r="B87" s="49"/>
      <c r="C87" s="49"/>
      <c r="D87" s="49"/>
      <c r="E87" s="49"/>
      <c r="F87" s="49"/>
      <c r="G87" s="63" t="s">
        <v>109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53"/>
      <c r="AA87" s="53"/>
      <c r="AB87" s="53"/>
      <c r="AC87" s="53"/>
      <c r="AD87" s="53"/>
      <c r="AE87" s="69"/>
      <c r="AF87" s="69"/>
      <c r="AG87" s="69"/>
      <c r="AH87" s="69"/>
      <c r="AI87" s="69"/>
      <c r="AJ87" s="69"/>
      <c r="AK87" s="69"/>
      <c r="AL87" s="69"/>
      <c r="AM87" s="69"/>
      <c r="AN87" s="63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CA87" s="4" t="s">
        <v>18</v>
      </c>
    </row>
    <row r="88" spans="1:79" s="4" customFormat="1" ht="12.75" customHeight="1">
      <c r="A88" s="49">
        <v>0</v>
      </c>
      <c r="B88" s="49"/>
      <c r="C88" s="49"/>
      <c r="D88" s="49"/>
      <c r="E88" s="49"/>
      <c r="F88" s="49"/>
      <c r="G88" s="58" t="s">
        <v>118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53"/>
      <c r="AA88" s="53"/>
      <c r="AB88" s="53"/>
      <c r="AC88" s="53"/>
      <c r="AD88" s="53"/>
      <c r="AE88" s="69"/>
      <c r="AF88" s="69"/>
      <c r="AG88" s="69"/>
      <c r="AH88" s="69"/>
      <c r="AI88" s="69"/>
      <c r="AJ88" s="69"/>
      <c r="AK88" s="69"/>
      <c r="AL88" s="69"/>
      <c r="AM88" s="69"/>
      <c r="AN88" s="63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CA88" s="4" t="s">
        <v>18</v>
      </c>
    </row>
    <row r="89" spans="1:79" ht="38.25" customHeight="1">
      <c r="A89" s="41" t="s">
        <v>107</v>
      </c>
      <c r="B89" s="41"/>
      <c r="C89" s="41"/>
      <c r="D89" s="41"/>
      <c r="E89" s="41"/>
      <c r="F89" s="41"/>
      <c r="G89" s="42" t="s">
        <v>111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72</v>
      </c>
      <c r="AA89" s="45"/>
      <c r="AB89" s="45"/>
      <c r="AC89" s="45"/>
      <c r="AD89" s="45"/>
      <c r="AE89" s="55" t="s">
        <v>126</v>
      </c>
      <c r="AF89" s="56"/>
      <c r="AG89" s="56"/>
      <c r="AH89" s="56"/>
      <c r="AI89" s="56"/>
      <c r="AJ89" s="56"/>
      <c r="AK89" s="56"/>
      <c r="AL89" s="56"/>
      <c r="AM89" s="56"/>
      <c r="AN89" s="57"/>
      <c r="AO89" s="40">
        <v>0</v>
      </c>
      <c r="AP89" s="40"/>
      <c r="AQ89" s="40"/>
      <c r="AR89" s="40"/>
      <c r="AS89" s="40"/>
      <c r="AT89" s="40"/>
      <c r="AU89" s="40"/>
      <c r="AV89" s="40"/>
      <c r="AW89" s="40">
        <v>1500000</v>
      </c>
      <c r="AX89" s="40"/>
      <c r="AY89" s="40"/>
      <c r="AZ89" s="40"/>
      <c r="BA89" s="40"/>
      <c r="BB89" s="40"/>
      <c r="BC89" s="40"/>
      <c r="BD89" s="40"/>
      <c r="BE89" s="40">
        <f>AW89</f>
        <v>1500000</v>
      </c>
      <c r="BF89" s="40"/>
      <c r="BG89" s="40"/>
      <c r="BH89" s="40"/>
      <c r="BI89" s="40"/>
      <c r="BJ89" s="40"/>
      <c r="BK89" s="40"/>
      <c r="BL89" s="40"/>
    </row>
    <row r="90" spans="1:79" s="4" customFormat="1" ht="12.75" customHeight="1">
      <c r="A90" s="49">
        <v>0</v>
      </c>
      <c r="B90" s="49"/>
      <c r="C90" s="49"/>
      <c r="D90" s="49"/>
      <c r="E90" s="49"/>
      <c r="F90" s="49"/>
      <c r="G90" s="50" t="s">
        <v>119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/>
      <c r="AA90" s="53"/>
      <c r="AB90" s="53"/>
      <c r="AC90" s="53"/>
      <c r="AD90" s="53"/>
      <c r="AE90" s="66"/>
      <c r="AF90" s="67"/>
      <c r="AG90" s="67"/>
      <c r="AH90" s="67"/>
      <c r="AI90" s="67"/>
      <c r="AJ90" s="67"/>
      <c r="AK90" s="67"/>
      <c r="AL90" s="67"/>
      <c r="AM90" s="67"/>
      <c r="AN90" s="68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</row>
    <row r="91" spans="1:79" ht="38.25" customHeight="1">
      <c r="A91" s="41" t="s">
        <v>107</v>
      </c>
      <c r="B91" s="41"/>
      <c r="C91" s="41"/>
      <c r="D91" s="41"/>
      <c r="E91" s="41"/>
      <c r="F91" s="41"/>
      <c r="G91" s="42" t="s">
        <v>123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77</v>
      </c>
      <c r="AA91" s="45"/>
      <c r="AB91" s="45"/>
      <c r="AC91" s="45"/>
      <c r="AD91" s="45"/>
      <c r="AE91" s="55" t="s">
        <v>78</v>
      </c>
      <c r="AF91" s="56"/>
      <c r="AG91" s="56"/>
      <c r="AH91" s="56"/>
      <c r="AI91" s="56"/>
      <c r="AJ91" s="56"/>
      <c r="AK91" s="56"/>
      <c r="AL91" s="56"/>
      <c r="AM91" s="56"/>
      <c r="AN91" s="57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1</v>
      </c>
      <c r="AX91" s="40"/>
      <c r="AY91" s="40"/>
      <c r="AZ91" s="40"/>
      <c r="BA91" s="40"/>
      <c r="BB91" s="40"/>
      <c r="BC91" s="40"/>
      <c r="BD91" s="40"/>
      <c r="BE91" s="40">
        <f>AW91</f>
        <v>1</v>
      </c>
      <c r="BF91" s="40"/>
      <c r="BG91" s="40"/>
      <c r="BH91" s="40"/>
      <c r="BI91" s="40"/>
      <c r="BJ91" s="40"/>
      <c r="BK91" s="40"/>
      <c r="BL91" s="40"/>
    </row>
    <row r="92" spans="1:79" s="4" customFormat="1" ht="12.75" customHeight="1">
      <c r="A92" s="49">
        <v>0</v>
      </c>
      <c r="B92" s="49"/>
      <c r="C92" s="49"/>
      <c r="D92" s="49"/>
      <c r="E92" s="49"/>
      <c r="F92" s="49"/>
      <c r="G92" s="50" t="s">
        <v>120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/>
      <c r="AA92" s="53"/>
      <c r="AB92" s="53"/>
      <c r="AC92" s="53"/>
      <c r="AD92" s="53"/>
      <c r="AE92" s="66"/>
      <c r="AF92" s="67"/>
      <c r="AG92" s="67"/>
      <c r="AH92" s="67"/>
      <c r="AI92" s="67"/>
      <c r="AJ92" s="67"/>
      <c r="AK92" s="67"/>
      <c r="AL92" s="67"/>
      <c r="AM92" s="67"/>
      <c r="AN92" s="68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</row>
    <row r="93" spans="1:79" ht="38.25" customHeight="1">
      <c r="A93" s="41" t="s">
        <v>107</v>
      </c>
      <c r="B93" s="41"/>
      <c r="C93" s="41"/>
      <c r="D93" s="41"/>
      <c r="E93" s="41"/>
      <c r="F93" s="41"/>
      <c r="G93" s="42" t="s">
        <v>122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72</v>
      </c>
      <c r="AA93" s="45"/>
      <c r="AB93" s="45"/>
      <c r="AC93" s="45"/>
      <c r="AD93" s="45"/>
      <c r="AE93" s="55" t="s">
        <v>82</v>
      </c>
      <c r="AF93" s="56"/>
      <c r="AG93" s="56"/>
      <c r="AH93" s="56"/>
      <c r="AI93" s="56"/>
      <c r="AJ93" s="56"/>
      <c r="AK93" s="56"/>
      <c r="AL93" s="56"/>
      <c r="AM93" s="56"/>
      <c r="AN93" s="57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f>AW89/AW91</f>
        <v>1500000</v>
      </c>
      <c r="AX93" s="40"/>
      <c r="AY93" s="40"/>
      <c r="AZ93" s="40"/>
      <c r="BA93" s="40"/>
      <c r="BB93" s="40"/>
      <c r="BC93" s="40"/>
      <c r="BD93" s="40"/>
      <c r="BE93" s="40">
        <f>AW93</f>
        <v>1500000</v>
      </c>
      <c r="BF93" s="40"/>
      <c r="BG93" s="40"/>
      <c r="BH93" s="40"/>
      <c r="BI93" s="40"/>
      <c r="BJ93" s="40"/>
      <c r="BK93" s="40"/>
      <c r="BL93" s="40"/>
    </row>
    <row r="94" spans="1:79" s="4" customFormat="1" ht="12.75" customHeight="1">
      <c r="A94" s="49">
        <v>0</v>
      </c>
      <c r="B94" s="49"/>
      <c r="C94" s="49"/>
      <c r="D94" s="49"/>
      <c r="E94" s="49"/>
      <c r="F94" s="49"/>
      <c r="G94" s="50" t="s">
        <v>121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/>
      <c r="AA94" s="53"/>
      <c r="AB94" s="53"/>
      <c r="AC94" s="53"/>
      <c r="AD94" s="53"/>
      <c r="AE94" s="66"/>
      <c r="AF94" s="67"/>
      <c r="AG94" s="67"/>
      <c r="AH94" s="67"/>
      <c r="AI94" s="67"/>
      <c r="AJ94" s="67"/>
      <c r="AK94" s="67"/>
      <c r="AL94" s="67"/>
      <c r="AM94" s="67"/>
      <c r="AN94" s="68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</row>
    <row r="95" spans="1:79" ht="38.25" customHeight="1">
      <c r="A95" s="41" t="s">
        <v>107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85</v>
      </c>
      <c r="AA95" s="45"/>
      <c r="AB95" s="45"/>
      <c r="AC95" s="45"/>
      <c r="AD95" s="45"/>
      <c r="AE95" s="55" t="s">
        <v>82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100</v>
      </c>
      <c r="AX95" s="40"/>
      <c r="AY95" s="40"/>
      <c r="AZ95" s="40"/>
      <c r="BA95" s="40"/>
      <c r="BB95" s="40"/>
      <c r="BC95" s="40"/>
      <c r="BD95" s="40"/>
      <c r="BE95" s="40">
        <f>AW95</f>
        <v>100</v>
      </c>
      <c r="BF95" s="40"/>
      <c r="BG95" s="40"/>
      <c r="BH95" s="40"/>
      <c r="BI95" s="40"/>
      <c r="BJ95" s="40"/>
      <c r="BK95" s="40"/>
      <c r="BL95" s="40"/>
    </row>
    <row r="96" spans="1:79" s="4" customFormat="1" ht="32.25" customHeight="1">
      <c r="A96" s="49">
        <v>0</v>
      </c>
      <c r="B96" s="49"/>
      <c r="C96" s="49"/>
      <c r="D96" s="49"/>
      <c r="E96" s="49"/>
      <c r="F96" s="49"/>
      <c r="G96" s="63" t="s">
        <v>114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53"/>
      <c r="AA96" s="53"/>
      <c r="AB96" s="53"/>
      <c r="AC96" s="53"/>
      <c r="AD96" s="53"/>
      <c r="AE96" s="61"/>
      <c r="AF96" s="61"/>
      <c r="AG96" s="61"/>
      <c r="AH96" s="61"/>
      <c r="AI96" s="61"/>
      <c r="AJ96" s="61"/>
      <c r="AK96" s="61"/>
      <c r="AL96" s="61"/>
      <c r="AM96" s="61"/>
      <c r="AN96" s="62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CA96" s="4" t="s">
        <v>18</v>
      </c>
    </row>
    <row r="97" spans="1:79" s="4" customFormat="1" ht="12.75" customHeight="1">
      <c r="A97" s="49">
        <v>0</v>
      </c>
      <c r="B97" s="49"/>
      <c r="C97" s="49"/>
      <c r="D97" s="49"/>
      <c r="E97" s="49"/>
      <c r="F97" s="49"/>
      <c r="G97" s="58" t="s">
        <v>69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53"/>
      <c r="AA97" s="53"/>
      <c r="AB97" s="53"/>
      <c r="AC97" s="53"/>
      <c r="AD97" s="53"/>
      <c r="AE97" s="61"/>
      <c r="AF97" s="61"/>
      <c r="AG97" s="61"/>
      <c r="AH97" s="61"/>
      <c r="AI97" s="61"/>
      <c r="AJ97" s="61"/>
      <c r="AK97" s="61"/>
      <c r="AL97" s="61"/>
      <c r="AM97" s="61"/>
      <c r="AN97" s="62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CA97" s="4" t="s">
        <v>18</v>
      </c>
    </row>
    <row r="98" spans="1:79" ht="38.25" customHeight="1">
      <c r="A98" s="41" t="s">
        <v>108</v>
      </c>
      <c r="B98" s="41"/>
      <c r="C98" s="41"/>
      <c r="D98" s="41"/>
      <c r="E98" s="41"/>
      <c r="F98" s="41"/>
      <c r="G98" s="42" t="s">
        <v>116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72</v>
      </c>
      <c r="AA98" s="45"/>
      <c r="AB98" s="45"/>
      <c r="AC98" s="45"/>
      <c r="AD98" s="45"/>
      <c r="AE98" s="55" t="s">
        <v>126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40">
        <v>0</v>
      </c>
      <c r="AP98" s="40"/>
      <c r="AQ98" s="40"/>
      <c r="AR98" s="40"/>
      <c r="AS98" s="40"/>
      <c r="AT98" s="40"/>
      <c r="AU98" s="40"/>
      <c r="AV98" s="40"/>
      <c r="AW98" s="40">
        <v>1500000</v>
      </c>
      <c r="AX98" s="40"/>
      <c r="AY98" s="40"/>
      <c r="AZ98" s="40"/>
      <c r="BA98" s="40"/>
      <c r="BB98" s="40"/>
      <c r="BC98" s="40"/>
      <c r="BD98" s="40"/>
      <c r="BE98" s="40">
        <f>AW98</f>
        <v>1500000</v>
      </c>
      <c r="BF98" s="40"/>
      <c r="BG98" s="40"/>
      <c r="BH98" s="40"/>
      <c r="BI98" s="40"/>
      <c r="BJ98" s="40"/>
      <c r="BK98" s="40"/>
      <c r="BL98" s="40"/>
    </row>
    <row r="99" spans="1:79" s="4" customFormat="1" ht="12.75" customHeight="1">
      <c r="A99" s="49">
        <v>0</v>
      </c>
      <c r="B99" s="49"/>
      <c r="C99" s="49"/>
      <c r="D99" s="49"/>
      <c r="E99" s="49"/>
      <c r="F99" s="49"/>
      <c r="G99" s="50" t="s">
        <v>75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/>
      <c r="AA99" s="53"/>
      <c r="AB99" s="53"/>
      <c r="AC99" s="53"/>
      <c r="AD99" s="53"/>
      <c r="AE99" s="50"/>
      <c r="AF99" s="51"/>
      <c r="AG99" s="51"/>
      <c r="AH99" s="51"/>
      <c r="AI99" s="51"/>
      <c r="AJ99" s="51"/>
      <c r="AK99" s="51"/>
      <c r="AL99" s="51"/>
      <c r="AM99" s="51"/>
      <c r="AN99" s="52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</row>
    <row r="100" spans="1:79" ht="38.25" customHeight="1">
      <c r="A100" s="41" t="s">
        <v>108</v>
      </c>
      <c r="B100" s="41"/>
      <c r="C100" s="41"/>
      <c r="D100" s="41"/>
      <c r="E100" s="41"/>
      <c r="F100" s="41"/>
      <c r="G100" s="42" t="s">
        <v>124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77</v>
      </c>
      <c r="AA100" s="45"/>
      <c r="AB100" s="45"/>
      <c r="AC100" s="45"/>
      <c r="AD100" s="45"/>
      <c r="AE100" s="46" t="s">
        <v>78</v>
      </c>
      <c r="AF100" s="47"/>
      <c r="AG100" s="47"/>
      <c r="AH100" s="47"/>
      <c r="AI100" s="47"/>
      <c r="AJ100" s="47"/>
      <c r="AK100" s="47"/>
      <c r="AL100" s="47"/>
      <c r="AM100" s="47"/>
      <c r="AN100" s="48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1</v>
      </c>
      <c r="AX100" s="40"/>
      <c r="AY100" s="40"/>
      <c r="AZ100" s="40"/>
      <c r="BA100" s="40"/>
      <c r="BB100" s="40"/>
      <c r="BC100" s="40"/>
      <c r="BD100" s="40"/>
      <c r="BE100" s="40">
        <f>AW100</f>
        <v>1</v>
      </c>
      <c r="BF100" s="40"/>
      <c r="BG100" s="40"/>
      <c r="BH100" s="40"/>
      <c r="BI100" s="40"/>
      <c r="BJ100" s="40"/>
      <c r="BK100" s="40"/>
      <c r="BL100" s="40"/>
    </row>
    <row r="101" spans="1:79" s="4" customFormat="1" ht="12.75" customHeight="1">
      <c r="A101" s="49">
        <v>0</v>
      </c>
      <c r="B101" s="49"/>
      <c r="C101" s="49"/>
      <c r="D101" s="49"/>
      <c r="E101" s="49"/>
      <c r="F101" s="49"/>
      <c r="G101" s="50" t="s">
        <v>80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3"/>
      <c r="AA101" s="53"/>
      <c r="AB101" s="53"/>
      <c r="AC101" s="53"/>
      <c r="AD101" s="53"/>
      <c r="AE101" s="50"/>
      <c r="AF101" s="51"/>
      <c r="AG101" s="51"/>
      <c r="AH101" s="51"/>
      <c r="AI101" s="51"/>
      <c r="AJ101" s="51"/>
      <c r="AK101" s="51"/>
      <c r="AL101" s="51"/>
      <c r="AM101" s="51"/>
      <c r="AN101" s="52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</row>
    <row r="102" spans="1:79" ht="38.25" customHeight="1">
      <c r="A102" s="41" t="s">
        <v>108</v>
      </c>
      <c r="B102" s="41"/>
      <c r="C102" s="41"/>
      <c r="D102" s="41"/>
      <c r="E102" s="41"/>
      <c r="F102" s="41"/>
      <c r="G102" s="42" t="s">
        <v>125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72</v>
      </c>
      <c r="AA102" s="45"/>
      <c r="AB102" s="45"/>
      <c r="AC102" s="45"/>
      <c r="AD102" s="45"/>
      <c r="AE102" s="46" t="s">
        <v>82</v>
      </c>
      <c r="AF102" s="47"/>
      <c r="AG102" s="47"/>
      <c r="AH102" s="47"/>
      <c r="AI102" s="47"/>
      <c r="AJ102" s="47"/>
      <c r="AK102" s="47"/>
      <c r="AL102" s="47"/>
      <c r="AM102" s="47"/>
      <c r="AN102" s="48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f>AW98/AW100</f>
        <v>1500000</v>
      </c>
      <c r="AX102" s="40"/>
      <c r="AY102" s="40"/>
      <c r="AZ102" s="40"/>
      <c r="BA102" s="40"/>
      <c r="BB102" s="40"/>
      <c r="BC102" s="40"/>
      <c r="BD102" s="40"/>
      <c r="BE102" s="40">
        <f>AW102</f>
        <v>1500000</v>
      </c>
      <c r="BF102" s="40"/>
      <c r="BG102" s="40"/>
      <c r="BH102" s="40"/>
      <c r="BI102" s="40"/>
      <c r="BJ102" s="40"/>
      <c r="BK102" s="40"/>
      <c r="BL102" s="40"/>
    </row>
    <row r="103" spans="1:79" s="4" customFormat="1" ht="12.75" customHeight="1">
      <c r="A103" s="49">
        <v>0</v>
      </c>
      <c r="B103" s="49"/>
      <c r="C103" s="49"/>
      <c r="D103" s="49"/>
      <c r="E103" s="49"/>
      <c r="F103" s="49"/>
      <c r="G103" s="50" t="s">
        <v>83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3"/>
      <c r="AA103" s="53"/>
      <c r="AB103" s="53"/>
      <c r="AC103" s="53"/>
      <c r="AD103" s="53"/>
      <c r="AE103" s="50"/>
      <c r="AF103" s="51"/>
      <c r="AG103" s="51"/>
      <c r="AH103" s="51"/>
      <c r="AI103" s="51"/>
      <c r="AJ103" s="51"/>
      <c r="AK103" s="51"/>
      <c r="AL103" s="51"/>
      <c r="AM103" s="51"/>
      <c r="AN103" s="52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</row>
    <row r="104" spans="1:79" ht="38.25" customHeight="1">
      <c r="A104" s="41" t="s">
        <v>108</v>
      </c>
      <c r="B104" s="41"/>
      <c r="C104" s="41"/>
      <c r="D104" s="41"/>
      <c r="E104" s="41"/>
      <c r="F104" s="41"/>
      <c r="G104" s="42" t="s">
        <v>117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85</v>
      </c>
      <c r="AA104" s="45"/>
      <c r="AB104" s="45"/>
      <c r="AC104" s="45"/>
      <c r="AD104" s="45"/>
      <c r="AE104" s="46" t="s">
        <v>82</v>
      </c>
      <c r="AF104" s="47"/>
      <c r="AG104" s="47"/>
      <c r="AH104" s="47"/>
      <c r="AI104" s="47"/>
      <c r="AJ104" s="47"/>
      <c r="AK104" s="47"/>
      <c r="AL104" s="47"/>
      <c r="AM104" s="47"/>
      <c r="AN104" s="48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100</v>
      </c>
      <c r="AX104" s="40"/>
      <c r="AY104" s="40"/>
      <c r="AZ104" s="40"/>
      <c r="BA104" s="40"/>
      <c r="BB104" s="40"/>
      <c r="BC104" s="40"/>
      <c r="BD104" s="40"/>
      <c r="BE104" s="40">
        <f>AW104</f>
        <v>100</v>
      </c>
      <c r="BF104" s="40"/>
      <c r="BG104" s="40"/>
      <c r="BH104" s="40"/>
      <c r="BI104" s="40"/>
      <c r="BJ104" s="40"/>
      <c r="BK104" s="40"/>
      <c r="BL104" s="40"/>
    </row>
    <row r="105" spans="1:79"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7" spans="1:79" ht="16.5" customHeight="1">
      <c r="A107" s="80" t="s">
        <v>91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5"/>
      <c r="AO107" s="83" t="s">
        <v>93</v>
      </c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</row>
    <row r="108" spans="1:79">
      <c r="W108" s="73" t="s">
        <v>5</v>
      </c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O108" s="73" t="s">
        <v>63</v>
      </c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</row>
    <row r="109" spans="1:79" ht="15.75" customHeight="1">
      <c r="A109" s="76" t="s">
        <v>3</v>
      </c>
      <c r="B109" s="76"/>
      <c r="C109" s="76"/>
      <c r="D109" s="76"/>
      <c r="E109" s="76"/>
      <c r="F109" s="76"/>
    </row>
    <row r="110" spans="1:79" ht="13.15" customHeight="1">
      <c r="A110" s="77" t="s">
        <v>90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</row>
    <row r="111" spans="1:79">
      <c r="A111" s="79" t="s">
        <v>46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</row>
    <row r="112" spans="1:79" ht="10.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1:59" ht="31.5" customHeight="1">
      <c r="A113" s="80" t="s">
        <v>92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5"/>
      <c r="AO113" s="83" t="s">
        <v>94</v>
      </c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</row>
    <row r="114" spans="1:59">
      <c r="W114" s="73" t="s">
        <v>5</v>
      </c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O114" s="73" t="s">
        <v>63</v>
      </c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</row>
    <row r="115" spans="1:59">
      <c r="A115" s="74"/>
      <c r="B115" s="75"/>
      <c r="C115" s="75"/>
      <c r="D115" s="75"/>
      <c r="E115" s="75"/>
      <c r="F115" s="75"/>
      <c r="G115" s="75"/>
      <c r="H115" s="75"/>
    </row>
    <row r="116" spans="1:59">
      <c r="A116" s="73" t="s">
        <v>44</v>
      </c>
      <c r="B116" s="73"/>
      <c r="C116" s="73"/>
      <c r="D116" s="73"/>
      <c r="E116" s="73"/>
      <c r="F116" s="73"/>
      <c r="G116" s="73"/>
      <c r="H116" s="73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59">
      <c r="A117" s="20" t="s">
        <v>45</v>
      </c>
    </row>
  </sheetData>
  <mergeCells count="42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C54"/>
    <mergeCell ref="D54:AB54"/>
    <mergeCell ref="AC54:AJ54"/>
    <mergeCell ref="AK54:AR54"/>
    <mergeCell ref="AS54:AZ54"/>
    <mergeCell ref="A56:BL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67:F67"/>
    <mergeCell ref="G67:Y67"/>
    <mergeCell ref="Z67:AD67"/>
    <mergeCell ref="AE67:AN67"/>
    <mergeCell ref="AO67:AV67"/>
    <mergeCell ref="AW67:BD67"/>
    <mergeCell ref="BE68:BL68"/>
    <mergeCell ref="BE71:BL71"/>
    <mergeCell ref="A80:F80"/>
    <mergeCell ref="G80:Y80"/>
    <mergeCell ref="Z80:AD80"/>
    <mergeCell ref="AE80:AN80"/>
    <mergeCell ref="AO80:AV80"/>
    <mergeCell ref="AW80:BD80"/>
    <mergeCell ref="BE80:BL80"/>
    <mergeCell ref="BE79:BL79"/>
    <mergeCell ref="A71:F71"/>
    <mergeCell ref="G71:Y71"/>
    <mergeCell ref="Z71:AD71"/>
    <mergeCell ref="AE71:AN71"/>
    <mergeCell ref="AO71:AV71"/>
    <mergeCell ref="AW71:BD71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84:Y84"/>
    <mergeCell ref="Z84:AD84"/>
    <mergeCell ref="AE84:AN84"/>
    <mergeCell ref="AO84:AV84"/>
    <mergeCell ref="AW84:BD84"/>
    <mergeCell ref="BE84:BL84"/>
    <mergeCell ref="A75:F75"/>
    <mergeCell ref="G75:Y75"/>
    <mergeCell ref="Z75:AD75"/>
    <mergeCell ref="AE75:AN75"/>
    <mergeCell ref="AO75:AV75"/>
    <mergeCell ref="AW75:BD75"/>
    <mergeCell ref="BE82:BL82"/>
    <mergeCell ref="A82:F82"/>
    <mergeCell ref="G82:Y82"/>
    <mergeCell ref="Z82:AD82"/>
    <mergeCell ref="AE82:AN82"/>
    <mergeCell ref="AO82:AV82"/>
    <mergeCell ref="AW82:BD82"/>
    <mergeCell ref="BE75:BL75"/>
    <mergeCell ref="G86:Y86"/>
    <mergeCell ref="Z86:AD86"/>
    <mergeCell ref="AE86:AN86"/>
    <mergeCell ref="AO86:AV86"/>
    <mergeCell ref="AW86:BD8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81:AD81"/>
    <mergeCell ref="AE81:AN81"/>
    <mergeCell ref="AO81:AV81"/>
    <mergeCell ref="AW81:BD81"/>
    <mergeCell ref="A84:F84"/>
    <mergeCell ref="W114:AM114"/>
    <mergeCell ref="AO114:BG114"/>
    <mergeCell ref="A115:H115"/>
    <mergeCell ref="A116:H116"/>
    <mergeCell ref="A52:C52"/>
    <mergeCell ref="D52:AB52"/>
    <mergeCell ref="AC52:AJ52"/>
    <mergeCell ref="AK52:AR52"/>
    <mergeCell ref="AS52:AZ52"/>
    <mergeCell ref="A53:C53"/>
    <mergeCell ref="A109:F109"/>
    <mergeCell ref="A110:AS110"/>
    <mergeCell ref="A111:AS111"/>
    <mergeCell ref="A113:V113"/>
    <mergeCell ref="W113:AM113"/>
    <mergeCell ref="AO113:BG113"/>
    <mergeCell ref="BE86:BL86"/>
    <mergeCell ref="A107:V107"/>
    <mergeCell ref="W107:AM107"/>
    <mergeCell ref="AO107:BG107"/>
    <mergeCell ref="W108:AM108"/>
    <mergeCell ref="AO108:BG108"/>
    <mergeCell ref="A88:F88"/>
    <mergeCell ref="G88:Y88"/>
    <mergeCell ref="D53:AB53"/>
    <mergeCell ref="AC53:AJ53"/>
    <mergeCell ref="AK53:AR53"/>
    <mergeCell ref="AS53:AZ53"/>
    <mergeCell ref="A79:F79"/>
    <mergeCell ref="G79:Y79"/>
    <mergeCell ref="Z79:AD79"/>
    <mergeCell ref="AE79:AN79"/>
    <mergeCell ref="AO79:AV79"/>
    <mergeCell ref="AW79:BD79"/>
    <mergeCell ref="A74:F74"/>
    <mergeCell ref="G74:Y74"/>
    <mergeCell ref="Z74:AD74"/>
    <mergeCell ref="AE74:AN74"/>
    <mergeCell ref="AO74:AV74"/>
    <mergeCell ref="AW74:BD7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49:C49"/>
    <mergeCell ref="D49:AB49"/>
    <mergeCell ref="AC49:AJ49"/>
    <mergeCell ref="AK49:AR49"/>
    <mergeCell ref="AS49:AZ49"/>
    <mergeCell ref="BE85:BL85"/>
    <mergeCell ref="A78:F78"/>
    <mergeCell ref="G78:Y78"/>
    <mergeCell ref="Z78:AD78"/>
    <mergeCell ref="AE78:AN78"/>
    <mergeCell ref="AO78:AV78"/>
    <mergeCell ref="AW78:BD78"/>
    <mergeCell ref="BE78:BL78"/>
    <mergeCell ref="A85:F85"/>
    <mergeCell ref="G85:Y85"/>
    <mergeCell ref="Z85:AD85"/>
    <mergeCell ref="AE85:AN85"/>
    <mergeCell ref="AO85:AV85"/>
    <mergeCell ref="AW85:BD85"/>
    <mergeCell ref="BE81:BL81"/>
    <mergeCell ref="A83:F83"/>
    <mergeCell ref="G83:Y83"/>
    <mergeCell ref="Z83:AD83"/>
    <mergeCell ref="AE83:AN83"/>
    <mergeCell ref="A87:F87"/>
    <mergeCell ref="G87:Y87"/>
    <mergeCell ref="Z87:AD87"/>
    <mergeCell ref="AE87:AN87"/>
    <mergeCell ref="AO87:AV87"/>
    <mergeCell ref="AW87:BD87"/>
    <mergeCell ref="BE87:BL87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BE69:BL69"/>
    <mergeCell ref="AO83:AV83"/>
    <mergeCell ref="AW83:BD83"/>
    <mergeCell ref="BE83:BL83"/>
    <mergeCell ref="A81:F81"/>
    <mergeCell ref="G81:Y81"/>
    <mergeCell ref="A86:F86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Z88:AD88"/>
    <mergeCell ref="AE88:AN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</mergeCells>
  <conditionalFormatting sqref="G73 G75 G77:G78 G71">
    <cfRule type="cellIs" dxfId="105" priority="48" stopIfTrue="1" operator="equal">
      <formula>$G70</formula>
    </cfRule>
  </conditionalFormatting>
  <conditionalFormatting sqref="D54:I54">
    <cfRule type="cellIs" dxfId="104" priority="47" stopIfTrue="1" operator="equal">
      <formula>$D51</formula>
    </cfRule>
  </conditionalFormatting>
  <conditionalFormatting sqref="A70:F104">
    <cfRule type="cellIs" dxfId="103" priority="46" stopIfTrue="1" operator="equal">
      <formula>0</formula>
    </cfRule>
  </conditionalFormatting>
  <conditionalFormatting sqref="D51:D52">
    <cfRule type="cellIs" dxfId="102" priority="49" stopIfTrue="1" operator="equal">
      <formula>$D50</formula>
    </cfRule>
  </conditionalFormatting>
  <conditionalFormatting sqref="D53 D50">
    <cfRule type="cellIs" dxfId="101" priority="51" stopIfTrue="1" operator="equal">
      <formula>$D48</formula>
    </cfRule>
  </conditionalFormatting>
  <conditionalFormatting sqref="D53">
    <cfRule type="cellIs" dxfId="100" priority="45" stopIfTrue="1" operator="equal">
      <formula>$D52</formula>
    </cfRule>
  </conditionalFormatting>
  <conditionalFormatting sqref="G79:L79">
    <cfRule type="cellIs" dxfId="99" priority="55" stopIfTrue="1" operator="equal">
      <formula>$G71</formula>
    </cfRule>
  </conditionalFormatting>
  <conditionalFormatting sqref="G80">
    <cfRule type="cellIs" dxfId="98" priority="57" stopIfTrue="1" operator="equal">
      <formula>$G71</formula>
    </cfRule>
  </conditionalFormatting>
  <conditionalFormatting sqref="G81:L81">
    <cfRule type="cellIs" dxfId="97" priority="58" stopIfTrue="1" operator="equal">
      <formula>$G73</formula>
    </cfRule>
  </conditionalFormatting>
  <conditionalFormatting sqref="G72:L72 G74:L74 G76:L76">
    <cfRule type="cellIs" dxfId="96" priority="59" stopIfTrue="1" operator="equal">
      <formula>$G80</formula>
    </cfRule>
  </conditionalFormatting>
  <conditionalFormatting sqref="G82">
    <cfRule type="cellIs" dxfId="95" priority="66" stopIfTrue="1" operator="equal">
      <formula>$G73</formula>
    </cfRule>
  </conditionalFormatting>
  <conditionalFormatting sqref="G83:L83">
    <cfRule type="cellIs" dxfId="94" priority="67" stopIfTrue="1" operator="equal">
      <formula>$G75</formula>
    </cfRule>
  </conditionalFormatting>
  <conditionalFormatting sqref="G84">
    <cfRule type="cellIs" dxfId="93" priority="75" stopIfTrue="1" operator="equal">
      <formula>$G75</formula>
    </cfRule>
  </conditionalFormatting>
  <conditionalFormatting sqref="G85:L85">
    <cfRule type="cellIs" dxfId="92" priority="76" stopIfTrue="1" operator="equal">
      <formula>$G77</formula>
    </cfRule>
  </conditionalFormatting>
  <conditionalFormatting sqref="G86:G104">
    <cfRule type="cellIs" dxfId="91" priority="84" stopIfTrue="1" operator="equal">
      <formula>$G77</formula>
    </cfRule>
  </conditionalFormatting>
  <conditionalFormatting sqref="G78:L78">
    <cfRule type="cellIs" dxfId="90" priority="44" stopIfTrue="1" operator="equal">
      <formula>$G70</formula>
    </cfRule>
  </conditionalFormatting>
  <conditionalFormatting sqref="G70:L70">
    <cfRule type="cellIs" dxfId="89" priority="85" stopIfTrue="1" operator="equal">
      <formula>$G67</formula>
    </cfRule>
  </conditionalFormatting>
  <conditionalFormatting sqref="A69:F69">
    <cfRule type="cellIs" dxfId="88" priority="43" stopIfTrue="1" operator="equal">
      <formula>0</formula>
    </cfRule>
  </conditionalFormatting>
  <conditionalFormatting sqref="G69:L69">
    <cfRule type="cellIs" dxfId="87" priority="42" stopIfTrue="1" operator="equal">
      <formula>$G66</formula>
    </cfRule>
  </conditionalFormatting>
  <conditionalFormatting sqref="D49">
    <cfRule type="cellIs" dxfId="86" priority="41" stopIfTrue="1" operator="equal">
      <formula>$D47</formula>
    </cfRule>
  </conditionalFormatting>
  <conditionalFormatting sqref="A68:F68">
    <cfRule type="cellIs" dxfId="85" priority="40" stopIfTrue="1" operator="equal">
      <formula>0</formula>
    </cfRule>
  </conditionalFormatting>
  <conditionalFormatting sqref="G68:L68">
    <cfRule type="cellIs" dxfId="84" priority="39" stopIfTrue="1" operator="equal">
      <formula>$G65</formula>
    </cfRule>
  </conditionalFormatting>
  <conditionalFormatting sqref="A78:F78">
    <cfRule type="cellIs" dxfId="83" priority="38" stopIfTrue="1" operator="equal">
      <formula>0</formula>
    </cfRule>
  </conditionalFormatting>
  <conditionalFormatting sqref="G78:L78">
    <cfRule type="cellIs" dxfId="82" priority="37" stopIfTrue="1" operator="equal">
      <formula>$G75</formula>
    </cfRule>
  </conditionalFormatting>
  <conditionalFormatting sqref="G87">
    <cfRule type="cellIs" dxfId="81" priority="36" stopIfTrue="1" operator="equal">
      <formula>$G86</formula>
    </cfRule>
  </conditionalFormatting>
  <conditionalFormatting sqref="G88:L88">
    <cfRule type="cellIs" dxfId="80" priority="35" stopIfTrue="1" operator="equal">
      <formula>$G80</formula>
    </cfRule>
  </conditionalFormatting>
  <conditionalFormatting sqref="G89">
    <cfRule type="cellIs" dxfId="79" priority="34" stopIfTrue="1" operator="equal">
      <formula>$G80</formula>
    </cfRule>
  </conditionalFormatting>
  <conditionalFormatting sqref="G90:L90">
    <cfRule type="cellIs" dxfId="78" priority="33" stopIfTrue="1" operator="equal">
      <formula>$G82</formula>
    </cfRule>
  </conditionalFormatting>
  <conditionalFormatting sqref="G91">
    <cfRule type="cellIs" dxfId="77" priority="32" stopIfTrue="1" operator="equal">
      <formula>$G82</formula>
    </cfRule>
  </conditionalFormatting>
  <conditionalFormatting sqref="G92:L92">
    <cfRule type="cellIs" dxfId="76" priority="31" stopIfTrue="1" operator="equal">
      <formula>$G84</formula>
    </cfRule>
  </conditionalFormatting>
  <conditionalFormatting sqref="G93">
    <cfRule type="cellIs" dxfId="75" priority="30" stopIfTrue="1" operator="equal">
      <formula>$G84</formula>
    </cfRule>
  </conditionalFormatting>
  <conditionalFormatting sqref="G94:L94">
    <cfRule type="cellIs" dxfId="74" priority="29" stopIfTrue="1" operator="equal">
      <formula>$G86</formula>
    </cfRule>
  </conditionalFormatting>
  <conditionalFormatting sqref="G87:L87">
    <cfRule type="cellIs" dxfId="73" priority="28" stopIfTrue="1" operator="equal">
      <formula>$G79</formula>
    </cfRule>
  </conditionalFormatting>
  <conditionalFormatting sqref="A87:F87">
    <cfRule type="cellIs" dxfId="72" priority="27" stopIfTrue="1" operator="equal">
      <formula>0</formula>
    </cfRule>
  </conditionalFormatting>
  <conditionalFormatting sqref="G87:L87">
    <cfRule type="cellIs" dxfId="71" priority="26" stopIfTrue="1" operator="equal">
      <formula>$G84</formula>
    </cfRule>
  </conditionalFormatting>
  <conditionalFormatting sqref="G96">
    <cfRule type="cellIs" dxfId="70" priority="25" stopIfTrue="1" operator="equal">
      <formula>$G95</formula>
    </cfRule>
  </conditionalFormatting>
  <conditionalFormatting sqref="G97:L97">
    <cfRule type="cellIs" dxfId="69" priority="24" stopIfTrue="1" operator="equal">
      <formula>$G89</formula>
    </cfRule>
  </conditionalFormatting>
  <conditionalFormatting sqref="G98">
    <cfRule type="cellIs" dxfId="68" priority="23" stopIfTrue="1" operator="equal">
      <formula>$G89</formula>
    </cfRule>
  </conditionalFormatting>
  <conditionalFormatting sqref="G99:L99">
    <cfRule type="cellIs" dxfId="67" priority="22" stopIfTrue="1" operator="equal">
      <formula>$G91</formula>
    </cfRule>
  </conditionalFormatting>
  <conditionalFormatting sqref="G100">
    <cfRule type="cellIs" dxfId="66" priority="21" stopIfTrue="1" operator="equal">
      <formula>$G91</formula>
    </cfRule>
  </conditionalFormatting>
  <conditionalFormatting sqref="G101:L101">
    <cfRule type="cellIs" dxfId="65" priority="20" stopIfTrue="1" operator="equal">
      <formula>$G93</formula>
    </cfRule>
  </conditionalFormatting>
  <conditionalFormatting sqref="G102">
    <cfRule type="cellIs" dxfId="64" priority="19" stopIfTrue="1" operator="equal">
      <formula>$G93</formula>
    </cfRule>
  </conditionalFormatting>
  <conditionalFormatting sqref="G103:L103">
    <cfRule type="cellIs" dxfId="63" priority="18" stopIfTrue="1" operator="equal">
      <formula>$G95</formula>
    </cfRule>
  </conditionalFormatting>
  <conditionalFormatting sqref="G96:L96">
    <cfRule type="cellIs" dxfId="62" priority="17" stopIfTrue="1" operator="equal">
      <formula>$G88</formula>
    </cfRule>
  </conditionalFormatting>
  <conditionalFormatting sqref="A96:F96">
    <cfRule type="cellIs" dxfId="61" priority="16" stopIfTrue="1" operator="equal">
      <formula>0</formula>
    </cfRule>
  </conditionalFormatting>
  <conditionalFormatting sqref="G96:L96">
    <cfRule type="cellIs" dxfId="60" priority="15" stopIfTrue="1" operator="equal">
      <formula>$G93</formula>
    </cfRule>
  </conditionalFormatting>
  <conditionalFormatting sqref="G80">
    <cfRule type="cellIs" dxfId="59" priority="14" stopIfTrue="1" operator="equal">
      <formula>$G79</formula>
    </cfRule>
  </conditionalFormatting>
  <conditionalFormatting sqref="G82">
    <cfRule type="cellIs" dxfId="58" priority="13" stopIfTrue="1" operator="equal">
      <formula>$G73</formula>
    </cfRule>
  </conditionalFormatting>
  <conditionalFormatting sqref="G82">
    <cfRule type="cellIs" dxfId="57" priority="12" stopIfTrue="1" operator="equal">
      <formula>$G81</formula>
    </cfRule>
  </conditionalFormatting>
  <conditionalFormatting sqref="G84">
    <cfRule type="cellIs" dxfId="56" priority="11" stopIfTrue="1" operator="equal">
      <formula>$G75</formula>
    </cfRule>
  </conditionalFormatting>
  <conditionalFormatting sqref="G84">
    <cfRule type="cellIs" dxfId="55" priority="10" stopIfTrue="1" operator="equal">
      <formula>$G75</formula>
    </cfRule>
  </conditionalFormatting>
  <conditionalFormatting sqref="G84">
    <cfRule type="cellIs" dxfId="54" priority="9" stopIfTrue="1" operator="equal">
      <formula>$G83</formula>
    </cfRule>
  </conditionalFormatting>
  <conditionalFormatting sqref="G86">
    <cfRule type="cellIs" dxfId="53" priority="8" stopIfTrue="1" operator="equal">
      <formula>$G77</formula>
    </cfRule>
  </conditionalFormatting>
  <conditionalFormatting sqref="G86">
    <cfRule type="cellIs" dxfId="52" priority="7" stopIfTrue="1" operator="equal">
      <formula>$G77</formula>
    </cfRule>
  </conditionalFormatting>
  <conditionalFormatting sqref="G86">
    <cfRule type="cellIs" dxfId="51" priority="6" stopIfTrue="1" operator="equal">
      <formula>$G77</formula>
    </cfRule>
  </conditionalFormatting>
  <conditionalFormatting sqref="G86">
    <cfRule type="cellIs" dxfId="50" priority="5" stopIfTrue="1" operator="equal">
      <formula>$G85</formula>
    </cfRule>
  </conditionalFormatting>
  <conditionalFormatting sqref="G89">
    <cfRule type="cellIs" dxfId="49" priority="4" stopIfTrue="1" operator="equal">
      <formula>$G80</formula>
    </cfRule>
  </conditionalFormatting>
  <conditionalFormatting sqref="G89">
    <cfRule type="cellIs" dxfId="48" priority="3" stopIfTrue="1" operator="equal">
      <formula>$G80</formula>
    </cfRule>
  </conditionalFormatting>
  <conditionalFormatting sqref="G89">
    <cfRule type="cellIs" dxfId="47" priority="2" stopIfTrue="1" operator="equal">
      <formula>$G80</formula>
    </cfRule>
  </conditionalFormatting>
  <conditionalFormatting sqref="G89">
    <cfRule type="cellIs" dxfId="46" priority="1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8"/>
  <sheetViews>
    <sheetView workbookViewId="0">
      <selection sqref="A1:S18"/>
    </sheetView>
  </sheetViews>
  <sheetFormatPr defaultRowHeight="12.75"/>
  <cols>
    <col min="1" max="1" width="43.5703125" style="39" customWidth="1"/>
    <col min="2" max="19" width="0" hidden="1" customWidth="1"/>
    <col min="21" max="50" width="0" hidden="1" customWidth="1"/>
    <col min="51" max="51" width="18.28515625" customWidth="1"/>
    <col min="52" max="58" width="0" hidden="1" customWidth="1"/>
  </cols>
  <sheetData>
    <row r="1" spans="1:58" ht="51" customHeight="1">
      <c r="A1" s="63" t="s">
        <v>109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53"/>
      <c r="U1" s="53"/>
      <c r="V1" s="53"/>
      <c r="W1" s="53"/>
      <c r="X1" s="53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1:58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53"/>
      <c r="U2" s="53"/>
      <c r="V2" s="53"/>
      <c r="W2" s="53"/>
      <c r="X2" s="53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</row>
    <row r="3" spans="1:58" ht="42.75" customHeight="1">
      <c r="A3" s="42" t="s">
        <v>111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45" t="s">
        <v>72</v>
      </c>
      <c r="U3" s="45"/>
      <c r="V3" s="45"/>
      <c r="W3" s="45"/>
      <c r="X3" s="45"/>
      <c r="Y3" s="128" t="s">
        <v>115</v>
      </c>
      <c r="Z3" s="129"/>
      <c r="AA3" s="129"/>
      <c r="AB3" s="129"/>
      <c r="AC3" s="129"/>
      <c r="AD3" s="129"/>
      <c r="AE3" s="129"/>
      <c r="AF3" s="129"/>
      <c r="AG3" s="129"/>
      <c r="AH3" s="129"/>
      <c r="AI3" s="40">
        <v>0</v>
      </c>
      <c r="AJ3" s="40"/>
      <c r="AK3" s="40"/>
      <c r="AL3" s="40"/>
      <c r="AM3" s="40"/>
      <c r="AN3" s="40"/>
      <c r="AO3" s="40"/>
      <c r="AP3" s="40"/>
      <c r="AQ3" s="40">
        <v>1500000</v>
      </c>
      <c r="AR3" s="40"/>
      <c r="AS3" s="40"/>
      <c r="AT3" s="40"/>
      <c r="AU3" s="40"/>
      <c r="AV3" s="40"/>
      <c r="AW3" s="40"/>
      <c r="AX3" s="40"/>
      <c r="AY3" s="40">
        <f>AQ3</f>
        <v>1500000</v>
      </c>
      <c r="AZ3" s="40"/>
      <c r="BA3" s="40"/>
      <c r="BB3" s="40"/>
      <c r="BC3" s="40"/>
      <c r="BD3" s="40"/>
      <c r="BE3" s="40"/>
      <c r="BF3" s="40"/>
    </row>
    <row r="4" spans="1:58">
      <c r="A4" s="50" t="s">
        <v>119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53"/>
      <c r="U4" s="53"/>
      <c r="V4" s="53"/>
      <c r="W4" s="53"/>
      <c r="X4" s="53"/>
      <c r="Y4" s="130"/>
      <c r="Z4" s="131"/>
      <c r="AA4" s="131"/>
      <c r="AB4" s="131"/>
      <c r="AC4" s="131"/>
      <c r="AD4" s="131"/>
      <c r="AE4" s="131"/>
      <c r="AF4" s="131"/>
      <c r="AG4" s="131"/>
      <c r="AH4" s="131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</row>
    <row r="5" spans="1:58" ht="30.75" customHeight="1">
      <c r="A5" s="42" t="s">
        <v>123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45" t="s">
        <v>77</v>
      </c>
      <c r="U5" s="45"/>
      <c r="V5" s="45"/>
      <c r="W5" s="45"/>
      <c r="X5" s="45"/>
      <c r="Y5" s="128" t="s">
        <v>78</v>
      </c>
      <c r="Z5" s="129"/>
      <c r="AA5" s="129"/>
      <c r="AB5" s="129"/>
      <c r="AC5" s="129"/>
      <c r="AD5" s="129"/>
      <c r="AE5" s="129"/>
      <c r="AF5" s="129"/>
      <c r="AG5" s="129"/>
      <c r="AH5" s="129"/>
      <c r="AI5" s="40">
        <v>0</v>
      </c>
      <c r="AJ5" s="40"/>
      <c r="AK5" s="40"/>
      <c r="AL5" s="40"/>
      <c r="AM5" s="40"/>
      <c r="AN5" s="40"/>
      <c r="AO5" s="40"/>
      <c r="AP5" s="40"/>
      <c r="AQ5" s="40">
        <v>1</v>
      </c>
      <c r="AR5" s="40"/>
      <c r="AS5" s="40"/>
      <c r="AT5" s="40"/>
      <c r="AU5" s="40"/>
      <c r="AV5" s="40"/>
      <c r="AW5" s="40"/>
      <c r="AX5" s="40"/>
      <c r="AY5" s="40">
        <f>AQ5</f>
        <v>1</v>
      </c>
      <c r="AZ5" s="40"/>
      <c r="BA5" s="40"/>
      <c r="BB5" s="40"/>
      <c r="BC5" s="40"/>
      <c r="BD5" s="40"/>
      <c r="BE5" s="40"/>
      <c r="BF5" s="40"/>
    </row>
    <row r="6" spans="1:58">
      <c r="A6" s="50" t="s">
        <v>120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53"/>
      <c r="U6" s="53"/>
      <c r="V6" s="53"/>
      <c r="W6" s="53"/>
      <c r="X6" s="53"/>
      <c r="Y6" s="130"/>
      <c r="Z6" s="131"/>
      <c r="AA6" s="131"/>
      <c r="AB6" s="131"/>
      <c r="AC6" s="131"/>
      <c r="AD6" s="131"/>
      <c r="AE6" s="131"/>
      <c r="AF6" s="131"/>
      <c r="AG6" s="131"/>
      <c r="AH6" s="131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58" ht="33" customHeight="1">
      <c r="A7" s="42" t="s">
        <v>122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45" t="s">
        <v>72</v>
      </c>
      <c r="U7" s="45"/>
      <c r="V7" s="45"/>
      <c r="W7" s="45"/>
      <c r="X7" s="45"/>
      <c r="Y7" s="128" t="s">
        <v>82</v>
      </c>
      <c r="Z7" s="129"/>
      <c r="AA7" s="129"/>
      <c r="AB7" s="129"/>
      <c r="AC7" s="129"/>
      <c r="AD7" s="129"/>
      <c r="AE7" s="129"/>
      <c r="AF7" s="129"/>
      <c r="AG7" s="129"/>
      <c r="AH7" s="129"/>
      <c r="AI7" s="40">
        <v>0</v>
      </c>
      <c r="AJ7" s="40"/>
      <c r="AK7" s="40"/>
      <c r="AL7" s="40"/>
      <c r="AM7" s="40"/>
      <c r="AN7" s="40"/>
      <c r="AO7" s="40"/>
      <c r="AP7" s="40"/>
      <c r="AQ7" s="40">
        <f>AQ3/AQ5</f>
        <v>1500000</v>
      </c>
      <c r="AR7" s="40"/>
      <c r="AS7" s="40"/>
      <c r="AT7" s="40"/>
      <c r="AU7" s="40"/>
      <c r="AV7" s="40"/>
      <c r="AW7" s="40"/>
      <c r="AX7" s="40"/>
      <c r="AY7" s="40">
        <f>AQ7</f>
        <v>1500000</v>
      </c>
      <c r="AZ7" s="40"/>
      <c r="BA7" s="40"/>
      <c r="BB7" s="40"/>
      <c r="BC7" s="40"/>
      <c r="BD7" s="40"/>
      <c r="BE7" s="40"/>
      <c r="BF7" s="40"/>
    </row>
    <row r="8" spans="1:58">
      <c r="A8" s="50" t="s">
        <v>121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  <c r="T8" s="53"/>
      <c r="U8" s="53"/>
      <c r="V8" s="53"/>
      <c r="W8" s="53"/>
      <c r="X8" s="53"/>
      <c r="Y8" s="130"/>
      <c r="Z8" s="131"/>
      <c r="AA8" s="131"/>
      <c r="AB8" s="131"/>
      <c r="AC8" s="131"/>
      <c r="AD8" s="131"/>
      <c r="AE8" s="131"/>
      <c r="AF8" s="131"/>
      <c r="AG8" s="131"/>
      <c r="AH8" s="131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8" ht="37.5" customHeight="1">
      <c r="A9" s="42" t="s">
        <v>112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  <c r="T9" s="45" t="s">
        <v>85</v>
      </c>
      <c r="U9" s="45"/>
      <c r="V9" s="45"/>
      <c r="W9" s="45"/>
      <c r="X9" s="45"/>
      <c r="Y9" s="128" t="s">
        <v>82</v>
      </c>
      <c r="Z9" s="129"/>
      <c r="AA9" s="129"/>
      <c r="AB9" s="129"/>
      <c r="AC9" s="129"/>
      <c r="AD9" s="129"/>
      <c r="AE9" s="129"/>
      <c r="AF9" s="129"/>
      <c r="AG9" s="129"/>
      <c r="AH9" s="129"/>
      <c r="AI9" s="40">
        <v>0</v>
      </c>
      <c r="AJ9" s="40"/>
      <c r="AK9" s="40"/>
      <c r="AL9" s="40"/>
      <c r="AM9" s="40"/>
      <c r="AN9" s="40"/>
      <c r="AO9" s="40"/>
      <c r="AP9" s="40"/>
      <c r="AQ9" s="40">
        <v>100</v>
      </c>
      <c r="AR9" s="40"/>
      <c r="AS9" s="40"/>
      <c r="AT9" s="40"/>
      <c r="AU9" s="40"/>
      <c r="AV9" s="40"/>
      <c r="AW9" s="40"/>
      <c r="AX9" s="40"/>
      <c r="AY9" s="40">
        <f>AQ9</f>
        <v>100</v>
      </c>
      <c r="AZ9" s="40"/>
      <c r="BA9" s="40"/>
      <c r="BB9" s="40"/>
      <c r="BC9" s="40"/>
      <c r="BD9" s="40"/>
      <c r="BE9" s="40"/>
      <c r="BF9" s="40"/>
    </row>
    <row r="10" spans="1:58" ht="35.25" customHeight="1">
      <c r="A10" s="63" t="s">
        <v>114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53"/>
      <c r="U10" s="53"/>
      <c r="V10" s="53"/>
      <c r="W10" s="53"/>
      <c r="X10" s="53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8">
      <c r="A11" s="58" t="s">
        <v>69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53"/>
      <c r="U11" s="53"/>
      <c r="V11" s="53"/>
      <c r="W11" s="53"/>
      <c r="X11" s="53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</row>
    <row r="12" spans="1:58" ht="36" customHeight="1">
      <c r="A12" s="42" t="s">
        <v>116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45" t="s">
        <v>72</v>
      </c>
      <c r="U12" s="45"/>
      <c r="V12" s="45"/>
      <c r="W12" s="45"/>
      <c r="X12" s="45"/>
      <c r="Y12" s="128" t="s">
        <v>115</v>
      </c>
      <c r="Z12" s="129"/>
      <c r="AA12" s="129"/>
      <c r="AB12" s="129"/>
      <c r="AC12" s="129"/>
      <c r="AD12" s="129"/>
      <c r="AE12" s="129"/>
      <c r="AF12" s="129"/>
      <c r="AG12" s="129"/>
      <c r="AH12" s="129"/>
      <c r="AI12" s="40">
        <v>0</v>
      </c>
      <c r="AJ12" s="40"/>
      <c r="AK12" s="40"/>
      <c r="AL12" s="40"/>
      <c r="AM12" s="40"/>
      <c r="AN12" s="40"/>
      <c r="AO12" s="40"/>
      <c r="AP12" s="40"/>
      <c r="AQ12" s="40">
        <v>1500000</v>
      </c>
      <c r="AR12" s="40"/>
      <c r="AS12" s="40"/>
      <c r="AT12" s="40"/>
      <c r="AU12" s="40"/>
      <c r="AV12" s="40"/>
      <c r="AW12" s="40"/>
      <c r="AX12" s="40"/>
      <c r="AY12" s="40">
        <f>AQ12</f>
        <v>1500000</v>
      </c>
      <c r="AZ12" s="40"/>
      <c r="BA12" s="40"/>
      <c r="BB12" s="40"/>
      <c r="BC12" s="40"/>
      <c r="BD12" s="40"/>
      <c r="BE12" s="40"/>
      <c r="BF12" s="40"/>
    </row>
    <row r="13" spans="1:58">
      <c r="A13" s="50" t="s">
        <v>75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3"/>
      <c r="U13" s="53"/>
      <c r="V13" s="53"/>
      <c r="W13" s="53"/>
      <c r="X13" s="53"/>
      <c r="Y13" s="130"/>
      <c r="Z13" s="131"/>
      <c r="AA13" s="131"/>
      <c r="AB13" s="131"/>
      <c r="AC13" s="131"/>
      <c r="AD13" s="131"/>
      <c r="AE13" s="131"/>
      <c r="AF13" s="131"/>
      <c r="AG13" s="131"/>
      <c r="AH13" s="131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spans="1:58" ht="31.5" customHeight="1">
      <c r="A14" s="42" t="s">
        <v>124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45" t="s">
        <v>77</v>
      </c>
      <c r="U14" s="45"/>
      <c r="V14" s="45"/>
      <c r="W14" s="45"/>
      <c r="X14" s="45"/>
      <c r="Y14" s="128" t="s">
        <v>78</v>
      </c>
      <c r="Z14" s="129"/>
      <c r="AA14" s="129"/>
      <c r="AB14" s="129"/>
      <c r="AC14" s="129"/>
      <c r="AD14" s="129"/>
      <c r="AE14" s="129"/>
      <c r="AF14" s="129"/>
      <c r="AG14" s="129"/>
      <c r="AH14" s="129"/>
      <c r="AI14" s="40">
        <v>0</v>
      </c>
      <c r="AJ14" s="40"/>
      <c r="AK14" s="40"/>
      <c r="AL14" s="40"/>
      <c r="AM14" s="40"/>
      <c r="AN14" s="40"/>
      <c r="AO14" s="40"/>
      <c r="AP14" s="40"/>
      <c r="AQ14" s="40">
        <v>1</v>
      </c>
      <c r="AR14" s="40"/>
      <c r="AS14" s="40"/>
      <c r="AT14" s="40"/>
      <c r="AU14" s="40"/>
      <c r="AV14" s="40"/>
      <c r="AW14" s="40"/>
      <c r="AX14" s="40"/>
      <c r="AY14" s="40">
        <f>AQ14</f>
        <v>1</v>
      </c>
      <c r="AZ14" s="40"/>
      <c r="BA14" s="40"/>
      <c r="BB14" s="40"/>
      <c r="BC14" s="40"/>
      <c r="BD14" s="40"/>
      <c r="BE14" s="40"/>
      <c r="BF14" s="40"/>
    </row>
    <row r="15" spans="1:58">
      <c r="A15" s="50" t="s">
        <v>80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53"/>
      <c r="U15" s="53"/>
      <c r="V15" s="53"/>
      <c r="W15" s="53"/>
      <c r="X15" s="53"/>
      <c r="Y15" s="130"/>
      <c r="Z15" s="131"/>
      <c r="AA15" s="131"/>
      <c r="AB15" s="131"/>
      <c r="AC15" s="131"/>
      <c r="AD15" s="131"/>
      <c r="AE15" s="131"/>
      <c r="AF15" s="131"/>
      <c r="AG15" s="131"/>
      <c r="AH15" s="131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</row>
    <row r="16" spans="1:58" ht="30.75" customHeight="1">
      <c r="A16" s="42" t="s">
        <v>125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5" t="s">
        <v>72</v>
      </c>
      <c r="U16" s="45"/>
      <c r="V16" s="45"/>
      <c r="W16" s="45"/>
      <c r="X16" s="45"/>
      <c r="Y16" s="128" t="s">
        <v>82</v>
      </c>
      <c r="Z16" s="129"/>
      <c r="AA16" s="129"/>
      <c r="AB16" s="129"/>
      <c r="AC16" s="129"/>
      <c r="AD16" s="129"/>
      <c r="AE16" s="129"/>
      <c r="AF16" s="129"/>
      <c r="AG16" s="129"/>
      <c r="AH16" s="129"/>
      <c r="AI16" s="40">
        <v>0</v>
      </c>
      <c r="AJ16" s="40"/>
      <c r="AK16" s="40"/>
      <c r="AL16" s="40"/>
      <c r="AM16" s="40"/>
      <c r="AN16" s="40"/>
      <c r="AO16" s="40"/>
      <c r="AP16" s="40"/>
      <c r="AQ16" s="40">
        <f>AQ12/AQ14</f>
        <v>1500000</v>
      </c>
      <c r="AR16" s="40"/>
      <c r="AS16" s="40"/>
      <c r="AT16" s="40"/>
      <c r="AU16" s="40"/>
      <c r="AV16" s="40"/>
      <c r="AW16" s="40"/>
      <c r="AX16" s="40"/>
      <c r="AY16" s="40">
        <f>AQ16</f>
        <v>1500000</v>
      </c>
      <c r="AZ16" s="40"/>
      <c r="BA16" s="40"/>
      <c r="BB16" s="40"/>
      <c r="BC16" s="40"/>
      <c r="BD16" s="40"/>
      <c r="BE16" s="40"/>
      <c r="BF16" s="40"/>
    </row>
    <row r="17" spans="1:58">
      <c r="A17" s="50" t="s">
        <v>83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3"/>
      <c r="U17" s="53"/>
      <c r="V17" s="53"/>
      <c r="W17" s="53"/>
      <c r="X17" s="53"/>
      <c r="Y17" s="130"/>
      <c r="Z17" s="131"/>
      <c r="AA17" s="131"/>
      <c r="AB17" s="131"/>
      <c r="AC17" s="131"/>
      <c r="AD17" s="131"/>
      <c r="AE17" s="131"/>
      <c r="AF17" s="131"/>
      <c r="AG17" s="131"/>
      <c r="AH17" s="131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</row>
    <row r="18" spans="1:58" ht="34.5" customHeight="1">
      <c r="A18" s="42" t="s">
        <v>117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5" t="s">
        <v>85</v>
      </c>
      <c r="U18" s="45"/>
      <c r="V18" s="45"/>
      <c r="W18" s="45"/>
      <c r="X18" s="45"/>
      <c r="Y18" s="128" t="s">
        <v>82</v>
      </c>
      <c r="Z18" s="129"/>
      <c r="AA18" s="129"/>
      <c r="AB18" s="129"/>
      <c r="AC18" s="129"/>
      <c r="AD18" s="129"/>
      <c r="AE18" s="129"/>
      <c r="AF18" s="129"/>
      <c r="AG18" s="129"/>
      <c r="AH18" s="129"/>
      <c r="AI18" s="40">
        <v>0</v>
      </c>
      <c r="AJ18" s="40"/>
      <c r="AK18" s="40"/>
      <c r="AL18" s="40"/>
      <c r="AM18" s="40"/>
      <c r="AN18" s="40"/>
      <c r="AO18" s="40"/>
      <c r="AP18" s="40"/>
      <c r="AQ18" s="40">
        <v>100</v>
      </c>
      <c r="AR18" s="40"/>
      <c r="AS18" s="40"/>
      <c r="AT18" s="40"/>
      <c r="AU18" s="40"/>
      <c r="AV18" s="40"/>
      <c r="AW18" s="40"/>
      <c r="AX18" s="40"/>
      <c r="AY18" s="40">
        <f>AQ18</f>
        <v>100</v>
      </c>
      <c r="AZ18" s="40"/>
      <c r="BA18" s="40"/>
      <c r="BB18" s="40"/>
      <c r="BC18" s="40"/>
      <c r="BD18" s="40"/>
      <c r="BE18" s="40"/>
      <c r="BF18" s="40"/>
    </row>
  </sheetData>
  <mergeCells count="108">
    <mergeCell ref="A2:S2"/>
    <mergeCell ref="T2:X2"/>
    <mergeCell ref="Y2:AH2"/>
    <mergeCell ref="AI2:AP2"/>
    <mergeCell ref="AQ2:AX2"/>
    <mergeCell ref="AY2:BF2"/>
    <mergeCell ref="A1:S1"/>
    <mergeCell ref="T1:X1"/>
    <mergeCell ref="Y1:AH1"/>
    <mergeCell ref="AI1:AP1"/>
    <mergeCell ref="AQ1:AX1"/>
    <mergeCell ref="AY1:BF1"/>
    <mergeCell ref="A4:S4"/>
    <mergeCell ref="T4:X4"/>
    <mergeCell ref="Y4:AH4"/>
    <mergeCell ref="AI4:AP4"/>
    <mergeCell ref="AQ4:AX4"/>
    <mergeCell ref="AY4:BF4"/>
    <mergeCell ref="A3:S3"/>
    <mergeCell ref="T3:X3"/>
    <mergeCell ref="Y3:AH3"/>
    <mergeCell ref="AI3:AP3"/>
    <mergeCell ref="AQ3:AX3"/>
    <mergeCell ref="AY3:BF3"/>
    <mergeCell ref="A6:S6"/>
    <mergeCell ref="T6:X6"/>
    <mergeCell ref="Y6:AH6"/>
    <mergeCell ref="AI6:AP6"/>
    <mergeCell ref="AQ6:AX6"/>
    <mergeCell ref="AY6:BF6"/>
    <mergeCell ref="A5:S5"/>
    <mergeCell ref="T5:X5"/>
    <mergeCell ref="Y5:AH5"/>
    <mergeCell ref="AI5:AP5"/>
    <mergeCell ref="AQ5:AX5"/>
    <mergeCell ref="AY5:BF5"/>
    <mergeCell ref="A8:S8"/>
    <mergeCell ref="T8:X8"/>
    <mergeCell ref="Y8:AH8"/>
    <mergeCell ref="AI8:AP8"/>
    <mergeCell ref="AQ8:AX8"/>
    <mergeCell ref="AY8:BF8"/>
    <mergeCell ref="A7:S7"/>
    <mergeCell ref="T7:X7"/>
    <mergeCell ref="Y7:AH7"/>
    <mergeCell ref="AI7:AP7"/>
    <mergeCell ref="AQ7:AX7"/>
    <mergeCell ref="AY7:BF7"/>
    <mergeCell ref="A10:S10"/>
    <mergeCell ref="T10:X10"/>
    <mergeCell ref="Y10:AH10"/>
    <mergeCell ref="AI10:AP10"/>
    <mergeCell ref="AQ10:AX10"/>
    <mergeCell ref="AY10:BF10"/>
    <mergeCell ref="A9:S9"/>
    <mergeCell ref="T9:X9"/>
    <mergeCell ref="Y9:AH9"/>
    <mergeCell ref="AI9:AP9"/>
    <mergeCell ref="AQ9:AX9"/>
    <mergeCell ref="AY9:BF9"/>
    <mergeCell ref="A12:S12"/>
    <mergeCell ref="T12:X12"/>
    <mergeCell ref="Y12:AH12"/>
    <mergeCell ref="AI12:AP12"/>
    <mergeCell ref="AQ12:AX12"/>
    <mergeCell ref="AY12:BF12"/>
    <mergeCell ref="A11:S11"/>
    <mergeCell ref="T11:X11"/>
    <mergeCell ref="Y11:AH11"/>
    <mergeCell ref="AI11:AP11"/>
    <mergeCell ref="AQ11:AX11"/>
    <mergeCell ref="AY11:BF11"/>
    <mergeCell ref="A14:S14"/>
    <mergeCell ref="T14:X14"/>
    <mergeCell ref="Y14:AH14"/>
    <mergeCell ref="AI14:AP14"/>
    <mergeCell ref="AQ14:AX14"/>
    <mergeCell ref="AY14:BF14"/>
    <mergeCell ref="A13:S13"/>
    <mergeCell ref="T13:X13"/>
    <mergeCell ref="Y13:AH13"/>
    <mergeCell ref="AI13:AP13"/>
    <mergeCell ref="AQ13:AX13"/>
    <mergeCell ref="AY13:BF13"/>
    <mergeCell ref="A16:S16"/>
    <mergeCell ref="T16:X16"/>
    <mergeCell ref="Y16:AH16"/>
    <mergeCell ref="AI16:AP16"/>
    <mergeCell ref="AQ16:AX16"/>
    <mergeCell ref="AY16:BF16"/>
    <mergeCell ref="A15:S15"/>
    <mergeCell ref="T15:X15"/>
    <mergeCell ref="Y15:AH15"/>
    <mergeCell ref="AI15:AP15"/>
    <mergeCell ref="AQ15:AX15"/>
    <mergeCell ref="AY15:BF15"/>
    <mergeCell ref="A18:S18"/>
    <mergeCell ref="T18:X18"/>
    <mergeCell ref="Y18:AH18"/>
    <mergeCell ref="AI18:AP18"/>
    <mergeCell ref="AQ18:AX18"/>
    <mergeCell ref="AY18:BF18"/>
    <mergeCell ref="A17:S17"/>
    <mergeCell ref="T17:X17"/>
    <mergeCell ref="Y17:AH17"/>
    <mergeCell ref="AI17:AP17"/>
    <mergeCell ref="AQ17:AX17"/>
    <mergeCell ref="AY17:BF17"/>
  </mergeCells>
  <conditionalFormatting sqref="A1:A18">
    <cfRule type="cellIs" dxfId="45" priority="46" stopIfTrue="1" operator="equal">
      <formula>$G1048568</formula>
    </cfRule>
  </conditionalFormatting>
  <conditionalFormatting sqref="A1">
    <cfRule type="cellIs" dxfId="44" priority="45" stopIfTrue="1" operator="equal">
      <formula>$G1048576</formula>
    </cfRule>
  </conditionalFormatting>
  <conditionalFormatting sqref="A2:F2">
    <cfRule type="cellIs" dxfId="43" priority="44" stopIfTrue="1" operator="equal">
      <formula>$G1048570</formula>
    </cfRule>
  </conditionalFormatting>
  <conditionalFormatting sqref="A3">
    <cfRule type="cellIs" dxfId="42" priority="43" stopIfTrue="1" operator="equal">
      <formula>$G1048570</formula>
    </cfRule>
  </conditionalFormatting>
  <conditionalFormatting sqref="A4:F4">
    <cfRule type="cellIs" dxfId="41" priority="42" stopIfTrue="1" operator="equal">
      <formula>$G1048572</formula>
    </cfRule>
  </conditionalFormatting>
  <conditionalFormatting sqref="A5">
    <cfRule type="cellIs" dxfId="40" priority="41" stopIfTrue="1" operator="equal">
      <formula>$G1048572</formula>
    </cfRule>
  </conditionalFormatting>
  <conditionalFormatting sqref="A6:F6">
    <cfRule type="cellIs" dxfId="39" priority="40" stopIfTrue="1" operator="equal">
      <formula>$G1048574</formula>
    </cfRule>
  </conditionalFormatting>
  <conditionalFormatting sqref="A7">
    <cfRule type="cellIs" dxfId="38" priority="39" stopIfTrue="1" operator="equal">
      <formula>$G1048574</formula>
    </cfRule>
  </conditionalFormatting>
  <conditionalFormatting sqref="A8:F8">
    <cfRule type="cellIs" dxfId="37" priority="38" stopIfTrue="1" operator="equal">
      <formula>$G1048576</formula>
    </cfRule>
  </conditionalFormatting>
  <conditionalFormatting sqref="A1:F1">
    <cfRule type="cellIs" dxfId="36" priority="37" stopIfTrue="1" operator="equal">
      <formula>$G1048569</formula>
    </cfRule>
  </conditionalFormatting>
  <conditionalFormatting sqref="A1:F1">
    <cfRule type="cellIs" dxfId="35" priority="36" stopIfTrue="1" operator="equal">
      <formula>$G1048574</formula>
    </cfRule>
  </conditionalFormatting>
  <conditionalFormatting sqref="A10">
    <cfRule type="cellIs" dxfId="34" priority="35" stopIfTrue="1" operator="equal">
      <formula>$G9</formula>
    </cfRule>
  </conditionalFormatting>
  <conditionalFormatting sqref="A11:F11">
    <cfRule type="cellIs" dxfId="33" priority="34" stopIfTrue="1" operator="equal">
      <formula>$G3</formula>
    </cfRule>
  </conditionalFormatting>
  <conditionalFormatting sqref="A12">
    <cfRule type="cellIs" dxfId="32" priority="33" stopIfTrue="1" operator="equal">
      <formula>$G3</formula>
    </cfRule>
  </conditionalFormatting>
  <conditionalFormatting sqref="A13:F13">
    <cfRule type="cellIs" dxfId="31" priority="32" stopIfTrue="1" operator="equal">
      <formula>$G5</formula>
    </cfRule>
  </conditionalFormatting>
  <conditionalFormatting sqref="A14">
    <cfRule type="cellIs" dxfId="30" priority="31" stopIfTrue="1" operator="equal">
      <formula>$G5</formula>
    </cfRule>
  </conditionalFormatting>
  <conditionalFormatting sqref="A15:F15">
    <cfRule type="cellIs" dxfId="29" priority="30" stopIfTrue="1" operator="equal">
      <formula>$G7</formula>
    </cfRule>
  </conditionalFormatting>
  <conditionalFormatting sqref="A16">
    <cfRule type="cellIs" dxfId="28" priority="29" stopIfTrue="1" operator="equal">
      <formula>$G7</formula>
    </cfRule>
  </conditionalFormatting>
  <conditionalFormatting sqref="A17:F17">
    <cfRule type="cellIs" dxfId="27" priority="28" stopIfTrue="1" operator="equal">
      <formula>$G9</formula>
    </cfRule>
  </conditionalFormatting>
  <conditionalFormatting sqref="A10:F10">
    <cfRule type="cellIs" dxfId="26" priority="27" stopIfTrue="1" operator="equal">
      <formula>$G2</formula>
    </cfRule>
  </conditionalFormatting>
  <conditionalFormatting sqref="A10:F10">
    <cfRule type="cellIs" dxfId="25" priority="26" stopIfTrue="1" operator="equal">
      <formula>$G7</formula>
    </cfRule>
  </conditionalFormatting>
  <conditionalFormatting sqref="A1:A18">
    <cfRule type="cellIs" dxfId="24" priority="25" stopIfTrue="1" operator="equal">
      <formula>$G1048568</formula>
    </cfRule>
  </conditionalFormatting>
  <conditionalFormatting sqref="A1">
    <cfRule type="cellIs" dxfId="23" priority="24" stopIfTrue="1" operator="equal">
      <formula>$G1048576</formula>
    </cfRule>
  </conditionalFormatting>
  <conditionalFormatting sqref="A2:F2">
    <cfRule type="cellIs" dxfId="22" priority="23" stopIfTrue="1" operator="equal">
      <formula>$G1048570</formula>
    </cfRule>
  </conditionalFormatting>
  <conditionalFormatting sqref="A3">
    <cfRule type="cellIs" dxfId="21" priority="22" stopIfTrue="1" operator="equal">
      <formula>$G1048570</formula>
    </cfRule>
  </conditionalFormatting>
  <conditionalFormatting sqref="A4:F4">
    <cfRule type="cellIs" dxfId="20" priority="21" stopIfTrue="1" operator="equal">
      <formula>$G1048572</formula>
    </cfRule>
  </conditionalFormatting>
  <conditionalFormatting sqref="A5">
    <cfRule type="cellIs" dxfId="19" priority="20" stopIfTrue="1" operator="equal">
      <formula>$G1048572</formula>
    </cfRule>
  </conditionalFormatting>
  <conditionalFormatting sqref="A6:F6">
    <cfRule type="cellIs" dxfId="18" priority="19" stopIfTrue="1" operator="equal">
      <formula>$G1048574</formula>
    </cfRule>
  </conditionalFormatting>
  <conditionalFormatting sqref="A7">
    <cfRule type="cellIs" dxfId="17" priority="18" stopIfTrue="1" operator="equal">
      <formula>$G1048574</formula>
    </cfRule>
  </conditionalFormatting>
  <conditionalFormatting sqref="A8:F8">
    <cfRule type="cellIs" dxfId="16" priority="17" stopIfTrue="1" operator="equal">
      <formula>$G1048576</formula>
    </cfRule>
  </conditionalFormatting>
  <conditionalFormatting sqref="A1:F1">
    <cfRule type="cellIs" dxfId="15" priority="16" stopIfTrue="1" operator="equal">
      <formula>$G1048569</formula>
    </cfRule>
  </conditionalFormatting>
  <conditionalFormatting sqref="A1:F1">
    <cfRule type="cellIs" dxfId="14" priority="15" stopIfTrue="1" operator="equal">
      <formula>$G1048574</formula>
    </cfRule>
  </conditionalFormatting>
  <conditionalFormatting sqref="A10">
    <cfRule type="cellIs" dxfId="13" priority="14" stopIfTrue="1" operator="equal">
      <formula>$G9</formula>
    </cfRule>
  </conditionalFormatting>
  <conditionalFormatting sqref="A11:F11">
    <cfRule type="cellIs" dxfId="12" priority="13" stopIfTrue="1" operator="equal">
      <formula>$G3</formula>
    </cfRule>
  </conditionalFormatting>
  <conditionalFormatting sqref="A12">
    <cfRule type="cellIs" dxfId="11" priority="12" stopIfTrue="1" operator="equal">
      <formula>$G3</formula>
    </cfRule>
  </conditionalFormatting>
  <conditionalFormatting sqref="A13:F13">
    <cfRule type="cellIs" dxfId="10" priority="11" stopIfTrue="1" operator="equal">
      <formula>$G5</formula>
    </cfRule>
  </conditionalFormatting>
  <conditionalFormatting sqref="A14">
    <cfRule type="cellIs" dxfId="9" priority="10" stopIfTrue="1" operator="equal">
      <formula>$G5</formula>
    </cfRule>
  </conditionalFormatting>
  <conditionalFormatting sqref="A15:F15">
    <cfRule type="cellIs" dxfId="8" priority="9" stopIfTrue="1" operator="equal">
      <formula>$G7</formula>
    </cfRule>
  </conditionalFormatting>
  <conditionalFormatting sqref="A16">
    <cfRule type="cellIs" dxfId="7" priority="8" stopIfTrue="1" operator="equal">
      <formula>$G7</formula>
    </cfRule>
  </conditionalFormatting>
  <conditionalFormatting sqref="A17:F17">
    <cfRule type="cellIs" dxfId="6" priority="7" stopIfTrue="1" operator="equal">
      <formula>$G9</formula>
    </cfRule>
  </conditionalFormatting>
  <conditionalFormatting sqref="A10:F10">
    <cfRule type="cellIs" dxfId="5" priority="6" stopIfTrue="1" operator="equal">
      <formula>$G2</formula>
    </cfRule>
  </conditionalFormatting>
  <conditionalFormatting sqref="A10:F10">
    <cfRule type="cellIs" dxfId="4" priority="5" stopIfTrue="1" operator="equal">
      <formula>$G7</formula>
    </cfRule>
  </conditionalFormatting>
  <conditionalFormatting sqref="A3">
    <cfRule type="cellIs" dxfId="3" priority="4" stopIfTrue="1" operator="equal">
      <formula>$G1048570</formula>
    </cfRule>
  </conditionalFormatting>
  <conditionalFormatting sqref="A3">
    <cfRule type="cellIs" dxfId="2" priority="3" stopIfTrue="1" operator="equal">
      <formula>$G1048570</formula>
    </cfRule>
  </conditionalFormatting>
  <conditionalFormatting sqref="A3">
    <cfRule type="cellIs" dxfId="1" priority="2" stopIfTrue="1" operator="equal">
      <formula>$G1048570</formula>
    </cfRule>
  </conditionalFormatting>
  <conditionalFormatting sqref="A3">
    <cfRule type="cellIs" dxfId="0" priority="1" stopIfTrue="1" operator="equal">
      <formula>$G2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КПК3117325 (2)</vt:lpstr>
      <vt:lpstr>Лист2</vt:lpstr>
      <vt:lpstr>'КПК3117325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2024-04-08T13:35:43Z</dcterms:modified>
</cp:coreProperties>
</file>