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/>
  </bookViews>
  <sheets>
    <sheet name="КПК1011080" sheetId="2" r:id="rId1"/>
  </sheets>
  <definedNames>
    <definedName name="_xlnm.Print_Area" localSheetId="0">КПК1011080!$A$1:$BM$113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96" i="2"/>
  <c r="BE97"/>
  <c r="AW98" l="1"/>
  <c r="AO98"/>
  <c r="BE93" l="1"/>
  <c r="BE92"/>
  <c r="BE91"/>
  <c r="BE90"/>
  <c r="AW78"/>
  <c r="BE83" l="1"/>
  <c r="BE84" l="1"/>
  <c r="BE82"/>
  <c r="BE81"/>
  <c r="BE80"/>
  <c r="AC51"/>
  <c r="AK51" l="1"/>
  <c r="BE78" l="1"/>
  <c r="BE69" l="1"/>
  <c r="BE70"/>
  <c r="BE72"/>
  <c r="BE73"/>
  <c r="BE74"/>
  <c r="BE75"/>
  <c r="BE76"/>
  <c r="BE77"/>
  <c r="BE68"/>
  <c r="BE71"/>
  <c r="BE94" l="1"/>
  <c r="BE100"/>
  <c r="BE86"/>
  <c r="BE87"/>
  <c r="BE88"/>
  <c r="BE66" l="1"/>
  <c r="BE85"/>
  <c r="BE98" l="1"/>
  <c r="AS50"/>
  <c r="AS51" s="1"/>
  <c r="AR59" l="1"/>
</calcChain>
</file>

<file path=xl/sharedStrings.xml><?xml version="1.0" encoding="utf-8"?>
<sst xmlns="http://schemas.openxmlformats.org/spreadsheetml/2006/main" count="221" uniqueCount="140">
  <si>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</si>
  <si>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</si>
  <si>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</si>
  <si>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</si>
  <si>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</si>
  <si>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</si>
  <si>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</si>
  <si>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</si>
  <si>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</si>
  <si>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</si>
  <si>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</si>
  <si>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</si>
  <si>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</si>
  <si>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</si>
  <si>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</si>
  <si>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</si>
  <si>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</si>
  <si>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</si>
  <si>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</si>
  <si>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</si>
  <si>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</si>
  <si>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</si>
  <si>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</si>
  <si>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</si>
  <si>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</si>
  <si>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</si>
  <si>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</si>
  <si>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</si>
  <si>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</si>
  <si>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</si>
  <si>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</si>
  <si>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</si>
  <si>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</si>
  <si>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</si>
  <si>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</si>
  <si>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</si>
  <si>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</si>
  <si>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</si>
  <si>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</si>
  <si>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</si>
  <si>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</si>
  <si>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</si>
  <si>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</si>
  <si>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</si>
  <si>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</si>
  <si>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</si>
  <si>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</si>
  <si>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</si>
  <si>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</si>
  <si>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</si>
  <si>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</si>
  <si>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</si>
  <si>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</si>
  <si>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</si>
  <si>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</si>
  <si>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</si>
  <si>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</si>
  <si>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</si>
  <si>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</si>
  <si>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</si>
  <si>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</si>
  <si>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</si>
  <si>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</si>
  <si>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</si>
  <si>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</si>
  <si>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</si>
  <si>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Кількість установ, всього</t>
  </si>
  <si>
    <t>од.</t>
  </si>
  <si>
    <t>Мережа</t>
  </si>
  <si>
    <t>в т.ч. музичних шкіл</t>
  </si>
  <si>
    <t>в т.ч. художніх шкіл шкіл</t>
  </si>
  <si>
    <t>Кількість ставок, всього</t>
  </si>
  <si>
    <t>Штатний розпис</t>
  </si>
  <si>
    <t>Кількість ставок керівних працівників</t>
  </si>
  <si>
    <t>Кількість ставок педагогічного персоналу</t>
  </si>
  <si>
    <t>Кількість ставок спеціалістів</t>
  </si>
  <si>
    <t>Кількість ставок обслуговуючого та технічного персоналу</t>
  </si>
  <si>
    <t>Кількість відділень (фортепіано, народні інструменти, тощо)</t>
  </si>
  <si>
    <t>Кількість класів</t>
  </si>
  <si>
    <t>грн.</t>
  </si>
  <si>
    <t>Кошторис</t>
  </si>
  <si>
    <t>Плата за навчання в школах естетичного виховання:</t>
  </si>
  <si>
    <t>Художня школа</t>
  </si>
  <si>
    <t>продукту</t>
  </si>
  <si>
    <t>Кількість учнів, які отримують освіту у школах естетичного виховання</t>
  </si>
  <si>
    <t>осіб</t>
  </si>
  <si>
    <t>Кількість учнів, які отримують освіту у дитячих музичних школах</t>
  </si>
  <si>
    <t>Кількість учнів, які отримують освіту у художній школі</t>
  </si>
  <si>
    <t>Кількість учнів, звільнених від плати за навчання</t>
  </si>
  <si>
    <t>ефективності</t>
  </si>
  <si>
    <t>Чисельність учнів на одну педагогічну ставку</t>
  </si>
  <si>
    <t>Число педставок на один клас</t>
  </si>
  <si>
    <t>Витрати на навчання одного учня, який отримує освіту у школах естетичного виховання</t>
  </si>
  <si>
    <t>якості</t>
  </si>
  <si>
    <t>відс.</t>
  </si>
  <si>
    <t>Відсоток обсягу батьківської плати за навчання в загальному обсязі видатків на отримання освіти в школах естетичного виховання</t>
  </si>
  <si>
    <t>Духовне та естетичне виховання дітей та молоді</t>
  </si>
  <si>
    <t>1000000</t>
  </si>
  <si>
    <t xml:space="preserve"> </t>
  </si>
  <si>
    <t>Наказ</t>
  </si>
  <si>
    <t>Орган з питань культури, національностей та релігій</t>
  </si>
  <si>
    <t>02006248</t>
  </si>
  <si>
    <t>0953000000</t>
  </si>
  <si>
    <t>гривень</t>
  </si>
  <si>
    <t>1011080</t>
  </si>
  <si>
    <t>Надання спеціалізованої освіти мистецькими школами</t>
  </si>
  <si>
    <t>1010000</t>
  </si>
  <si>
    <t>1080</t>
  </si>
  <si>
    <t>0960</t>
  </si>
  <si>
    <t>Управління культури та туризму Коломийської міської ради</t>
  </si>
  <si>
    <t>Задоволення потреб особистості в отриманні якісної культурно-мистецької освіти</t>
  </si>
  <si>
    <t>Пошук та залучення до навчання здібних, обдарованих і талановитих дітей та молоді, розвиток і підтримка їх здібностей, талантів і обдарувань</t>
  </si>
  <si>
    <t>Завдання 1</t>
  </si>
  <si>
    <t>Обсяг видатків на придбання предметів, матеріалів, обладнання та інвентарю для мистецьких шкіл (заправка картриджів, друкована продукція, канцтовари, фарби, музичні інструменти)</t>
  </si>
  <si>
    <t>Обсяг видатків на оплату послуг для мистецьких шкіл (обстеження газокористувального обладнання та обслуговування системи газопостачання, повірка лічильників поточний ремонт)</t>
  </si>
  <si>
    <t>Обсяг видатків на оплату відрядження та видатки за навчальні курси  (курси підвищення кваліфікації)</t>
  </si>
  <si>
    <t>розрахунок</t>
  </si>
  <si>
    <t>Управлiння культури та туризму Коломийської мiської ради</t>
  </si>
  <si>
    <t>Мар'яна КОДІНА</t>
  </si>
  <si>
    <t>Управління фінансів і внутрішнього аудиту</t>
  </si>
  <si>
    <t>Начальник управління фінансів і внутрішнього аудиту</t>
  </si>
  <si>
    <t>Ольга ГАВДУНИК</t>
  </si>
  <si>
    <t>Видатки на утримання шкіл естетичного виховання, всього</t>
  </si>
  <si>
    <t>Забезпечення надання початкової музичної освіти,  образотворчого мистецтва та художнього промислу</t>
  </si>
  <si>
    <t>Забезпечення надання початкової музичної освіти, образотворчого мистецтва та художнього промислу</t>
  </si>
  <si>
    <t>бюджетної програми місцевого бюджету на 2024  рік</t>
  </si>
  <si>
    <t>кошторис видатків на 2024 рік</t>
  </si>
  <si>
    <t>Мережа на 2024 рік</t>
  </si>
  <si>
    <t>Штатний розпис на 2024 рік</t>
  </si>
  <si>
    <t>Додаток 1 до рішення виконавчого комітету міської ради від 19.09.2023р. №238</t>
  </si>
  <si>
    <t>Фортепіано, гітара, вокально-хоровий відділ, саксофон</t>
  </si>
  <si>
    <t>Баян, акордеон,бандура, кларнет</t>
  </si>
  <si>
    <t>Скрипка, цимбали, ударні інструменти</t>
  </si>
  <si>
    <t>Духові інструменти: труба, туба, тромбон, флейта, сопілка, віолончель</t>
  </si>
  <si>
    <t>Кошторис видатків, планування</t>
  </si>
  <si>
    <t>Кількість установ на які спрямовані кошти спеціального фонду</t>
  </si>
  <si>
    <t>Розрахунок</t>
  </si>
  <si>
    <t>Нначальник управління культури та туризму Коломийської міської ради</t>
  </si>
  <si>
    <t xml:space="preserve">- Конституція України;_x000D_
- Бюджетний кодекс України;_x000D_
- Закон України "Про державний бюджет"_x000D_
- Положення про управління культури та туризму Коломийської міської ради;_x000D_
- Статут комунального закладу "Коломийська дитяча музична школа №1 імені Анатолія Кос-Анатольського";_x000D_
- Статут комунального закладу "Коломийська музична школа №2 імені Галини Грабець_x000D_
- Закон України "Про спеціалізовані мистецькі заклади"_x000D_
- Типовий перелік бюджетних програм та результативних показників їх виконання для місцевих бюджетів;_x000D_
- Наказ Міністерства фінансів України  №836 від 26.08.2014р. "Про деякі питання запровадження програмно-цільового методу, складання і виконання місцевих бюджетів"_x000D_
- Наказ Міністерства фінансів України від 20.09.2017р. №793 "Про затвердження складових програмної класифікації видатків та кредитування місцевих бюджетів";_x000D_                                                                                                                                                                                    -  Закон України від 01.12.2022р. №2807-IX "Про Національну програму інформатизації";
- рішення Коломийської міської ради від 22.12.2023р. №3295-50/2023 "Про бюджет Коломийської територіальної громади на 2024 рік".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</si>
  <si>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Обсяг видатків на заробітну плату та нарахування на оплату праці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</si>
</sst>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2" fillId="2" borderId="0" xfId="0" applyFont="1" applyFill="1"/>
    <xf numFmtId="0" fontId="8" fillId="2" borderId="0" xfId="0" applyFont="1" applyFill="1"/>
    <xf numFmtId="0" fontId="18" fillId="2" borderId="0" xfId="0" applyFont="1" applyFill="1"/>
    <xf numFmtId="4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11" fillId="2" borderId="0" xfId="0" applyFont="1" applyFill="1"/>
    <xf numFmtId="0" fontId="2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0" fillId="2" borderId="0" xfId="0" applyFont="1" applyFill="1" applyAlignment="1">
      <alignment horizontal="center" vertical="center" wrapText="1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3" fillId="2" borderId="4" xfId="0" quotePrefix="1" applyFont="1" applyFill="1" applyBorder="1" applyAlignment="1">
      <alignment horizontal="left" wrapText="1"/>
    </xf>
    <xf numFmtId="0" fontId="19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1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center"/>
    </xf>
    <xf numFmtId="0" fontId="3" fillId="2" borderId="0" xfId="0" quotePrefix="1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9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16" fillId="0" borderId="0" xfId="0" applyFont="1" applyAlignment="1">
      <alignment horizontal="center" vertical="top" wrapText="1"/>
    </xf>
    <xf numFmtId="0" fontId="2" fillId="2" borderId="8" xfId="0" applyFont="1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7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8"/>
  <sheetViews>
    <sheetView tabSelected="1" topLeftCell="A81" zoomScaleNormal="100" zoomScaleSheetLayoutView="100" workbookViewId="0">
      <selection activeCell="Z86" sqref="Z86:AD8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7" t="s">
        <v>34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>
      <c r="AO2" s="108" t="s">
        <v>0</v>
      </c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</row>
    <row r="3" spans="1:77" ht="15" customHeight="1">
      <c r="AO3" s="118" t="s">
        <v>99</v>
      </c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</row>
    <row r="4" spans="1:77" ht="27.75" customHeight="1">
      <c r="AO4" s="115" t="s">
        <v>109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7">
      <c r="AO5" s="117" t="s">
        <v>19</v>
      </c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77" ht="7.5" customHeight="1"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</row>
    <row r="7" spans="1:77" ht="12.75" customHeight="1">
      <c r="AO7" s="125" t="s">
        <v>98</v>
      </c>
      <c r="AP7" s="119"/>
      <c r="AQ7" s="119"/>
      <c r="AR7" s="119"/>
      <c r="AS7" s="119"/>
      <c r="AT7" s="119"/>
      <c r="AU7" s="119"/>
      <c r="AV7" s="1" t="s">
        <v>62</v>
      </c>
      <c r="AW7" s="125" t="s">
        <v>98</v>
      </c>
      <c r="AX7" s="119"/>
      <c r="AY7" s="119"/>
      <c r="AZ7" s="119"/>
      <c r="BA7" s="119"/>
      <c r="BB7" s="119"/>
      <c r="BC7" s="119"/>
      <c r="BD7" s="119"/>
      <c r="BE7" s="119"/>
      <c r="BF7" s="119"/>
    </row>
    <row r="8" spans="1:77">
      <c r="AO8" s="27"/>
      <c r="AP8" s="27"/>
      <c r="AQ8" s="27"/>
      <c r="AR8" s="27"/>
      <c r="AS8" s="27"/>
      <c r="AT8" s="27"/>
      <c r="AU8" s="27"/>
      <c r="AW8" s="18"/>
      <c r="AX8" s="18"/>
      <c r="AY8" s="18"/>
      <c r="AZ8" s="18"/>
      <c r="BA8" s="18"/>
      <c r="BB8" s="18"/>
      <c r="BC8" s="18"/>
      <c r="BD8" s="18"/>
      <c r="BE8" s="18"/>
      <c r="BF8" s="18"/>
    </row>
    <row r="10" spans="1:77" ht="15.75" customHeight="1">
      <c r="A10" s="131" t="s">
        <v>20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</row>
    <row r="11" spans="1:77" ht="15.75" customHeight="1">
      <c r="A11" s="131" t="s">
        <v>125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</row>
    <row r="12" spans="1:77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>
      <c r="A13" s="19" t="s">
        <v>52</v>
      </c>
      <c r="B13" s="128" t="s">
        <v>97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25"/>
      <c r="N13" s="126" t="s">
        <v>100</v>
      </c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26"/>
      <c r="AU13" s="128" t="s">
        <v>101</v>
      </c>
      <c r="AV13" s="129"/>
      <c r="AW13" s="129"/>
      <c r="AX13" s="129"/>
      <c r="AY13" s="129"/>
      <c r="AZ13" s="129"/>
      <c r="BA13" s="129"/>
      <c r="BB13" s="129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</row>
    <row r="14" spans="1:77" customFormat="1" ht="24" customHeight="1">
      <c r="A14" s="24"/>
      <c r="B14" s="121" t="s">
        <v>55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24"/>
      <c r="N14" s="127" t="s">
        <v>61</v>
      </c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24"/>
      <c r="AU14" s="121" t="s">
        <v>54</v>
      </c>
      <c r="AV14" s="121"/>
      <c r="AW14" s="121"/>
      <c r="AX14" s="121"/>
      <c r="AY14" s="121"/>
      <c r="AZ14" s="121"/>
      <c r="BA14" s="121"/>
      <c r="BB14" s="121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</row>
    <row r="15" spans="1:77" customFormat="1" ht="7.5" customHeight="1">
      <c r="BE15" s="23"/>
      <c r="BF15" s="23"/>
      <c r="BG15" s="23"/>
      <c r="BH15" s="23"/>
      <c r="BI15" s="23"/>
      <c r="BJ15" s="23"/>
      <c r="BK15" s="23"/>
      <c r="BL15" s="23"/>
    </row>
    <row r="16" spans="1:77" customFormat="1" ht="15" customHeight="1">
      <c r="A16" s="26" t="s">
        <v>4</v>
      </c>
      <c r="B16" s="128" t="s">
        <v>106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25"/>
      <c r="N16" s="126" t="s">
        <v>117</v>
      </c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26"/>
      <c r="AU16" s="128" t="s">
        <v>101</v>
      </c>
      <c r="AV16" s="129"/>
      <c r="AW16" s="129"/>
      <c r="AX16" s="129"/>
      <c r="AY16" s="129"/>
      <c r="AZ16" s="129"/>
      <c r="BA16" s="129"/>
      <c r="BB16" s="129"/>
      <c r="BC16" s="20"/>
      <c r="BD16" s="20"/>
      <c r="BE16" s="20"/>
      <c r="BF16" s="20"/>
      <c r="BG16" s="20"/>
      <c r="BH16" s="20"/>
      <c r="BI16" s="20"/>
      <c r="BJ16" s="20"/>
      <c r="BK16" s="20"/>
      <c r="BL16" s="21"/>
      <c r="BP16" s="20"/>
      <c r="BQ16" s="20"/>
      <c r="BR16" s="20"/>
      <c r="BS16" s="20"/>
      <c r="BT16" s="20"/>
      <c r="BU16" s="20"/>
      <c r="BV16" s="20"/>
      <c r="BW16" s="20"/>
    </row>
    <row r="17" spans="1:79" customFormat="1" ht="24" customHeight="1">
      <c r="A17" s="24"/>
      <c r="B17" s="121" t="s">
        <v>55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24"/>
      <c r="N17" s="127" t="s">
        <v>60</v>
      </c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24"/>
      <c r="AU17" s="121" t="s">
        <v>54</v>
      </c>
      <c r="AV17" s="121"/>
      <c r="AW17" s="121"/>
      <c r="AX17" s="121"/>
      <c r="AY17" s="121"/>
      <c r="AZ17" s="121"/>
      <c r="BA17" s="121"/>
      <c r="BB17" s="121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P17" s="22"/>
      <c r="BQ17" s="22"/>
      <c r="BR17" s="22"/>
      <c r="BS17" s="22"/>
      <c r="BT17" s="22"/>
      <c r="BU17" s="22"/>
      <c r="BV17" s="22"/>
      <c r="BW17" s="22"/>
    </row>
    <row r="18" spans="1:79" customFormat="1" ht="7.5" customHeight="1"/>
    <row r="19" spans="1:79" customFormat="1" ht="28.5" customHeight="1">
      <c r="A19" s="19" t="s">
        <v>53</v>
      </c>
      <c r="B19" s="128" t="s">
        <v>104</v>
      </c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N19" s="128" t="s">
        <v>107</v>
      </c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20"/>
      <c r="AA19" s="128" t="s">
        <v>108</v>
      </c>
      <c r="AB19" s="129"/>
      <c r="AC19" s="129"/>
      <c r="AD19" s="129"/>
      <c r="AE19" s="129"/>
      <c r="AF19" s="129"/>
      <c r="AG19" s="129"/>
      <c r="AH19" s="129"/>
      <c r="AI19" s="129"/>
      <c r="AJ19" s="20"/>
      <c r="AK19" s="132" t="s">
        <v>105</v>
      </c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20"/>
      <c r="BE19" s="128" t="s">
        <v>102</v>
      </c>
      <c r="BF19" s="129"/>
      <c r="BG19" s="129"/>
      <c r="BH19" s="129"/>
      <c r="BI19" s="129"/>
      <c r="BJ19" s="129"/>
      <c r="BK19" s="129"/>
      <c r="BL19" s="129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</row>
    <row r="20" spans="1:79" customFormat="1" ht="25.5" customHeight="1">
      <c r="B20" s="121" t="s">
        <v>55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N20" s="121" t="s">
        <v>56</v>
      </c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22"/>
      <c r="AA20" s="130" t="s">
        <v>57</v>
      </c>
      <c r="AB20" s="130"/>
      <c r="AC20" s="130"/>
      <c r="AD20" s="130"/>
      <c r="AE20" s="130"/>
      <c r="AF20" s="130"/>
      <c r="AG20" s="130"/>
      <c r="AH20" s="130"/>
      <c r="AI20" s="130"/>
      <c r="AJ20" s="22"/>
      <c r="AK20" s="133" t="s">
        <v>58</v>
      </c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22"/>
      <c r="BE20" s="121" t="s">
        <v>59</v>
      </c>
      <c r="BF20" s="121"/>
      <c r="BG20" s="121"/>
      <c r="BH20" s="121"/>
      <c r="BI20" s="121"/>
      <c r="BJ20" s="121"/>
      <c r="BK20" s="121"/>
      <c r="BL20" s="121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</row>
    <row r="21" spans="1:79" ht="6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>
      <c r="A22" s="120" t="s">
        <v>49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09">
        <v>33182892</v>
      </c>
      <c r="V22" s="109"/>
      <c r="W22" s="109"/>
      <c r="X22" s="109"/>
      <c r="Y22" s="109"/>
      <c r="Z22" s="109"/>
      <c r="AA22" s="109"/>
      <c r="AB22" s="109"/>
      <c r="AC22" s="109"/>
      <c r="AD22" s="109"/>
      <c r="AE22" s="110" t="s">
        <v>50</v>
      </c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09">
        <v>31495892</v>
      </c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53" t="s">
        <v>22</v>
      </c>
      <c r="BE22" s="53"/>
      <c r="BF22" s="53"/>
      <c r="BG22" s="53"/>
      <c r="BH22" s="53"/>
      <c r="BI22" s="53"/>
      <c r="BJ22" s="53"/>
      <c r="BK22" s="53"/>
      <c r="BL22" s="53"/>
    </row>
    <row r="23" spans="1:79" ht="24.95" customHeight="1">
      <c r="A23" s="53" t="s">
        <v>21</v>
      </c>
      <c r="B23" s="53"/>
      <c r="C23" s="53"/>
      <c r="D23" s="53"/>
      <c r="E23" s="53"/>
      <c r="F23" s="53"/>
      <c r="G23" s="53"/>
      <c r="H23" s="53"/>
      <c r="I23" s="109">
        <v>1687000</v>
      </c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53" t="s">
        <v>23</v>
      </c>
      <c r="U23" s="53"/>
      <c r="V23" s="53"/>
      <c r="W23" s="53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>
      <c r="A25" s="108" t="s">
        <v>36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</row>
    <row r="26" spans="1:79" ht="192.75" customHeight="1">
      <c r="A26" s="135" t="s">
        <v>138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</row>
    <row r="27" spans="1:79" ht="12.7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>
      <c r="A28" s="53" t="s">
        <v>35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</row>
    <row r="29" spans="1:79" ht="19.5" customHeight="1">
      <c r="A29" s="134" t="s">
        <v>27</v>
      </c>
      <c r="B29" s="134"/>
      <c r="C29" s="134"/>
      <c r="D29" s="134"/>
      <c r="E29" s="134"/>
      <c r="F29" s="134"/>
      <c r="G29" s="111" t="s">
        <v>39</v>
      </c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3"/>
    </row>
    <row r="30" spans="1:79" ht="15.75" hidden="1">
      <c r="A30" s="43">
        <v>1</v>
      </c>
      <c r="B30" s="43"/>
      <c r="C30" s="43"/>
      <c r="D30" s="43"/>
      <c r="E30" s="43"/>
      <c r="F30" s="43"/>
      <c r="G30" s="111">
        <v>2</v>
      </c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3"/>
    </row>
    <row r="31" spans="1:79" ht="10.5" hidden="1" customHeight="1">
      <c r="A31" s="37" t="s">
        <v>32</v>
      </c>
      <c r="B31" s="37"/>
      <c r="C31" s="37"/>
      <c r="D31" s="37"/>
      <c r="E31" s="37"/>
      <c r="F31" s="37"/>
      <c r="G31" s="47" t="s">
        <v>7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9"/>
      <c r="CA31" s="1" t="s">
        <v>48</v>
      </c>
    </row>
    <row r="32" spans="1:79" ht="14.25" customHeight="1">
      <c r="A32" s="37">
        <v>1</v>
      </c>
      <c r="B32" s="37"/>
      <c r="C32" s="37"/>
      <c r="D32" s="37"/>
      <c r="E32" s="37"/>
      <c r="F32" s="37"/>
      <c r="G32" s="47" t="s">
        <v>110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9"/>
      <c r="CA32" s="1" t="s">
        <v>47</v>
      </c>
    </row>
    <row r="33" spans="1:79">
      <c r="A33" s="37">
        <v>2</v>
      </c>
      <c r="B33" s="37"/>
      <c r="C33" s="37"/>
      <c r="D33" s="37"/>
      <c r="E33" s="37"/>
      <c r="F33" s="37"/>
      <c r="G33" s="47" t="s">
        <v>111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9"/>
      <c r="CA33" s="1" t="s">
        <v>47</v>
      </c>
    </row>
    <row r="34" spans="1:79" ht="5.2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</row>
    <row r="35" spans="1:79" ht="15.95" customHeight="1">
      <c r="A35" s="53" t="s">
        <v>37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</row>
    <row r="36" spans="1:79" ht="15.95" customHeight="1">
      <c r="A36" s="135" t="s">
        <v>96</v>
      </c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</row>
    <row r="37" spans="1:79" ht="12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</row>
    <row r="38" spans="1:79" ht="15.75" customHeight="1">
      <c r="A38" s="53" t="s">
        <v>38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</row>
    <row r="39" spans="1:79" ht="20.25" customHeight="1">
      <c r="A39" s="134" t="s">
        <v>27</v>
      </c>
      <c r="B39" s="134"/>
      <c r="C39" s="134"/>
      <c r="D39" s="134"/>
      <c r="E39" s="134"/>
      <c r="F39" s="134"/>
      <c r="G39" s="111" t="s">
        <v>24</v>
      </c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3"/>
    </row>
    <row r="40" spans="1:79" ht="15.75" hidden="1">
      <c r="A40" s="43">
        <v>1</v>
      </c>
      <c r="B40" s="43"/>
      <c r="C40" s="43"/>
      <c r="D40" s="43"/>
      <c r="E40" s="43"/>
      <c r="F40" s="43"/>
      <c r="G40" s="111">
        <v>2</v>
      </c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3"/>
    </row>
    <row r="41" spans="1:79" ht="10.5" hidden="1" customHeight="1">
      <c r="A41" s="37" t="s">
        <v>6</v>
      </c>
      <c r="B41" s="37"/>
      <c r="C41" s="37"/>
      <c r="D41" s="37"/>
      <c r="E41" s="37"/>
      <c r="F41" s="37"/>
      <c r="G41" s="47" t="s">
        <v>7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9"/>
      <c r="CA41" s="1" t="s">
        <v>11</v>
      </c>
    </row>
    <row r="42" spans="1:79">
      <c r="A42" s="37">
        <v>1</v>
      </c>
      <c r="B42" s="37"/>
      <c r="C42" s="37"/>
      <c r="D42" s="37"/>
      <c r="E42" s="37"/>
      <c r="F42" s="37"/>
      <c r="G42" s="47" t="s">
        <v>123</v>
      </c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9"/>
      <c r="CA42" s="1" t="s">
        <v>12</v>
      </c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53" t="s">
        <v>40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</row>
    <row r="45" spans="1:79" ht="15" customHeight="1">
      <c r="A45" s="103" t="s">
        <v>103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7"/>
      <c r="BB45" s="17"/>
      <c r="BC45" s="17"/>
      <c r="BD45" s="17"/>
      <c r="BE45" s="17"/>
      <c r="BF45" s="17"/>
      <c r="BG45" s="17"/>
      <c r="BH45" s="17"/>
      <c r="BI45" s="5"/>
      <c r="BJ45" s="5"/>
      <c r="BK45" s="5"/>
      <c r="BL45" s="5"/>
    </row>
    <row r="46" spans="1:79" ht="15.95" customHeight="1">
      <c r="A46" s="43" t="s">
        <v>27</v>
      </c>
      <c r="B46" s="43"/>
      <c r="C46" s="43"/>
      <c r="D46" s="97" t="s">
        <v>25</v>
      </c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9"/>
      <c r="AC46" s="43" t="s">
        <v>28</v>
      </c>
      <c r="AD46" s="43"/>
      <c r="AE46" s="43"/>
      <c r="AF46" s="43"/>
      <c r="AG46" s="43"/>
      <c r="AH46" s="43"/>
      <c r="AI46" s="43"/>
      <c r="AJ46" s="43"/>
      <c r="AK46" s="43" t="s">
        <v>29</v>
      </c>
      <c r="AL46" s="43"/>
      <c r="AM46" s="43"/>
      <c r="AN46" s="43"/>
      <c r="AO46" s="43"/>
      <c r="AP46" s="43"/>
      <c r="AQ46" s="43"/>
      <c r="AR46" s="43"/>
      <c r="AS46" s="43" t="s">
        <v>26</v>
      </c>
      <c r="AT46" s="43"/>
      <c r="AU46" s="43"/>
      <c r="AV46" s="43"/>
      <c r="AW46" s="43"/>
      <c r="AX46" s="43"/>
      <c r="AY46" s="43"/>
      <c r="AZ46" s="43"/>
      <c r="BA46" s="9"/>
      <c r="BB46" s="9"/>
      <c r="BC46" s="9"/>
      <c r="BD46" s="9"/>
      <c r="BE46" s="9"/>
      <c r="BF46" s="9"/>
      <c r="BG46" s="9"/>
      <c r="BH46" s="9"/>
    </row>
    <row r="47" spans="1:79" ht="8.25" customHeight="1">
      <c r="A47" s="43"/>
      <c r="B47" s="43"/>
      <c r="C47" s="43"/>
      <c r="D47" s="100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2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9"/>
      <c r="BB47" s="9"/>
      <c r="BC47" s="9"/>
      <c r="BD47" s="9"/>
      <c r="BE47" s="9"/>
      <c r="BF47" s="9"/>
      <c r="BG47" s="9"/>
      <c r="BH47" s="9"/>
    </row>
    <row r="48" spans="1:79" ht="15.75">
      <c r="A48" s="43">
        <v>1</v>
      </c>
      <c r="B48" s="43"/>
      <c r="C48" s="43"/>
      <c r="D48" s="44">
        <v>2</v>
      </c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3">
        <v>3</v>
      </c>
      <c r="AD48" s="43"/>
      <c r="AE48" s="43"/>
      <c r="AF48" s="43"/>
      <c r="AG48" s="43"/>
      <c r="AH48" s="43"/>
      <c r="AI48" s="43"/>
      <c r="AJ48" s="43"/>
      <c r="AK48" s="43">
        <v>4</v>
      </c>
      <c r="AL48" s="43"/>
      <c r="AM48" s="43"/>
      <c r="AN48" s="43"/>
      <c r="AO48" s="43"/>
      <c r="AP48" s="43"/>
      <c r="AQ48" s="43"/>
      <c r="AR48" s="43"/>
      <c r="AS48" s="43">
        <v>5</v>
      </c>
      <c r="AT48" s="43"/>
      <c r="AU48" s="43"/>
      <c r="AV48" s="43"/>
      <c r="AW48" s="43"/>
      <c r="AX48" s="43"/>
      <c r="AY48" s="43"/>
      <c r="AZ48" s="43"/>
      <c r="BA48" s="9"/>
      <c r="BB48" s="9"/>
      <c r="BC48" s="9"/>
      <c r="BD48" s="9"/>
      <c r="BE48" s="9"/>
      <c r="BF48" s="9"/>
      <c r="BG48" s="9"/>
      <c r="BH48" s="9"/>
    </row>
    <row r="49" spans="1:79" s="4" customFormat="1" ht="12.75" hidden="1" customHeight="1">
      <c r="A49" s="37" t="s">
        <v>6</v>
      </c>
      <c r="B49" s="37"/>
      <c r="C49" s="37"/>
      <c r="D49" s="94" t="s">
        <v>7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6"/>
      <c r="AC49" s="91" t="s">
        <v>8</v>
      </c>
      <c r="AD49" s="91"/>
      <c r="AE49" s="91"/>
      <c r="AF49" s="91"/>
      <c r="AG49" s="91"/>
      <c r="AH49" s="91"/>
      <c r="AI49" s="91"/>
      <c r="AJ49" s="91"/>
      <c r="AK49" s="91" t="s">
        <v>9</v>
      </c>
      <c r="AL49" s="91"/>
      <c r="AM49" s="91"/>
      <c r="AN49" s="91"/>
      <c r="AO49" s="91"/>
      <c r="AP49" s="91"/>
      <c r="AQ49" s="91"/>
      <c r="AR49" s="91"/>
      <c r="AS49" s="37" t="s">
        <v>10</v>
      </c>
      <c r="AT49" s="91"/>
      <c r="AU49" s="91"/>
      <c r="AV49" s="91"/>
      <c r="AW49" s="91"/>
      <c r="AX49" s="91"/>
      <c r="AY49" s="91"/>
      <c r="AZ49" s="91"/>
      <c r="BA49" s="14"/>
      <c r="BB49" s="15"/>
      <c r="BC49" s="15"/>
      <c r="BD49" s="15"/>
      <c r="BE49" s="15"/>
      <c r="BF49" s="15"/>
      <c r="BG49" s="15"/>
      <c r="BH49" s="15"/>
      <c r="CA49" s="4" t="s">
        <v>13</v>
      </c>
    </row>
    <row r="50" spans="1:79" ht="26.25" customHeight="1">
      <c r="A50" s="37">
        <v>1</v>
      </c>
      <c r="B50" s="37"/>
      <c r="C50" s="37"/>
      <c r="D50" s="122" t="s">
        <v>124</v>
      </c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4"/>
      <c r="AC50" s="42">
        <v>31495892</v>
      </c>
      <c r="AD50" s="42"/>
      <c r="AE50" s="42"/>
      <c r="AF50" s="42"/>
      <c r="AG50" s="42"/>
      <c r="AH50" s="42"/>
      <c r="AI50" s="42"/>
      <c r="AJ50" s="42"/>
      <c r="AK50" s="42">
        <v>1687000</v>
      </c>
      <c r="AL50" s="42"/>
      <c r="AM50" s="42"/>
      <c r="AN50" s="42"/>
      <c r="AO50" s="42"/>
      <c r="AP50" s="42"/>
      <c r="AQ50" s="42"/>
      <c r="AR50" s="42"/>
      <c r="AS50" s="42">
        <f t="shared" ref="AS50" si="0">AC50+AK50</f>
        <v>33182892</v>
      </c>
      <c r="AT50" s="42"/>
      <c r="AU50" s="42"/>
      <c r="AV50" s="42"/>
      <c r="AW50" s="42"/>
      <c r="AX50" s="42"/>
      <c r="AY50" s="42"/>
      <c r="AZ50" s="42"/>
      <c r="BA50" s="16"/>
      <c r="BB50" s="16"/>
      <c r="BC50" s="16"/>
      <c r="BD50" s="16"/>
      <c r="BE50" s="16"/>
      <c r="BF50" s="16"/>
      <c r="BG50" s="16"/>
      <c r="BH50" s="16"/>
    </row>
    <row r="51" spans="1:79" s="4" customFormat="1">
      <c r="A51" s="38"/>
      <c r="B51" s="38"/>
      <c r="C51" s="38"/>
      <c r="D51" s="104" t="s">
        <v>63</v>
      </c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6"/>
      <c r="AC51" s="42">
        <f>AC50</f>
        <v>31495892</v>
      </c>
      <c r="AD51" s="42"/>
      <c r="AE51" s="42"/>
      <c r="AF51" s="42"/>
      <c r="AG51" s="42"/>
      <c r="AH51" s="42"/>
      <c r="AI51" s="42"/>
      <c r="AJ51" s="42"/>
      <c r="AK51" s="42">
        <f>SUM(AK50:AR50)</f>
        <v>1687000</v>
      </c>
      <c r="AL51" s="42"/>
      <c r="AM51" s="42"/>
      <c r="AN51" s="42"/>
      <c r="AO51" s="42"/>
      <c r="AP51" s="42"/>
      <c r="AQ51" s="42"/>
      <c r="AR51" s="42"/>
      <c r="AS51" s="42">
        <f>AS50</f>
        <v>33182892</v>
      </c>
      <c r="AT51" s="42"/>
      <c r="AU51" s="42"/>
      <c r="AV51" s="42"/>
      <c r="AW51" s="42"/>
      <c r="AX51" s="42"/>
      <c r="AY51" s="42"/>
      <c r="AZ51" s="42"/>
      <c r="BA51" s="28"/>
      <c r="BB51" s="28"/>
      <c r="BC51" s="28"/>
      <c r="BD51" s="28"/>
      <c r="BE51" s="28"/>
      <c r="BF51" s="28"/>
      <c r="BG51" s="28"/>
      <c r="BH51" s="28"/>
    </row>
    <row r="53" spans="1:79" ht="15.75" customHeight="1">
      <c r="A53" s="108" t="s">
        <v>41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</row>
    <row r="54" spans="1:79" ht="15" customHeight="1">
      <c r="A54" s="103" t="s">
        <v>103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>
      <c r="A55" s="43" t="s">
        <v>27</v>
      </c>
      <c r="B55" s="43"/>
      <c r="C55" s="43"/>
      <c r="D55" s="97" t="s">
        <v>33</v>
      </c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9"/>
      <c r="AB55" s="43" t="s">
        <v>28</v>
      </c>
      <c r="AC55" s="43"/>
      <c r="AD55" s="43"/>
      <c r="AE55" s="43"/>
      <c r="AF55" s="43"/>
      <c r="AG55" s="43"/>
      <c r="AH55" s="43"/>
      <c r="AI55" s="43"/>
      <c r="AJ55" s="43" t="s">
        <v>29</v>
      </c>
      <c r="AK55" s="43"/>
      <c r="AL55" s="43"/>
      <c r="AM55" s="43"/>
      <c r="AN55" s="43"/>
      <c r="AO55" s="43"/>
      <c r="AP55" s="43"/>
      <c r="AQ55" s="43"/>
      <c r="AR55" s="43" t="s">
        <v>26</v>
      </c>
      <c r="AS55" s="43"/>
      <c r="AT55" s="43"/>
      <c r="AU55" s="43"/>
      <c r="AV55" s="43"/>
      <c r="AW55" s="43"/>
      <c r="AX55" s="43"/>
      <c r="AY55" s="43"/>
    </row>
    <row r="56" spans="1:79" ht="9" customHeight="1">
      <c r="A56" s="43"/>
      <c r="B56" s="43"/>
      <c r="C56" s="43"/>
      <c r="D56" s="100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2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</row>
    <row r="57" spans="1:79" ht="15.75" customHeight="1">
      <c r="A57" s="43">
        <v>1</v>
      </c>
      <c r="B57" s="43"/>
      <c r="C57" s="43"/>
      <c r="D57" s="44">
        <v>2</v>
      </c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6"/>
      <c r="AB57" s="43">
        <v>3</v>
      </c>
      <c r="AC57" s="43"/>
      <c r="AD57" s="43"/>
      <c r="AE57" s="43"/>
      <c r="AF57" s="43"/>
      <c r="AG57" s="43"/>
      <c r="AH57" s="43"/>
      <c r="AI57" s="43"/>
      <c r="AJ57" s="43">
        <v>4</v>
      </c>
      <c r="AK57" s="43"/>
      <c r="AL57" s="43"/>
      <c r="AM57" s="43"/>
      <c r="AN57" s="43"/>
      <c r="AO57" s="43"/>
      <c r="AP57" s="43"/>
      <c r="AQ57" s="43"/>
      <c r="AR57" s="43">
        <v>5</v>
      </c>
      <c r="AS57" s="43"/>
      <c r="AT57" s="43"/>
      <c r="AU57" s="43"/>
      <c r="AV57" s="43"/>
      <c r="AW57" s="43"/>
      <c r="AX57" s="43"/>
      <c r="AY57" s="43"/>
    </row>
    <row r="58" spans="1:79" ht="12.75" hidden="1" customHeight="1">
      <c r="A58" s="37" t="s">
        <v>6</v>
      </c>
      <c r="B58" s="37"/>
      <c r="C58" s="37"/>
      <c r="D58" s="47" t="s">
        <v>7</v>
      </c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9"/>
      <c r="AB58" s="91" t="s">
        <v>8</v>
      </c>
      <c r="AC58" s="91"/>
      <c r="AD58" s="91"/>
      <c r="AE58" s="91"/>
      <c r="AF58" s="91"/>
      <c r="AG58" s="91"/>
      <c r="AH58" s="91"/>
      <c r="AI58" s="91"/>
      <c r="AJ58" s="91" t="s">
        <v>9</v>
      </c>
      <c r="AK58" s="91"/>
      <c r="AL58" s="91"/>
      <c r="AM58" s="91"/>
      <c r="AN58" s="91"/>
      <c r="AO58" s="91"/>
      <c r="AP58" s="91"/>
      <c r="AQ58" s="91"/>
      <c r="AR58" s="91" t="s">
        <v>10</v>
      </c>
      <c r="AS58" s="91"/>
      <c r="AT58" s="91"/>
      <c r="AU58" s="91"/>
      <c r="AV58" s="91"/>
      <c r="AW58" s="91"/>
      <c r="AX58" s="91"/>
      <c r="AY58" s="91"/>
      <c r="CA58" s="1" t="s">
        <v>14</v>
      </c>
    </row>
    <row r="59" spans="1:79" s="4" customFormat="1" ht="12.75" customHeight="1">
      <c r="A59" s="38"/>
      <c r="B59" s="38"/>
      <c r="C59" s="38"/>
      <c r="D59" s="50" t="s">
        <v>26</v>
      </c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2"/>
      <c r="AB59" s="42">
        <v>0</v>
      </c>
      <c r="AC59" s="42"/>
      <c r="AD59" s="42"/>
      <c r="AE59" s="42"/>
      <c r="AF59" s="42"/>
      <c r="AG59" s="42"/>
      <c r="AH59" s="42"/>
      <c r="AI59" s="42"/>
      <c r="AJ59" s="42">
        <v>0</v>
      </c>
      <c r="AK59" s="42"/>
      <c r="AL59" s="42"/>
      <c r="AM59" s="42"/>
      <c r="AN59" s="42"/>
      <c r="AO59" s="42"/>
      <c r="AP59" s="42"/>
      <c r="AQ59" s="42"/>
      <c r="AR59" s="42">
        <f>AB59+AJ59</f>
        <v>0</v>
      </c>
      <c r="AS59" s="42"/>
      <c r="AT59" s="42"/>
      <c r="AU59" s="42"/>
      <c r="AV59" s="42"/>
      <c r="AW59" s="42"/>
      <c r="AX59" s="42"/>
      <c r="AY59" s="42"/>
      <c r="CA59" s="4" t="s">
        <v>15</v>
      </c>
    </row>
    <row r="60" spans="1:79" ht="21.75" customHeight="1"/>
    <row r="61" spans="1:79" ht="15.75" customHeight="1">
      <c r="A61" s="53" t="s">
        <v>42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</row>
    <row r="62" spans="1:79" ht="30" customHeight="1">
      <c r="A62" s="43" t="s">
        <v>27</v>
      </c>
      <c r="B62" s="43"/>
      <c r="C62" s="43"/>
      <c r="D62" s="43"/>
      <c r="E62" s="43"/>
      <c r="F62" s="43"/>
      <c r="G62" s="44" t="s">
        <v>43</v>
      </c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6"/>
      <c r="Z62" s="43" t="s">
        <v>2</v>
      </c>
      <c r="AA62" s="43"/>
      <c r="AB62" s="43"/>
      <c r="AC62" s="43"/>
      <c r="AD62" s="43"/>
      <c r="AE62" s="43" t="s">
        <v>1</v>
      </c>
      <c r="AF62" s="43"/>
      <c r="AG62" s="43"/>
      <c r="AH62" s="43"/>
      <c r="AI62" s="43"/>
      <c r="AJ62" s="43"/>
      <c r="AK62" s="43"/>
      <c r="AL62" s="43"/>
      <c r="AM62" s="43"/>
      <c r="AN62" s="43"/>
      <c r="AO62" s="44" t="s">
        <v>28</v>
      </c>
      <c r="AP62" s="45"/>
      <c r="AQ62" s="45"/>
      <c r="AR62" s="45"/>
      <c r="AS62" s="45"/>
      <c r="AT62" s="45"/>
      <c r="AU62" s="45"/>
      <c r="AV62" s="46"/>
      <c r="AW62" s="44" t="s">
        <v>29</v>
      </c>
      <c r="AX62" s="45"/>
      <c r="AY62" s="45"/>
      <c r="AZ62" s="45"/>
      <c r="BA62" s="45"/>
      <c r="BB62" s="45"/>
      <c r="BC62" s="45"/>
      <c r="BD62" s="46"/>
      <c r="BE62" s="44" t="s">
        <v>26</v>
      </c>
      <c r="BF62" s="45"/>
      <c r="BG62" s="45"/>
      <c r="BH62" s="45"/>
      <c r="BI62" s="45"/>
      <c r="BJ62" s="45"/>
      <c r="BK62" s="45"/>
      <c r="BL62" s="46"/>
    </row>
    <row r="63" spans="1:79" ht="15.75" customHeight="1">
      <c r="A63" s="43">
        <v>1</v>
      </c>
      <c r="B63" s="43"/>
      <c r="C63" s="43"/>
      <c r="D63" s="43"/>
      <c r="E63" s="43"/>
      <c r="F63" s="43"/>
      <c r="G63" s="44">
        <v>2</v>
      </c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6"/>
      <c r="Z63" s="43">
        <v>3</v>
      </c>
      <c r="AA63" s="43"/>
      <c r="AB63" s="43"/>
      <c r="AC63" s="43"/>
      <c r="AD63" s="43"/>
      <c r="AE63" s="43">
        <v>4</v>
      </c>
      <c r="AF63" s="43"/>
      <c r="AG63" s="43"/>
      <c r="AH63" s="43"/>
      <c r="AI63" s="43"/>
      <c r="AJ63" s="43"/>
      <c r="AK63" s="43"/>
      <c r="AL63" s="43"/>
      <c r="AM63" s="43"/>
      <c r="AN63" s="43"/>
      <c r="AO63" s="43">
        <v>5</v>
      </c>
      <c r="AP63" s="43"/>
      <c r="AQ63" s="43"/>
      <c r="AR63" s="43"/>
      <c r="AS63" s="43"/>
      <c r="AT63" s="43"/>
      <c r="AU63" s="43"/>
      <c r="AV63" s="43"/>
      <c r="AW63" s="43">
        <v>6</v>
      </c>
      <c r="AX63" s="43"/>
      <c r="AY63" s="43"/>
      <c r="AZ63" s="43"/>
      <c r="BA63" s="43"/>
      <c r="BB63" s="43"/>
      <c r="BC63" s="43"/>
      <c r="BD63" s="43"/>
      <c r="BE63" s="43">
        <v>7</v>
      </c>
      <c r="BF63" s="43"/>
      <c r="BG63" s="43"/>
      <c r="BH63" s="43"/>
      <c r="BI63" s="43"/>
      <c r="BJ63" s="43"/>
      <c r="BK63" s="43"/>
      <c r="BL63" s="43"/>
    </row>
    <row r="64" spans="1:79" ht="12.75" hidden="1" customHeight="1">
      <c r="A64" s="37" t="s">
        <v>32</v>
      </c>
      <c r="B64" s="37"/>
      <c r="C64" s="37"/>
      <c r="D64" s="37"/>
      <c r="E64" s="37"/>
      <c r="F64" s="37"/>
      <c r="G64" s="47" t="s">
        <v>7</v>
      </c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9"/>
      <c r="Z64" s="37" t="s">
        <v>18</v>
      </c>
      <c r="AA64" s="37"/>
      <c r="AB64" s="37"/>
      <c r="AC64" s="37"/>
      <c r="AD64" s="37"/>
      <c r="AE64" s="92" t="s">
        <v>31</v>
      </c>
      <c r="AF64" s="92"/>
      <c r="AG64" s="92"/>
      <c r="AH64" s="92"/>
      <c r="AI64" s="92"/>
      <c r="AJ64" s="92"/>
      <c r="AK64" s="92"/>
      <c r="AL64" s="92"/>
      <c r="AM64" s="92"/>
      <c r="AN64" s="47"/>
      <c r="AO64" s="91" t="s">
        <v>8</v>
      </c>
      <c r="AP64" s="91"/>
      <c r="AQ64" s="91"/>
      <c r="AR64" s="91"/>
      <c r="AS64" s="91"/>
      <c r="AT64" s="91"/>
      <c r="AU64" s="91"/>
      <c r="AV64" s="91"/>
      <c r="AW64" s="91" t="s">
        <v>30</v>
      </c>
      <c r="AX64" s="91"/>
      <c r="AY64" s="91"/>
      <c r="AZ64" s="91"/>
      <c r="BA64" s="91"/>
      <c r="BB64" s="91"/>
      <c r="BC64" s="91"/>
      <c r="BD64" s="91"/>
      <c r="BE64" s="91" t="s">
        <v>65</v>
      </c>
      <c r="BF64" s="91"/>
      <c r="BG64" s="91"/>
      <c r="BH64" s="91"/>
      <c r="BI64" s="91"/>
      <c r="BJ64" s="91"/>
      <c r="BK64" s="91"/>
      <c r="BL64" s="91"/>
      <c r="CA64" s="1" t="s">
        <v>16</v>
      </c>
    </row>
    <row r="65" spans="1:79" s="4" customFormat="1" ht="12.75" customHeight="1">
      <c r="A65" s="38"/>
      <c r="B65" s="38"/>
      <c r="C65" s="38"/>
      <c r="D65" s="38"/>
      <c r="E65" s="38"/>
      <c r="F65" s="38"/>
      <c r="G65" s="39" t="s">
        <v>112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/>
      <c r="AA65" s="38"/>
      <c r="AB65" s="38"/>
      <c r="AC65" s="38"/>
      <c r="AD65" s="38"/>
      <c r="AE65" s="93"/>
      <c r="AF65" s="93"/>
      <c r="AG65" s="93"/>
      <c r="AH65" s="93"/>
      <c r="AI65" s="93"/>
      <c r="AJ65" s="93"/>
      <c r="AK65" s="93"/>
      <c r="AL65" s="93"/>
      <c r="AM65" s="93"/>
      <c r="AN65" s="50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CA65" s="4" t="s">
        <v>17</v>
      </c>
    </row>
    <row r="66" spans="1:79" s="30" customFormat="1" ht="30" customHeight="1">
      <c r="A66" s="54">
        <v>0</v>
      </c>
      <c r="B66" s="54"/>
      <c r="C66" s="54"/>
      <c r="D66" s="54"/>
      <c r="E66" s="54"/>
      <c r="F66" s="54"/>
      <c r="G66" s="84" t="s">
        <v>124</v>
      </c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6"/>
      <c r="Z66" s="54" t="s">
        <v>79</v>
      </c>
      <c r="AA66" s="54"/>
      <c r="AB66" s="54"/>
      <c r="AC66" s="54"/>
      <c r="AD66" s="54"/>
      <c r="AE66" s="87" t="s">
        <v>126</v>
      </c>
      <c r="AF66" s="88"/>
      <c r="AG66" s="88"/>
      <c r="AH66" s="88"/>
      <c r="AI66" s="88"/>
      <c r="AJ66" s="88"/>
      <c r="AK66" s="88"/>
      <c r="AL66" s="88"/>
      <c r="AM66" s="88"/>
      <c r="AN66" s="89"/>
      <c r="AO66" s="61">
        <v>31495892</v>
      </c>
      <c r="AP66" s="61"/>
      <c r="AQ66" s="61"/>
      <c r="AR66" s="61"/>
      <c r="AS66" s="61"/>
      <c r="AT66" s="61"/>
      <c r="AU66" s="61"/>
      <c r="AV66" s="61"/>
      <c r="AW66" s="61">
        <v>1687000</v>
      </c>
      <c r="AX66" s="61"/>
      <c r="AY66" s="61"/>
      <c r="AZ66" s="61"/>
      <c r="BA66" s="61"/>
      <c r="BB66" s="61"/>
      <c r="BC66" s="61"/>
      <c r="BD66" s="61"/>
      <c r="BE66" s="61">
        <f>AO66+AW66</f>
        <v>33182892</v>
      </c>
      <c r="BF66" s="61"/>
      <c r="BG66" s="61"/>
      <c r="BH66" s="61"/>
      <c r="BI66" s="61"/>
      <c r="BJ66" s="61"/>
      <c r="BK66" s="61"/>
      <c r="BL66" s="61"/>
      <c r="CA66" s="30" t="s">
        <v>17</v>
      </c>
    </row>
    <row r="67" spans="1:79" s="30" customFormat="1" ht="12.75" customHeight="1">
      <c r="A67" s="54">
        <v>1</v>
      </c>
      <c r="B67" s="54"/>
      <c r="C67" s="54"/>
      <c r="D67" s="54"/>
      <c r="E67" s="54"/>
      <c r="F67" s="54"/>
      <c r="G67" s="84" t="s">
        <v>64</v>
      </c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6"/>
      <c r="Z67" s="54"/>
      <c r="AA67" s="54"/>
      <c r="AB67" s="54"/>
      <c r="AC67" s="54"/>
      <c r="AD67" s="54"/>
      <c r="AE67" s="90"/>
      <c r="AF67" s="90"/>
      <c r="AG67" s="90"/>
      <c r="AH67" s="90"/>
      <c r="AI67" s="90"/>
      <c r="AJ67" s="90"/>
      <c r="AK67" s="90"/>
      <c r="AL67" s="90"/>
      <c r="AM67" s="90"/>
      <c r="AN67" s="84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CA67" s="30" t="s">
        <v>17</v>
      </c>
    </row>
    <row r="68" spans="1:79" s="29" customFormat="1" ht="12.75" customHeight="1">
      <c r="A68" s="66">
        <v>0</v>
      </c>
      <c r="B68" s="66"/>
      <c r="C68" s="66"/>
      <c r="D68" s="66"/>
      <c r="E68" s="66"/>
      <c r="F68" s="66"/>
      <c r="G68" s="67" t="s">
        <v>66</v>
      </c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9"/>
      <c r="Z68" s="66" t="s">
        <v>67</v>
      </c>
      <c r="AA68" s="66"/>
      <c r="AB68" s="66"/>
      <c r="AC68" s="66"/>
      <c r="AD68" s="66"/>
      <c r="AE68" s="66" t="s">
        <v>127</v>
      </c>
      <c r="AF68" s="66"/>
      <c r="AG68" s="66"/>
      <c r="AH68" s="66"/>
      <c r="AI68" s="66"/>
      <c r="AJ68" s="66"/>
      <c r="AK68" s="66"/>
      <c r="AL68" s="66"/>
      <c r="AM68" s="66"/>
      <c r="AN68" s="136"/>
      <c r="AO68" s="83">
        <v>3</v>
      </c>
      <c r="AP68" s="83"/>
      <c r="AQ68" s="83"/>
      <c r="AR68" s="83"/>
      <c r="AS68" s="83"/>
      <c r="AT68" s="83"/>
      <c r="AU68" s="83"/>
      <c r="AV68" s="83"/>
      <c r="AW68" s="65">
        <v>0</v>
      </c>
      <c r="AX68" s="65"/>
      <c r="AY68" s="65"/>
      <c r="AZ68" s="65"/>
      <c r="BA68" s="65"/>
      <c r="BB68" s="65"/>
      <c r="BC68" s="65"/>
      <c r="BD68" s="65"/>
      <c r="BE68" s="83">
        <f>AO68+AW68</f>
        <v>3</v>
      </c>
      <c r="BF68" s="83"/>
      <c r="BG68" s="83"/>
      <c r="BH68" s="83"/>
      <c r="BI68" s="83"/>
      <c r="BJ68" s="83"/>
      <c r="BK68" s="83"/>
      <c r="BL68" s="83"/>
    </row>
    <row r="69" spans="1:79" s="29" customFormat="1" ht="12.75" customHeight="1">
      <c r="A69" s="66">
        <v>0</v>
      </c>
      <c r="B69" s="66"/>
      <c r="C69" s="66"/>
      <c r="D69" s="66"/>
      <c r="E69" s="66"/>
      <c r="F69" s="66"/>
      <c r="G69" s="67" t="s">
        <v>69</v>
      </c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9"/>
      <c r="Z69" s="66" t="s">
        <v>67</v>
      </c>
      <c r="AA69" s="66"/>
      <c r="AB69" s="66"/>
      <c r="AC69" s="66"/>
      <c r="AD69" s="66"/>
      <c r="AE69" s="66" t="s">
        <v>68</v>
      </c>
      <c r="AF69" s="66"/>
      <c r="AG69" s="66"/>
      <c r="AH69" s="66"/>
      <c r="AI69" s="66"/>
      <c r="AJ69" s="66"/>
      <c r="AK69" s="66"/>
      <c r="AL69" s="66"/>
      <c r="AM69" s="66"/>
      <c r="AN69" s="136"/>
      <c r="AO69" s="83">
        <v>2</v>
      </c>
      <c r="AP69" s="83"/>
      <c r="AQ69" s="83"/>
      <c r="AR69" s="83"/>
      <c r="AS69" s="83"/>
      <c r="AT69" s="83"/>
      <c r="AU69" s="83"/>
      <c r="AV69" s="83"/>
      <c r="AW69" s="65">
        <v>0</v>
      </c>
      <c r="AX69" s="65"/>
      <c r="AY69" s="65"/>
      <c r="AZ69" s="65"/>
      <c r="BA69" s="65"/>
      <c r="BB69" s="65"/>
      <c r="BC69" s="65"/>
      <c r="BD69" s="65"/>
      <c r="BE69" s="83">
        <f t="shared" ref="BE69:BE77" si="1">AO69+AW69</f>
        <v>2</v>
      </c>
      <c r="BF69" s="83"/>
      <c r="BG69" s="83"/>
      <c r="BH69" s="83"/>
      <c r="BI69" s="83"/>
      <c r="BJ69" s="83"/>
      <c r="BK69" s="83"/>
      <c r="BL69" s="83"/>
    </row>
    <row r="70" spans="1:79" s="29" customFormat="1" ht="12.75" customHeight="1">
      <c r="A70" s="66">
        <v>0</v>
      </c>
      <c r="B70" s="66"/>
      <c r="C70" s="66"/>
      <c r="D70" s="66"/>
      <c r="E70" s="66"/>
      <c r="F70" s="66"/>
      <c r="G70" s="67" t="s">
        <v>70</v>
      </c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9"/>
      <c r="Z70" s="66" t="s">
        <v>67</v>
      </c>
      <c r="AA70" s="66"/>
      <c r="AB70" s="66"/>
      <c r="AC70" s="66"/>
      <c r="AD70" s="66"/>
      <c r="AE70" s="66" t="s">
        <v>68</v>
      </c>
      <c r="AF70" s="66"/>
      <c r="AG70" s="66"/>
      <c r="AH70" s="66"/>
      <c r="AI70" s="66"/>
      <c r="AJ70" s="66"/>
      <c r="AK70" s="66"/>
      <c r="AL70" s="66"/>
      <c r="AM70" s="66"/>
      <c r="AN70" s="136"/>
      <c r="AO70" s="83">
        <v>1</v>
      </c>
      <c r="AP70" s="83"/>
      <c r="AQ70" s="83"/>
      <c r="AR70" s="83"/>
      <c r="AS70" s="83"/>
      <c r="AT70" s="83"/>
      <c r="AU70" s="83"/>
      <c r="AV70" s="83"/>
      <c r="AW70" s="65">
        <v>0</v>
      </c>
      <c r="AX70" s="65"/>
      <c r="AY70" s="65"/>
      <c r="AZ70" s="65"/>
      <c r="BA70" s="65"/>
      <c r="BB70" s="65"/>
      <c r="BC70" s="65"/>
      <c r="BD70" s="65"/>
      <c r="BE70" s="83">
        <f t="shared" si="1"/>
        <v>1</v>
      </c>
      <c r="BF70" s="83"/>
      <c r="BG70" s="83"/>
      <c r="BH70" s="83"/>
      <c r="BI70" s="83"/>
      <c r="BJ70" s="83"/>
      <c r="BK70" s="83"/>
      <c r="BL70" s="83"/>
    </row>
    <row r="71" spans="1:79" s="29" customFormat="1" ht="12.75" customHeight="1">
      <c r="A71" s="66">
        <v>0</v>
      </c>
      <c r="B71" s="66"/>
      <c r="C71" s="66"/>
      <c r="D71" s="66"/>
      <c r="E71" s="66"/>
      <c r="F71" s="66"/>
      <c r="G71" s="67" t="s">
        <v>71</v>
      </c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9"/>
      <c r="Z71" s="66" t="s">
        <v>67</v>
      </c>
      <c r="AA71" s="66"/>
      <c r="AB71" s="66"/>
      <c r="AC71" s="66"/>
      <c r="AD71" s="66"/>
      <c r="AE71" s="66" t="s">
        <v>128</v>
      </c>
      <c r="AF71" s="66"/>
      <c r="AG71" s="66"/>
      <c r="AH71" s="66"/>
      <c r="AI71" s="66"/>
      <c r="AJ71" s="66"/>
      <c r="AK71" s="66"/>
      <c r="AL71" s="66"/>
      <c r="AM71" s="66"/>
      <c r="AN71" s="136"/>
      <c r="AO71" s="83">
        <v>152</v>
      </c>
      <c r="AP71" s="83"/>
      <c r="AQ71" s="83"/>
      <c r="AR71" s="83"/>
      <c r="AS71" s="83"/>
      <c r="AT71" s="83"/>
      <c r="AU71" s="83"/>
      <c r="AV71" s="83"/>
      <c r="AW71" s="83">
        <v>20</v>
      </c>
      <c r="AX71" s="83"/>
      <c r="AY71" s="83"/>
      <c r="AZ71" s="83"/>
      <c r="BA71" s="83"/>
      <c r="BB71" s="83"/>
      <c r="BC71" s="83"/>
      <c r="BD71" s="83"/>
      <c r="BE71" s="83">
        <f t="shared" si="1"/>
        <v>172</v>
      </c>
      <c r="BF71" s="83"/>
      <c r="BG71" s="83"/>
      <c r="BH71" s="83"/>
      <c r="BI71" s="83"/>
      <c r="BJ71" s="83"/>
      <c r="BK71" s="83"/>
      <c r="BL71" s="83"/>
    </row>
    <row r="72" spans="1:79" s="29" customFormat="1" ht="12.75" customHeight="1">
      <c r="A72" s="66">
        <v>0</v>
      </c>
      <c r="B72" s="66"/>
      <c r="C72" s="66"/>
      <c r="D72" s="66"/>
      <c r="E72" s="66"/>
      <c r="F72" s="66"/>
      <c r="G72" s="67" t="s">
        <v>73</v>
      </c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9"/>
      <c r="Z72" s="66" t="s">
        <v>67</v>
      </c>
      <c r="AA72" s="66"/>
      <c r="AB72" s="66"/>
      <c r="AC72" s="66"/>
      <c r="AD72" s="66"/>
      <c r="AE72" s="66" t="s">
        <v>72</v>
      </c>
      <c r="AF72" s="66"/>
      <c r="AG72" s="66"/>
      <c r="AH72" s="66"/>
      <c r="AI72" s="66"/>
      <c r="AJ72" s="66"/>
      <c r="AK72" s="66"/>
      <c r="AL72" s="66"/>
      <c r="AM72" s="66"/>
      <c r="AN72" s="136"/>
      <c r="AO72" s="83">
        <v>7</v>
      </c>
      <c r="AP72" s="83"/>
      <c r="AQ72" s="83"/>
      <c r="AR72" s="83"/>
      <c r="AS72" s="83"/>
      <c r="AT72" s="83"/>
      <c r="AU72" s="83"/>
      <c r="AV72" s="83"/>
      <c r="AW72" s="65">
        <v>0</v>
      </c>
      <c r="AX72" s="65"/>
      <c r="AY72" s="65"/>
      <c r="AZ72" s="65"/>
      <c r="BA72" s="65"/>
      <c r="BB72" s="65"/>
      <c r="BC72" s="65"/>
      <c r="BD72" s="65"/>
      <c r="BE72" s="83">
        <f t="shared" si="1"/>
        <v>7</v>
      </c>
      <c r="BF72" s="83"/>
      <c r="BG72" s="83"/>
      <c r="BH72" s="83"/>
      <c r="BI72" s="83"/>
      <c r="BJ72" s="83"/>
      <c r="BK72" s="83"/>
      <c r="BL72" s="83"/>
    </row>
    <row r="73" spans="1:79" s="29" customFormat="1" ht="12.75" customHeight="1">
      <c r="A73" s="66">
        <v>0</v>
      </c>
      <c r="B73" s="66"/>
      <c r="C73" s="66"/>
      <c r="D73" s="66"/>
      <c r="E73" s="66"/>
      <c r="F73" s="66"/>
      <c r="G73" s="67" t="s">
        <v>74</v>
      </c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9"/>
      <c r="Z73" s="66" t="s">
        <v>67</v>
      </c>
      <c r="AA73" s="66"/>
      <c r="AB73" s="66"/>
      <c r="AC73" s="66"/>
      <c r="AD73" s="66"/>
      <c r="AE73" s="66" t="s">
        <v>72</v>
      </c>
      <c r="AF73" s="66"/>
      <c r="AG73" s="66"/>
      <c r="AH73" s="66"/>
      <c r="AI73" s="66"/>
      <c r="AJ73" s="66"/>
      <c r="AK73" s="66"/>
      <c r="AL73" s="66"/>
      <c r="AM73" s="66"/>
      <c r="AN73" s="136"/>
      <c r="AO73" s="83">
        <v>121</v>
      </c>
      <c r="AP73" s="83"/>
      <c r="AQ73" s="83"/>
      <c r="AR73" s="83"/>
      <c r="AS73" s="83"/>
      <c r="AT73" s="83"/>
      <c r="AU73" s="83"/>
      <c r="AV73" s="83"/>
      <c r="AW73" s="83">
        <v>20</v>
      </c>
      <c r="AX73" s="83"/>
      <c r="AY73" s="83"/>
      <c r="AZ73" s="83"/>
      <c r="BA73" s="83"/>
      <c r="BB73" s="83"/>
      <c r="BC73" s="83"/>
      <c r="BD73" s="83"/>
      <c r="BE73" s="83">
        <f t="shared" si="1"/>
        <v>141</v>
      </c>
      <c r="BF73" s="83"/>
      <c r="BG73" s="83"/>
      <c r="BH73" s="83"/>
      <c r="BI73" s="83"/>
      <c r="BJ73" s="83"/>
      <c r="BK73" s="83"/>
      <c r="BL73" s="83"/>
    </row>
    <row r="74" spans="1:79" s="29" customFormat="1" ht="12.75" customHeight="1">
      <c r="A74" s="66">
        <v>0</v>
      </c>
      <c r="B74" s="66"/>
      <c r="C74" s="66"/>
      <c r="D74" s="66"/>
      <c r="E74" s="66"/>
      <c r="F74" s="66"/>
      <c r="G74" s="67" t="s">
        <v>75</v>
      </c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9"/>
      <c r="Z74" s="66" t="s">
        <v>67</v>
      </c>
      <c r="AA74" s="66"/>
      <c r="AB74" s="66"/>
      <c r="AC74" s="66"/>
      <c r="AD74" s="66"/>
      <c r="AE74" s="66" t="s">
        <v>72</v>
      </c>
      <c r="AF74" s="66"/>
      <c r="AG74" s="66"/>
      <c r="AH74" s="66"/>
      <c r="AI74" s="66"/>
      <c r="AJ74" s="66"/>
      <c r="AK74" s="66"/>
      <c r="AL74" s="66"/>
      <c r="AM74" s="66"/>
      <c r="AN74" s="136"/>
      <c r="AO74" s="83">
        <v>8</v>
      </c>
      <c r="AP74" s="83"/>
      <c r="AQ74" s="83"/>
      <c r="AR74" s="83"/>
      <c r="AS74" s="83"/>
      <c r="AT74" s="83"/>
      <c r="AU74" s="83"/>
      <c r="AV74" s="83"/>
      <c r="AW74" s="65">
        <v>0</v>
      </c>
      <c r="AX74" s="65"/>
      <c r="AY74" s="65"/>
      <c r="AZ74" s="65"/>
      <c r="BA74" s="65"/>
      <c r="BB74" s="65"/>
      <c r="BC74" s="65"/>
      <c r="BD74" s="65"/>
      <c r="BE74" s="83">
        <f t="shared" si="1"/>
        <v>8</v>
      </c>
      <c r="BF74" s="83"/>
      <c r="BG74" s="83"/>
      <c r="BH74" s="83"/>
      <c r="BI74" s="83"/>
      <c r="BJ74" s="83"/>
      <c r="BK74" s="83"/>
      <c r="BL74" s="83"/>
    </row>
    <row r="75" spans="1:79" s="29" customFormat="1" ht="12.75" customHeight="1">
      <c r="A75" s="66">
        <v>0</v>
      </c>
      <c r="B75" s="66"/>
      <c r="C75" s="66"/>
      <c r="D75" s="66"/>
      <c r="E75" s="66"/>
      <c r="F75" s="66"/>
      <c r="G75" s="67" t="s">
        <v>76</v>
      </c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9"/>
      <c r="Z75" s="66" t="s">
        <v>67</v>
      </c>
      <c r="AA75" s="66"/>
      <c r="AB75" s="66"/>
      <c r="AC75" s="66"/>
      <c r="AD75" s="66"/>
      <c r="AE75" s="66" t="s">
        <v>72</v>
      </c>
      <c r="AF75" s="66"/>
      <c r="AG75" s="66"/>
      <c r="AH75" s="66"/>
      <c r="AI75" s="66"/>
      <c r="AJ75" s="66"/>
      <c r="AK75" s="66"/>
      <c r="AL75" s="66"/>
      <c r="AM75" s="66"/>
      <c r="AN75" s="136"/>
      <c r="AO75" s="83">
        <v>16</v>
      </c>
      <c r="AP75" s="83"/>
      <c r="AQ75" s="83"/>
      <c r="AR75" s="83"/>
      <c r="AS75" s="83"/>
      <c r="AT75" s="83"/>
      <c r="AU75" s="83"/>
      <c r="AV75" s="83"/>
      <c r="AW75" s="65">
        <v>0</v>
      </c>
      <c r="AX75" s="65"/>
      <c r="AY75" s="65"/>
      <c r="AZ75" s="65"/>
      <c r="BA75" s="65"/>
      <c r="BB75" s="65"/>
      <c r="BC75" s="65"/>
      <c r="BD75" s="65"/>
      <c r="BE75" s="83">
        <f t="shared" si="1"/>
        <v>16</v>
      </c>
      <c r="BF75" s="83"/>
      <c r="BG75" s="83"/>
      <c r="BH75" s="83"/>
      <c r="BI75" s="83"/>
      <c r="BJ75" s="83"/>
      <c r="BK75" s="83"/>
      <c r="BL75" s="83"/>
    </row>
    <row r="76" spans="1:79" s="29" customFormat="1" ht="12.75" customHeight="1">
      <c r="A76" s="66">
        <v>0</v>
      </c>
      <c r="B76" s="66"/>
      <c r="C76" s="66"/>
      <c r="D76" s="66"/>
      <c r="E76" s="66"/>
      <c r="F76" s="66"/>
      <c r="G76" s="67" t="s">
        <v>77</v>
      </c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9"/>
      <c r="Z76" s="66" t="s">
        <v>67</v>
      </c>
      <c r="AA76" s="66"/>
      <c r="AB76" s="66"/>
      <c r="AC76" s="66"/>
      <c r="AD76" s="66"/>
      <c r="AE76" s="66" t="s">
        <v>68</v>
      </c>
      <c r="AF76" s="66"/>
      <c r="AG76" s="66"/>
      <c r="AH76" s="66"/>
      <c r="AI76" s="66"/>
      <c r="AJ76" s="66"/>
      <c r="AK76" s="66"/>
      <c r="AL76" s="66"/>
      <c r="AM76" s="66"/>
      <c r="AN76" s="136"/>
      <c r="AO76" s="138">
        <v>6</v>
      </c>
      <c r="AP76" s="139"/>
      <c r="AQ76" s="139"/>
      <c r="AR76" s="139"/>
      <c r="AS76" s="139"/>
      <c r="AT76" s="139"/>
      <c r="AU76" s="139"/>
      <c r="AV76" s="140"/>
      <c r="AW76" s="65">
        <v>0</v>
      </c>
      <c r="AX76" s="65"/>
      <c r="AY76" s="65"/>
      <c r="AZ76" s="65"/>
      <c r="BA76" s="65"/>
      <c r="BB76" s="65"/>
      <c r="BC76" s="65"/>
      <c r="BD76" s="65"/>
      <c r="BE76" s="83">
        <f t="shared" si="1"/>
        <v>6</v>
      </c>
      <c r="BF76" s="83"/>
      <c r="BG76" s="83"/>
      <c r="BH76" s="83"/>
      <c r="BI76" s="83"/>
      <c r="BJ76" s="83"/>
      <c r="BK76" s="83"/>
      <c r="BL76" s="83"/>
    </row>
    <row r="77" spans="1:79" s="29" customFormat="1" ht="12.75" customHeight="1">
      <c r="A77" s="66">
        <v>0</v>
      </c>
      <c r="B77" s="66"/>
      <c r="C77" s="66"/>
      <c r="D77" s="66"/>
      <c r="E77" s="66"/>
      <c r="F77" s="66"/>
      <c r="G77" s="67" t="s">
        <v>78</v>
      </c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9"/>
      <c r="Z77" s="66" t="s">
        <v>67</v>
      </c>
      <c r="AA77" s="66"/>
      <c r="AB77" s="66"/>
      <c r="AC77" s="66"/>
      <c r="AD77" s="66"/>
      <c r="AE77" s="66" t="s">
        <v>68</v>
      </c>
      <c r="AF77" s="66"/>
      <c r="AG77" s="66"/>
      <c r="AH77" s="66"/>
      <c r="AI77" s="66"/>
      <c r="AJ77" s="66"/>
      <c r="AK77" s="66"/>
      <c r="AL77" s="66"/>
      <c r="AM77" s="66"/>
      <c r="AN77" s="136"/>
      <c r="AO77" s="83">
        <v>96</v>
      </c>
      <c r="AP77" s="83"/>
      <c r="AQ77" s="83"/>
      <c r="AR77" s="83"/>
      <c r="AS77" s="83"/>
      <c r="AT77" s="83"/>
      <c r="AU77" s="83"/>
      <c r="AV77" s="83"/>
      <c r="AW77" s="65">
        <v>0</v>
      </c>
      <c r="AX77" s="65"/>
      <c r="AY77" s="65"/>
      <c r="AZ77" s="65"/>
      <c r="BA77" s="65"/>
      <c r="BB77" s="65"/>
      <c r="BC77" s="65"/>
      <c r="BD77" s="65"/>
      <c r="BE77" s="83">
        <f t="shared" si="1"/>
        <v>96</v>
      </c>
      <c r="BF77" s="83"/>
      <c r="BG77" s="83"/>
      <c r="BH77" s="83"/>
      <c r="BI77" s="83"/>
      <c r="BJ77" s="83"/>
      <c r="BK77" s="83"/>
      <c r="BL77" s="83"/>
    </row>
    <row r="78" spans="1:79" s="29" customFormat="1" ht="25.5" customHeight="1">
      <c r="A78" s="66">
        <v>0</v>
      </c>
      <c r="B78" s="66"/>
      <c r="C78" s="66"/>
      <c r="D78" s="66"/>
      <c r="E78" s="66"/>
      <c r="F78" s="66"/>
      <c r="G78" s="67" t="s">
        <v>122</v>
      </c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9"/>
      <c r="Z78" s="66" t="s">
        <v>79</v>
      </c>
      <c r="AA78" s="66"/>
      <c r="AB78" s="66"/>
      <c r="AC78" s="66"/>
      <c r="AD78" s="66"/>
      <c r="AE78" s="66" t="s">
        <v>80</v>
      </c>
      <c r="AF78" s="66"/>
      <c r="AG78" s="66"/>
      <c r="AH78" s="66"/>
      <c r="AI78" s="66"/>
      <c r="AJ78" s="66"/>
      <c r="AK78" s="66"/>
      <c r="AL78" s="66"/>
      <c r="AM78" s="66"/>
      <c r="AN78" s="136"/>
      <c r="AO78" s="65">
        <v>31495892</v>
      </c>
      <c r="AP78" s="65"/>
      <c r="AQ78" s="65"/>
      <c r="AR78" s="65"/>
      <c r="AS78" s="65"/>
      <c r="AT78" s="65"/>
      <c r="AU78" s="65"/>
      <c r="AV78" s="65"/>
      <c r="AW78" s="65">
        <f>AW85+AW86+AW87+AW88</f>
        <v>1687000</v>
      </c>
      <c r="AX78" s="65"/>
      <c r="AY78" s="65"/>
      <c r="AZ78" s="65"/>
      <c r="BA78" s="65"/>
      <c r="BB78" s="65"/>
      <c r="BC78" s="65"/>
      <c r="BD78" s="65"/>
      <c r="BE78" s="65">
        <f>AO78+AW78</f>
        <v>33182892</v>
      </c>
      <c r="BF78" s="65"/>
      <c r="BG78" s="65"/>
      <c r="BH78" s="65"/>
      <c r="BI78" s="65"/>
      <c r="BJ78" s="65"/>
      <c r="BK78" s="65"/>
      <c r="BL78" s="65"/>
    </row>
    <row r="79" spans="1:79" s="29" customFormat="1" ht="12.75" customHeight="1">
      <c r="A79" s="66">
        <v>0</v>
      </c>
      <c r="B79" s="66"/>
      <c r="C79" s="66"/>
      <c r="D79" s="66"/>
      <c r="E79" s="66"/>
      <c r="F79" s="66"/>
      <c r="G79" s="67" t="s">
        <v>81</v>
      </c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9"/>
      <c r="Z79" s="66" t="s">
        <v>79</v>
      </c>
      <c r="AA79" s="66"/>
      <c r="AB79" s="66"/>
      <c r="AC79" s="66"/>
      <c r="AD79" s="66"/>
      <c r="AE79" s="137"/>
      <c r="AF79" s="137"/>
      <c r="AG79" s="137"/>
      <c r="AH79" s="137"/>
      <c r="AI79" s="137"/>
      <c r="AJ79" s="137"/>
      <c r="AK79" s="137"/>
      <c r="AL79" s="137"/>
      <c r="AM79" s="137"/>
      <c r="AN79" s="122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</row>
    <row r="80" spans="1:79" s="29" customFormat="1" ht="40.5" customHeight="1">
      <c r="A80" s="66">
        <v>0</v>
      </c>
      <c r="B80" s="66"/>
      <c r="C80" s="66"/>
      <c r="D80" s="66"/>
      <c r="E80" s="66"/>
      <c r="F80" s="66"/>
      <c r="G80" s="67" t="s">
        <v>130</v>
      </c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9"/>
      <c r="Z80" s="66" t="s">
        <v>79</v>
      </c>
      <c r="AA80" s="66"/>
      <c r="AB80" s="66"/>
      <c r="AC80" s="66"/>
      <c r="AD80" s="66"/>
      <c r="AE80" s="62" t="s">
        <v>129</v>
      </c>
      <c r="AF80" s="63"/>
      <c r="AG80" s="63"/>
      <c r="AH80" s="63"/>
      <c r="AI80" s="63"/>
      <c r="AJ80" s="63"/>
      <c r="AK80" s="63"/>
      <c r="AL80" s="63"/>
      <c r="AM80" s="63"/>
      <c r="AN80" s="64"/>
      <c r="AO80" s="65">
        <v>0</v>
      </c>
      <c r="AP80" s="65"/>
      <c r="AQ80" s="65"/>
      <c r="AR80" s="65"/>
      <c r="AS80" s="65"/>
      <c r="AT80" s="65"/>
      <c r="AU80" s="65"/>
      <c r="AV80" s="65"/>
      <c r="AW80" s="65">
        <v>400</v>
      </c>
      <c r="AX80" s="65"/>
      <c r="AY80" s="65"/>
      <c r="AZ80" s="65"/>
      <c r="BA80" s="65"/>
      <c r="BB80" s="65"/>
      <c r="BC80" s="65"/>
      <c r="BD80" s="65"/>
      <c r="BE80" s="65">
        <f t="shared" ref="BE80:BE85" si="2">AO80+AW80</f>
        <v>400</v>
      </c>
      <c r="BF80" s="65"/>
      <c r="BG80" s="65"/>
      <c r="BH80" s="65"/>
      <c r="BI80" s="65"/>
      <c r="BJ80" s="65"/>
      <c r="BK80" s="65"/>
      <c r="BL80" s="65"/>
    </row>
    <row r="81" spans="1:64" s="29" customFormat="1" ht="40.5" customHeight="1">
      <c r="A81" s="66">
        <v>0</v>
      </c>
      <c r="B81" s="66"/>
      <c r="C81" s="66"/>
      <c r="D81" s="66"/>
      <c r="E81" s="66"/>
      <c r="F81" s="66"/>
      <c r="G81" s="67" t="s">
        <v>131</v>
      </c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9"/>
      <c r="Z81" s="66" t="s">
        <v>79</v>
      </c>
      <c r="AA81" s="66"/>
      <c r="AB81" s="66"/>
      <c r="AC81" s="66"/>
      <c r="AD81" s="66"/>
      <c r="AE81" s="62" t="s">
        <v>129</v>
      </c>
      <c r="AF81" s="63"/>
      <c r="AG81" s="63"/>
      <c r="AH81" s="63"/>
      <c r="AI81" s="63"/>
      <c r="AJ81" s="63"/>
      <c r="AK81" s="63"/>
      <c r="AL81" s="63"/>
      <c r="AM81" s="63"/>
      <c r="AN81" s="64"/>
      <c r="AO81" s="65">
        <v>0</v>
      </c>
      <c r="AP81" s="65"/>
      <c r="AQ81" s="65"/>
      <c r="AR81" s="65"/>
      <c r="AS81" s="65"/>
      <c r="AT81" s="65"/>
      <c r="AU81" s="65"/>
      <c r="AV81" s="65"/>
      <c r="AW81" s="65">
        <v>200</v>
      </c>
      <c r="AX81" s="65"/>
      <c r="AY81" s="65"/>
      <c r="AZ81" s="65"/>
      <c r="BA81" s="65"/>
      <c r="BB81" s="65"/>
      <c r="BC81" s="65"/>
      <c r="BD81" s="65"/>
      <c r="BE81" s="65">
        <f t="shared" si="2"/>
        <v>200</v>
      </c>
      <c r="BF81" s="65"/>
      <c r="BG81" s="65"/>
      <c r="BH81" s="65"/>
      <c r="BI81" s="65"/>
      <c r="BJ81" s="65"/>
      <c r="BK81" s="65"/>
      <c r="BL81" s="65"/>
    </row>
    <row r="82" spans="1:64" s="29" customFormat="1" ht="38.25" customHeight="1">
      <c r="A82" s="66">
        <v>0</v>
      </c>
      <c r="B82" s="66"/>
      <c r="C82" s="66"/>
      <c r="D82" s="66"/>
      <c r="E82" s="66"/>
      <c r="F82" s="66"/>
      <c r="G82" s="67" t="s">
        <v>132</v>
      </c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9"/>
      <c r="Z82" s="66" t="s">
        <v>79</v>
      </c>
      <c r="AA82" s="66"/>
      <c r="AB82" s="66"/>
      <c r="AC82" s="66"/>
      <c r="AD82" s="66"/>
      <c r="AE82" s="62" t="s">
        <v>129</v>
      </c>
      <c r="AF82" s="63"/>
      <c r="AG82" s="63"/>
      <c r="AH82" s="63"/>
      <c r="AI82" s="63"/>
      <c r="AJ82" s="63"/>
      <c r="AK82" s="63"/>
      <c r="AL82" s="63"/>
      <c r="AM82" s="63"/>
      <c r="AN82" s="64"/>
      <c r="AO82" s="65">
        <v>0</v>
      </c>
      <c r="AP82" s="65"/>
      <c r="AQ82" s="65"/>
      <c r="AR82" s="65"/>
      <c r="AS82" s="65"/>
      <c r="AT82" s="65"/>
      <c r="AU82" s="65"/>
      <c r="AV82" s="65"/>
      <c r="AW82" s="65">
        <v>300</v>
      </c>
      <c r="AX82" s="65"/>
      <c r="AY82" s="65"/>
      <c r="AZ82" s="65"/>
      <c r="BA82" s="65"/>
      <c r="BB82" s="65"/>
      <c r="BC82" s="65"/>
      <c r="BD82" s="65"/>
      <c r="BE82" s="65">
        <f t="shared" si="2"/>
        <v>300</v>
      </c>
      <c r="BF82" s="65"/>
      <c r="BG82" s="65"/>
      <c r="BH82" s="65"/>
      <c r="BI82" s="65"/>
      <c r="BJ82" s="65"/>
      <c r="BK82" s="65"/>
      <c r="BL82" s="65"/>
    </row>
    <row r="83" spans="1:64" s="29" customFormat="1" ht="38.25" customHeight="1">
      <c r="A83" s="66">
        <v>0</v>
      </c>
      <c r="B83" s="66"/>
      <c r="C83" s="66"/>
      <c r="D83" s="66"/>
      <c r="E83" s="66"/>
      <c r="F83" s="66"/>
      <c r="G83" s="67" t="s">
        <v>133</v>
      </c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9"/>
      <c r="Z83" s="66" t="s">
        <v>79</v>
      </c>
      <c r="AA83" s="66"/>
      <c r="AB83" s="66"/>
      <c r="AC83" s="66"/>
      <c r="AD83" s="66"/>
      <c r="AE83" s="62" t="s">
        <v>129</v>
      </c>
      <c r="AF83" s="63"/>
      <c r="AG83" s="63"/>
      <c r="AH83" s="63"/>
      <c r="AI83" s="63"/>
      <c r="AJ83" s="63"/>
      <c r="AK83" s="63"/>
      <c r="AL83" s="63"/>
      <c r="AM83" s="63"/>
      <c r="AN83" s="64"/>
      <c r="AO83" s="65">
        <v>0</v>
      </c>
      <c r="AP83" s="65"/>
      <c r="AQ83" s="65"/>
      <c r="AR83" s="65"/>
      <c r="AS83" s="65"/>
      <c r="AT83" s="65"/>
      <c r="AU83" s="65"/>
      <c r="AV83" s="65"/>
      <c r="AW83" s="65">
        <v>100</v>
      </c>
      <c r="AX83" s="65"/>
      <c r="AY83" s="65"/>
      <c r="AZ83" s="65"/>
      <c r="BA83" s="65"/>
      <c r="BB83" s="65"/>
      <c r="BC83" s="65"/>
      <c r="BD83" s="65"/>
      <c r="BE83" s="65">
        <f t="shared" si="2"/>
        <v>100</v>
      </c>
      <c r="BF83" s="65"/>
      <c r="BG83" s="65"/>
      <c r="BH83" s="65"/>
      <c r="BI83" s="65"/>
      <c r="BJ83" s="65"/>
      <c r="BK83" s="65"/>
      <c r="BL83" s="65"/>
    </row>
    <row r="84" spans="1:64" s="29" customFormat="1" ht="38.25" customHeight="1">
      <c r="A84" s="66">
        <v>0</v>
      </c>
      <c r="B84" s="66"/>
      <c r="C84" s="66"/>
      <c r="D84" s="66"/>
      <c r="E84" s="66"/>
      <c r="F84" s="66"/>
      <c r="G84" s="67" t="s">
        <v>82</v>
      </c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9"/>
      <c r="Z84" s="66" t="s">
        <v>79</v>
      </c>
      <c r="AA84" s="66"/>
      <c r="AB84" s="66"/>
      <c r="AC84" s="66"/>
      <c r="AD84" s="66"/>
      <c r="AE84" s="62" t="s">
        <v>129</v>
      </c>
      <c r="AF84" s="63"/>
      <c r="AG84" s="63"/>
      <c r="AH84" s="63"/>
      <c r="AI84" s="63"/>
      <c r="AJ84" s="63"/>
      <c r="AK84" s="63"/>
      <c r="AL84" s="63"/>
      <c r="AM84" s="63"/>
      <c r="AN84" s="64"/>
      <c r="AO84" s="65">
        <v>0</v>
      </c>
      <c r="AP84" s="65"/>
      <c r="AQ84" s="65"/>
      <c r="AR84" s="65"/>
      <c r="AS84" s="65"/>
      <c r="AT84" s="65"/>
      <c r="AU84" s="65"/>
      <c r="AV84" s="65"/>
      <c r="AW84" s="65">
        <v>320</v>
      </c>
      <c r="AX84" s="65"/>
      <c r="AY84" s="65"/>
      <c r="AZ84" s="65"/>
      <c r="BA84" s="65"/>
      <c r="BB84" s="65"/>
      <c r="BC84" s="65"/>
      <c r="BD84" s="65"/>
      <c r="BE84" s="65">
        <f t="shared" si="2"/>
        <v>320</v>
      </c>
      <c r="BF84" s="65"/>
      <c r="BG84" s="65"/>
      <c r="BH84" s="65"/>
      <c r="BI84" s="65"/>
      <c r="BJ84" s="65"/>
      <c r="BK84" s="65"/>
      <c r="BL84" s="65"/>
    </row>
    <row r="85" spans="1:64" s="29" customFormat="1" ht="25.5" customHeight="1">
      <c r="A85" s="66">
        <v>0</v>
      </c>
      <c r="B85" s="66"/>
      <c r="C85" s="66"/>
      <c r="D85" s="66"/>
      <c r="E85" s="66"/>
      <c r="F85" s="66"/>
      <c r="G85" s="62" t="s">
        <v>139</v>
      </c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4"/>
      <c r="Z85" s="66" t="s">
        <v>79</v>
      </c>
      <c r="AA85" s="66"/>
      <c r="AB85" s="66"/>
      <c r="AC85" s="66"/>
      <c r="AD85" s="66"/>
      <c r="AE85" s="62" t="s">
        <v>134</v>
      </c>
      <c r="AF85" s="63"/>
      <c r="AG85" s="63"/>
      <c r="AH85" s="63"/>
      <c r="AI85" s="63"/>
      <c r="AJ85" s="63"/>
      <c r="AK85" s="63"/>
      <c r="AL85" s="63"/>
      <c r="AM85" s="63"/>
      <c r="AN85" s="64"/>
      <c r="AO85" s="65">
        <v>0</v>
      </c>
      <c r="AP85" s="65"/>
      <c r="AQ85" s="65"/>
      <c r="AR85" s="65"/>
      <c r="AS85" s="65"/>
      <c r="AT85" s="65"/>
      <c r="AU85" s="65"/>
      <c r="AV85" s="65"/>
      <c r="AW85" s="65">
        <v>1195600</v>
      </c>
      <c r="AX85" s="65"/>
      <c r="AY85" s="65"/>
      <c r="AZ85" s="65"/>
      <c r="BA85" s="65"/>
      <c r="BB85" s="65"/>
      <c r="BC85" s="65"/>
      <c r="BD85" s="65"/>
      <c r="BE85" s="65">
        <f t="shared" si="2"/>
        <v>1195600</v>
      </c>
      <c r="BF85" s="65"/>
      <c r="BG85" s="65"/>
      <c r="BH85" s="65"/>
      <c r="BI85" s="65"/>
      <c r="BJ85" s="65"/>
      <c r="BK85" s="65"/>
      <c r="BL85" s="65"/>
    </row>
    <row r="86" spans="1:64" s="29" customFormat="1" ht="43.5" customHeight="1">
      <c r="A86" s="66">
        <v>0</v>
      </c>
      <c r="B86" s="66"/>
      <c r="C86" s="66"/>
      <c r="D86" s="66"/>
      <c r="E86" s="66"/>
      <c r="F86" s="66"/>
      <c r="G86" s="67" t="s">
        <v>113</v>
      </c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9"/>
      <c r="Z86" s="66" t="s">
        <v>79</v>
      </c>
      <c r="AA86" s="66"/>
      <c r="AB86" s="66"/>
      <c r="AC86" s="66"/>
      <c r="AD86" s="66"/>
      <c r="AE86" s="62" t="s">
        <v>134</v>
      </c>
      <c r="AF86" s="63"/>
      <c r="AG86" s="63"/>
      <c r="AH86" s="63"/>
      <c r="AI86" s="63"/>
      <c r="AJ86" s="63"/>
      <c r="AK86" s="63"/>
      <c r="AL86" s="63"/>
      <c r="AM86" s="63"/>
      <c r="AN86" s="64"/>
      <c r="AO86" s="65">
        <v>0</v>
      </c>
      <c r="AP86" s="65"/>
      <c r="AQ86" s="65"/>
      <c r="AR86" s="65"/>
      <c r="AS86" s="65"/>
      <c r="AT86" s="65"/>
      <c r="AU86" s="65"/>
      <c r="AV86" s="65"/>
      <c r="AW86" s="65">
        <v>383000</v>
      </c>
      <c r="AX86" s="65"/>
      <c r="AY86" s="65"/>
      <c r="AZ86" s="65"/>
      <c r="BA86" s="65"/>
      <c r="BB86" s="65"/>
      <c r="BC86" s="65"/>
      <c r="BD86" s="65"/>
      <c r="BE86" s="65">
        <f t="shared" ref="BE86:BE88" si="3">AO86+AW86</f>
        <v>383000</v>
      </c>
      <c r="BF86" s="65"/>
      <c r="BG86" s="65"/>
      <c r="BH86" s="65"/>
      <c r="BI86" s="65"/>
      <c r="BJ86" s="65"/>
      <c r="BK86" s="65"/>
      <c r="BL86" s="65"/>
    </row>
    <row r="87" spans="1:64" s="29" customFormat="1" ht="40.5" customHeight="1">
      <c r="A87" s="66">
        <v>0</v>
      </c>
      <c r="B87" s="66"/>
      <c r="C87" s="66"/>
      <c r="D87" s="66"/>
      <c r="E87" s="66"/>
      <c r="F87" s="66"/>
      <c r="G87" s="67" t="s">
        <v>114</v>
      </c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9"/>
      <c r="Z87" s="66" t="s">
        <v>79</v>
      </c>
      <c r="AA87" s="66"/>
      <c r="AB87" s="66"/>
      <c r="AC87" s="66"/>
      <c r="AD87" s="66"/>
      <c r="AE87" s="62" t="s">
        <v>134</v>
      </c>
      <c r="AF87" s="63"/>
      <c r="AG87" s="63"/>
      <c r="AH87" s="63"/>
      <c r="AI87" s="63"/>
      <c r="AJ87" s="63"/>
      <c r="AK87" s="63"/>
      <c r="AL87" s="63"/>
      <c r="AM87" s="63"/>
      <c r="AN87" s="64"/>
      <c r="AO87" s="65">
        <v>0</v>
      </c>
      <c r="AP87" s="65"/>
      <c r="AQ87" s="65"/>
      <c r="AR87" s="65"/>
      <c r="AS87" s="65"/>
      <c r="AT87" s="65"/>
      <c r="AU87" s="65"/>
      <c r="AV87" s="65"/>
      <c r="AW87" s="65">
        <v>96400</v>
      </c>
      <c r="AX87" s="65"/>
      <c r="AY87" s="65"/>
      <c r="AZ87" s="65"/>
      <c r="BA87" s="65"/>
      <c r="BB87" s="65"/>
      <c r="BC87" s="65"/>
      <c r="BD87" s="65"/>
      <c r="BE87" s="65">
        <f t="shared" si="3"/>
        <v>96400</v>
      </c>
      <c r="BF87" s="65"/>
      <c r="BG87" s="65"/>
      <c r="BH87" s="65"/>
      <c r="BI87" s="65"/>
      <c r="BJ87" s="65"/>
      <c r="BK87" s="65"/>
      <c r="BL87" s="65"/>
    </row>
    <row r="88" spans="1:64" s="29" customFormat="1" ht="27.75" customHeight="1">
      <c r="A88" s="66">
        <v>0</v>
      </c>
      <c r="B88" s="66"/>
      <c r="C88" s="66"/>
      <c r="D88" s="66"/>
      <c r="E88" s="66"/>
      <c r="F88" s="66"/>
      <c r="G88" s="67" t="s">
        <v>115</v>
      </c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9"/>
      <c r="Z88" s="66" t="s">
        <v>79</v>
      </c>
      <c r="AA88" s="66"/>
      <c r="AB88" s="66"/>
      <c r="AC88" s="66"/>
      <c r="AD88" s="66"/>
      <c r="AE88" s="62" t="s">
        <v>134</v>
      </c>
      <c r="AF88" s="63"/>
      <c r="AG88" s="63"/>
      <c r="AH88" s="63"/>
      <c r="AI88" s="63"/>
      <c r="AJ88" s="63"/>
      <c r="AK88" s="63"/>
      <c r="AL88" s="63"/>
      <c r="AM88" s="63"/>
      <c r="AN88" s="64"/>
      <c r="AO88" s="65">
        <v>0</v>
      </c>
      <c r="AP88" s="65"/>
      <c r="AQ88" s="65"/>
      <c r="AR88" s="65"/>
      <c r="AS88" s="65"/>
      <c r="AT88" s="65"/>
      <c r="AU88" s="65"/>
      <c r="AV88" s="65"/>
      <c r="AW88" s="65">
        <v>12000</v>
      </c>
      <c r="AX88" s="65"/>
      <c r="AY88" s="65"/>
      <c r="AZ88" s="65"/>
      <c r="BA88" s="65"/>
      <c r="BB88" s="65"/>
      <c r="BC88" s="65"/>
      <c r="BD88" s="65"/>
      <c r="BE88" s="65">
        <f t="shared" si="3"/>
        <v>12000</v>
      </c>
      <c r="BF88" s="65"/>
      <c r="BG88" s="65"/>
      <c r="BH88" s="65"/>
      <c r="BI88" s="65"/>
      <c r="BJ88" s="65"/>
      <c r="BK88" s="65"/>
      <c r="BL88" s="65"/>
    </row>
    <row r="89" spans="1:64" s="30" customFormat="1" ht="12.75" customHeight="1">
      <c r="A89" s="54">
        <v>2</v>
      </c>
      <c r="B89" s="54"/>
      <c r="C89" s="54"/>
      <c r="D89" s="54"/>
      <c r="E89" s="54"/>
      <c r="F89" s="54"/>
      <c r="G89" s="55" t="s">
        <v>83</v>
      </c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7"/>
      <c r="Z89" s="54"/>
      <c r="AA89" s="54"/>
      <c r="AB89" s="54"/>
      <c r="AC89" s="54"/>
      <c r="AD89" s="54"/>
      <c r="AE89" s="58"/>
      <c r="AF89" s="59"/>
      <c r="AG89" s="59"/>
      <c r="AH89" s="59"/>
      <c r="AI89" s="59"/>
      <c r="AJ89" s="59"/>
      <c r="AK89" s="59"/>
      <c r="AL89" s="59"/>
      <c r="AM89" s="59"/>
      <c r="AN89" s="60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</row>
    <row r="90" spans="1:64" s="29" customFormat="1" ht="39" customHeight="1">
      <c r="A90" s="66">
        <v>0</v>
      </c>
      <c r="B90" s="66"/>
      <c r="C90" s="66"/>
      <c r="D90" s="66"/>
      <c r="E90" s="66"/>
      <c r="F90" s="66"/>
      <c r="G90" s="67" t="s">
        <v>84</v>
      </c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9"/>
      <c r="Z90" s="66" t="s">
        <v>85</v>
      </c>
      <c r="AA90" s="66"/>
      <c r="AB90" s="66"/>
      <c r="AC90" s="66"/>
      <c r="AD90" s="66"/>
      <c r="AE90" s="62" t="s">
        <v>129</v>
      </c>
      <c r="AF90" s="63"/>
      <c r="AG90" s="63"/>
      <c r="AH90" s="63"/>
      <c r="AI90" s="63"/>
      <c r="AJ90" s="63"/>
      <c r="AK90" s="63"/>
      <c r="AL90" s="63"/>
      <c r="AM90" s="63"/>
      <c r="AN90" s="64"/>
      <c r="AO90" s="65">
        <v>880</v>
      </c>
      <c r="AP90" s="65"/>
      <c r="AQ90" s="65"/>
      <c r="AR90" s="65"/>
      <c r="AS90" s="65"/>
      <c r="AT90" s="65"/>
      <c r="AU90" s="65"/>
      <c r="AV90" s="65"/>
      <c r="AW90" s="65">
        <v>0</v>
      </c>
      <c r="AX90" s="65"/>
      <c r="AY90" s="65"/>
      <c r="AZ90" s="65"/>
      <c r="BA90" s="65"/>
      <c r="BB90" s="65"/>
      <c r="BC90" s="65"/>
      <c r="BD90" s="65"/>
      <c r="BE90" s="65">
        <f t="shared" ref="BE90:BE93" si="4">AO90+AW90</f>
        <v>880</v>
      </c>
      <c r="BF90" s="65"/>
      <c r="BG90" s="65"/>
      <c r="BH90" s="65"/>
      <c r="BI90" s="65"/>
      <c r="BJ90" s="65"/>
      <c r="BK90" s="65"/>
      <c r="BL90" s="65"/>
    </row>
    <row r="91" spans="1:64" s="29" customFormat="1" ht="47.25" customHeight="1">
      <c r="A91" s="66">
        <v>0</v>
      </c>
      <c r="B91" s="66"/>
      <c r="C91" s="66"/>
      <c r="D91" s="66"/>
      <c r="E91" s="66"/>
      <c r="F91" s="66"/>
      <c r="G91" s="67" t="s">
        <v>86</v>
      </c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9"/>
      <c r="Z91" s="66" t="s">
        <v>85</v>
      </c>
      <c r="AA91" s="66"/>
      <c r="AB91" s="66"/>
      <c r="AC91" s="66"/>
      <c r="AD91" s="66"/>
      <c r="AE91" s="62" t="s">
        <v>129</v>
      </c>
      <c r="AF91" s="63"/>
      <c r="AG91" s="63"/>
      <c r="AH91" s="63"/>
      <c r="AI91" s="63"/>
      <c r="AJ91" s="63"/>
      <c r="AK91" s="63"/>
      <c r="AL91" s="63"/>
      <c r="AM91" s="63"/>
      <c r="AN91" s="64"/>
      <c r="AO91" s="65">
        <v>0</v>
      </c>
      <c r="AP91" s="65"/>
      <c r="AQ91" s="65"/>
      <c r="AR91" s="65"/>
      <c r="AS91" s="65"/>
      <c r="AT91" s="65"/>
      <c r="AU91" s="65"/>
      <c r="AV91" s="65"/>
      <c r="AW91" s="65">
        <v>720</v>
      </c>
      <c r="AX91" s="65"/>
      <c r="AY91" s="65"/>
      <c r="AZ91" s="65"/>
      <c r="BA91" s="65"/>
      <c r="BB91" s="65"/>
      <c r="BC91" s="65"/>
      <c r="BD91" s="65"/>
      <c r="BE91" s="65">
        <f t="shared" si="4"/>
        <v>720</v>
      </c>
      <c r="BF91" s="65"/>
      <c r="BG91" s="65"/>
      <c r="BH91" s="65"/>
      <c r="BI91" s="65"/>
      <c r="BJ91" s="65"/>
      <c r="BK91" s="65"/>
      <c r="BL91" s="65"/>
    </row>
    <row r="92" spans="1:64" s="29" customFormat="1" ht="39.75" customHeight="1">
      <c r="A92" s="66">
        <v>0</v>
      </c>
      <c r="B92" s="66"/>
      <c r="C92" s="66"/>
      <c r="D92" s="66"/>
      <c r="E92" s="66"/>
      <c r="F92" s="66"/>
      <c r="G92" s="67" t="s">
        <v>87</v>
      </c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9"/>
      <c r="Z92" s="66" t="s">
        <v>85</v>
      </c>
      <c r="AA92" s="66"/>
      <c r="AB92" s="66"/>
      <c r="AC92" s="66"/>
      <c r="AD92" s="66"/>
      <c r="AE92" s="62" t="s">
        <v>129</v>
      </c>
      <c r="AF92" s="63"/>
      <c r="AG92" s="63"/>
      <c r="AH92" s="63"/>
      <c r="AI92" s="63"/>
      <c r="AJ92" s="63"/>
      <c r="AK92" s="63"/>
      <c r="AL92" s="63"/>
      <c r="AM92" s="63"/>
      <c r="AN92" s="64"/>
      <c r="AO92" s="65">
        <v>0</v>
      </c>
      <c r="AP92" s="65"/>
      <c r="AQ92" s="65"/>
      <c r="AR92" s="65"/>
      <c r="AS92" s="65"/>
      <c r="AT92" s="65"/>
      <c r="AU92" s="65"/>
      <c r="AV92" s="65"/>
      <c r="AW92" s="65">
        <v>160</v>
      </c>
      <c r="AX92" s="65"/>
      <c r="AY92" s="65"/>
      <c r="AZ92" s="65"/>
      <c r="BA92" s="65"/>
      <c r="BB92" s="65"/>
      <c r="BC92" s="65"/>
      <c r="BD92" s="65"/>
      <c r="BE92" s="65">
        <f t="shared" si="4"/>
        <v>160</v>
      </c>
      <c r="BF92" s="65"/>
      <c r="BG92" s="65"/>
      <c r="BH92" s="65"/>
      <c r="BI92" s="65"/>
      <c r="BJ92" s="65"/>
      <c r="BK92" s="65"/>
      <c r="BL92" s="65"/>
    </row>
    <row r="93" spans="1:64" s="29" customFormat="1" ht="41.25" customHeight="1">
      <c r="A93" s="66">
        <v>0</v>
      </c>
      <c r="B93" s="66"/>
      <c r="C93" s="66"/>
      <c r="D93" s="66"/>
      <c r="E93" s="66"/>
      <c r="F93" s="66"/>
      <c r="G93" s="67" t="s">
        <v>88</v>
      </c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9"/>
      <c r="Z93" s="66" t="s">
        <v>85</v>
      </c>
      <c r="AA93" s="66"/>
      <c r="AB93" s="66"/>
      <c r="AC93" s="66"/>
      <c r="AD93" s="66"/>
      <c r="AE93" s="62" t="s">
        <v>129</v>
      </c>
      <c r="AF93" s="63"/>
      <c r="AG93" s="63"/>
      <c r="AH93" s="63"/>
      <c r="AI93" s="63"/>
      <c r="AJ93" s="63"/>
      <c r="AK93" s="63"/>
      <c r="AL93" s="63"/>
      <c r="AM93" s="63"/>
      <c r="AN93" s="64"/>
      <c r="AO93" s="65">
        <v>346</v>
      </c>
      <c r="AP93" s="65"/>
      <c r="AQ93" s="65"/>
      <c r="AR93" s="65"/>
      <c r="AS93" s="65"/>
      <c r="AT93" s="65"/>
      <c r="AU93" s="65"/>
      <c r="AV93" s="65"/>
      <c r="AW93" s="65">
        <v>0</v>
      </c>
      <c r="AX93" s="65"/>
      <c r="AY93" s="65"/>
      <c r="AZ93" s="65"/>
      <c r="BA93" s="65"/>
      <c r="BB93" s="65"/>
      <c r="BC93" s="65"/>
      <c r="BD93" s="65"/>
      <c r="BE93" s="65">
        <f t="shared" si="4"/>
        <v>346</v>
      </c>
      <c r="BF93" s="65"/>
      <c r="BG93" s="65"/>
      <c r="BH93" s="65"/>
      <c r="BI93" s="65"/>
      <c r="BJ93" s="65"/>
      <c r="BK93" s="65"/>
      <c r="BL93" s="65"/>
    </row>
    <row r="94" spans="1:64" s="31" customFormat="1" ht="18.75" customHeight="1">
      <c r="A94" s="141">
        <v>0</v>
      </c>
      <c r="B94" s="141"/>
      <c r="C94" s="141"/>
      <c r="D94" s="141"/>
      <c r="E94" s="141"/>
      <c r="F94" s="141"/>
      <c r="G94" s="67" t="s">
        <v>135</v>
      </c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9"/>
      <c r="Z94" s="66" t="s">
        <v>67</v>
      </c>
      <c r="AA94" s="66"/>
      <c r="AB94" s="66"/>
      <c r="AC94" s="66"/>
      <c r="AD94" s="66"/>
      <c r="AE94" s="62" t="s">
        <v>68</v>
      </c>
      <c r="AF94" s="63"/>
      <c r="AG94" s="63"/>
      <c r="AH94" s="63"/>
      <c r="AI94" s="63"/>
      <c r="AJ94" s="63"/>
      <c r="AK94" s="63"/>
      <c r="AL94" s="63"/>
      <c r="AM94" s="63"/>
      <c r="AN94" s="64"/>
      <c r="AO94" s="65">
        <v>0</v>
      </c>
      <c r="AP94" s="65"/>
      <c r="AQ94" s="65"/>
      <c r="AR94" s="65"/>
      <c r="AS94" s="65"/>
      <c r="AT94" s="65"/>
      <c r="AU94" s="65"/>
      <c r="AV94" s="65"/>
      <c r="AW94" s="65">
        <v>3</v>
      </c>
      <c r="AX94" s="65"/>
      <c r="AY94" s="65"/>
      <c r="AZ94" s="65"/>
      <c r="BA94" s="65"/>
      <c r="BB94" s="65"/>
      <c r="BC94" s="65"/>
      <c r="BD94" s="65"/>
      <c r="BE94" s="65">
        <f>AO94+AW94</f>
        <v>3</v>
      </c>
      <c r="BF94" s="65"/>
      <c r="BG94" s="65"/>
      <c r="BH94" s="65"/>
      <c r="BI94" s="65"/>
      <c r="BJ94" s="65"/>
      <c r="BK94" s="65"/>
      <c r="BL94" s="65"/>
    </row>
    <row r="95" spans="1:64" s="30" customFormat="1" ht="12.75" customHeight="1">
      <c r="A95" s="54">
        <v>3</v>
      </c>
      <c r="B95" s="54"/>
      <c r="C95" s="54"/>
      <c r="D95" s="54"/>
      <c r="E95" s="54"/>
      <c r="F95" s="54"/>
      <c r="G95" s="55" t="s">
        <v>89</v>
      </c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7"/>
      <c r="Z95" s="54"/>
      <c r="AA95" s="54"/>
      <c r="AB95" s="54"/>
      <c r="AC95" s="54"/>
      <c r="AD95" s="54"/>
      <c r="AE95" s="58"/>
      <c r="AF95" s="59"/>
      <c r="AG95" s="59"/>
      <c r="AH95" s="59"/>
      <c r="AI95" s="59"/>
      <c r="AJ95" s="59"/>
      <c r="AK95" s="59"/>
      <c r="AL95" s="59"/>
      <c r="AM95" s="59"/>
      <c r="AN95" s="60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</row>
    <row r="96" spans="1:64" s="29" customFormat="1" ht="12.75" customHeight="1">
      <c r="A96" s="66">
        <v>0</v>
      </c>
      <c r="B96" s="66"/>
      <c r="C96" s="66"/>
      <c r="D96" s="66"/>
      <c r="E96" s="66"/>
      <c r="F96" s="66"/>
      <c r="G96" s="67" t="s">
        <v>90</v>
      </c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9"/>
      <c r="Z96" s="66" t="s">
        <v>85</v>
      </c>
      <c r="AA96" s="66"/>
      <c r="AB96" s="66"/>
      <c r="AC96" s="66"/>
      <c r="AD96" s="66"/>
      <c r="AE96" s="62" t="s">
        <v>136</v>
      </c>
      <c r="AF96" s="63"/>
      <c r="AG96" s="63"/>
      <c r="AH96" s="63"/>
      <c r="AI96" s="63"/>
      <c r="AJ96" s="63"/>
      <c r="AK96" s="63"/>
      <c r="AL96" s="63"/>
      <c r="AM96" s="63"/>
      <c r="AN96" s="64"/>
      <c r="AO96" s="65">
        <v>6</v>
      </c>
      <c r="AP96" s="65"/>
      <c r="AQ96" s="65"/>
      <c r="AR96" s="65"/>
      <c r="AS96" s="65"/>
      <c r="AT96" s="65"/>
      <c r="AU96" s="65"/>
      <c r="AV96" s="65"/>
      <c r="AW96" s="65">
        <v>0</v>
      </c>
      <c r="AX96" s="65"/>
      <c r="AY96" s="65"/>
      <c r="AZ96" s="65"/>
      <c r="BA96" s="65"/>
      <c r="BB96" s="65"/>
      <c r="BC96" s="65"/>
      <c r="BD96" s="65"/>
      <c r="BE96" s="65">
        <f>AO96+AW96</f>
        <v>6</v>
      </c>
      <c r="BF96" s="65"/>
      <c r="BG96" s="65"/>
      <c r="BH96" s="65"/>
      <c r="BI96" s="65"/>
      <c r="BJ96" s="65"/>
      <c r="BK96" s="65"/>
      <c r="BL96" s="65"/>
    </row>
    <row r="97" spans="1:64" s="29" customFormat="1" ht="12.75" customHeight="1">
      <c r="A97" s="66">
        <v>0</v>
      </c>
      <c r="B97" s="66"/>
      <c r="C97" s="66"/>
      <c r="D97" s="66"/>
      <c r="E97" s="66"/>
      <c r="F97" s="66"/>
      <c r="G97" s="67" t="s">
        <v>91</v>
      </c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9"/>
      <c r="Z97" s="66" t="s">
        <v>67</v>
      </c>
      <c r="AA97" s="66"/>
      <c r="AB97" s="66"/>
      <c r="AC97" s="66"/>
      <c r="AD97" s="66"/>
      <c r="AE97" s="62" t="s">
        <v>136</v>
      </c>
      <c r="AF97" s="63"/>
      <c r="AG97" s="63"/>
      <c r="AH97" s="63"/>
      <c r="AI97" s="63"/>
      <c r="AJ97" s="63"/>
      <c r="AK97" s="63"/>
      <c r="AL97" s="63"/>
      <c r="AM97" s="63"/>
      <c r="AN97" s="64"/>
      <c r="AO97" s="65">
        <v>1.6</v>
      </c>
      <c r="AP97" s="65"/>
      <c r="AQ97" s="65"/>
      <c r="AR97" s="65"/>
      <c r="AS97" s="65"/>
      <c r="AT97" s="65"/>
      <c r="AU97" s="65"/>
      <c r="AV97" s="65"/>
      <c r="AW97" s="65">
        <v>0</v>
      </c>
      <c r="AX97" s="65"/>
      <c r="AY97" s="65"/>
      <c r="AZ97" s="65"/>
      <c r="BA97" s="65"/>
      <c r="BB97" s="65"/>
      <c r="BC97" s="65"/>
      <c r="BD97" s="65"/>
      <c r="BE97" s="65">
        <f>AO97+AW97</f>
        <v>1.6</v>
      </c>
      <c r="BF97" s="65"/>
      <c r="BG97" s="65"/>
      <c r="BH97" s="65"/>
      <c r="BI97" s="65"/>
      <c r="BJ97" s="65"/>
      <c r="BK97" s="65"/>
      <c r="BL97" s="65"/>
    </row>
    <row r="98" spans="1:64" s="29" customFormat="1" ht="25.5" customHeight="1">
      <c r="A98" s="66">
        <v>0</v>
      </c>
      <c r="B98" s="66"/>
      <c r="C98" s="66"/>
      <c r="D98" s="66"/>
      <c r="E98" s="66"/>
      <c r="F98" s="66"/>
      <c r="G98" s="67" t="s">
        <v>92</v>
      </c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9"/>
      <c r="Z98" s="66" t="s">
        <v>79</v>
      </c>
      <c r="AA98" s="66"/>
      <c r="AB98" s="66"/>
      <c r="AC98" s="66"/>
      <c r="AD98" s="66"/>
      <c r="AE98" s="62" t="s">
        <v>136</v>
      </c>
      <c r="AF98" s="63"/>
      <c r="AG98" s="63"/>
      <c r="AH98" s="63"/>
      <c r="AI98" s="63"/>
      <c r="AJ98" s="63"/>
      <c r="AK98" s="63"/>
      <c r="AL98" s="63"/>
      <c r="AM98" s="63"/>
      <c r="AN98" s="64"/>
      <c r="AO98" s="65">
        <f>AO78/AO90</f>
        <v>35790.786363636362</v>
      </c>
      <c r="AP98" s="65"/>
      <c r="AQ98" s="65"/>
      <c r="AR98" s="65"/>
      <c r="AS98" s="65"/>
      <c r="AT98" s="65"/>
      <c r="AU98" s="65"/>
      <c r="AV98" s="65"/>
      <c r="AW98" s="65">
        <f>AW78/AO90</f>
        <v>1917.0454545454545</v>
      </c>
      <c r="AX98" s="65"/>
      <c r="AY98" s="65"/>
      <c r="AZ98" s="65"/>
      <c r="BA98" s="65"/>
      <c r="BB98" s="65"/>
      <c r="BC98" s="65"/>
      <c r="BD98" s="65"/>
      <c r="BE98" s="65">
        <f>AO98+AW98</f>
        <v>37707.831818181818</v>
      </c>
      <c r="BF98" s="65"/>
      <c r="BG98" s="65"/>
      <c r="BH98" s="65"/>
      <c r="BI98" s="65"/>
      <c r="BJ98" s="65"/>
      <c r="BK98" s="65"/>
      <c r="BL98" s="65"/>
    </row>
    <row r="99" spans="1:64" s="30" customFormat="1" ht="12.75" customHeight="1">
      <c r="A99" s="54">
        <v>4</v>
      </c>
      <c r="B99" s="54"/>
      <c r="C99" s="54"/>
      <c r="D99" s="54"/>
      <c r="E99" s="54"/>
      <c r="F99" s="54"/>
      <c r="G99" s="55" t="s">
        <v>93</v>
      </c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7"/>
      <c r="Z99" s="54"/>
      <c r="AA99" s="54"/>
      <c r="AB99" s="54"/>
      <c r="AC99" s="54"/>
      <c r="AD99" s="54"/>
      <c r="AE99" s="58"/>
      <c r="AF99" s="59"/>
      <c r="AG99" s="59"/>
      <c r="AH99" s="59"/>
      <c r="AI99" s="59"/>
      <c r="AJ99" s="59"/>
      <c r="AK99" s="59"/>
      <c r="AL99" s="59"/>
      <c r="AM99" s="59"/>
      <c r="AN99" s="60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</row>
    <row r="100" spans="1:64" s="29" customFormat="1" ht="30" customHeight="1">
      <c r="A100" s="66">
        <v>0</v>
      </c>
      <c r="B100" s="66"/>
      <c r="C100" s="66"/>
      <c r="D100" s="66"/>
      <c r="E100" s="66"/>
      <c r="F100" s="66"/>
      <c r="G100" s="67" t="s">
        <v>95</v>
      </c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9"/>
      <c r="Z100" s="66" t="s">
        <v>94</v>
      </c>
      <c r="AA100" s="66"/>
      <c r="AB100" s="66"/>
      <c r="AC100" s="66"/>
      <c r="AD100" s="66"/>
      <c r="AE100" s="62" t="s">
        <v>116</v>
      </c>
      <c r="AF100" s="63"/>
      <c r="AG100" s="63"/>
      <c r="AH100" s="63"/>
      <c r="AI100" s="63"/>
      <c r="AJ100" s="63"/>
      <c r="AK100" s="63"/>
      <c r="AL100" s="63"/>
      <c r="AM100" s="63"/>
      <c r="AN100" s="64"/>
      <c r="AO100" s="65">
        <v>0</v>
      </c>
      <c r="AP100" s="65"/>
      <c r="AQ100" s="65"/>
      <c r="AR100" s="65"/>
      <c r="AS100" s="65"/>
      <c r="AT100" s="65"/>
      <c r="AU100" s="65"/>
      <c r="AV100" s="65"/>
      <c r="AW100" s="65">
        <v>5</v>
      </c>
      <c r="AX100" s="65"/>
      <c r="AY100" s="65"/>
      <c r="AZ100" s="65"/>
      <c r="BA100" s="65"/>
      <c r="BB100" s="65"/>
      <c r="BC100" s="65"/>
      <c r="BD100" s="65"/>
      <c r="BE100" s="65">
        <f>AO100+AW100</f>
        <v>5</v>
      </c>
      <c r="BF100" s="65"/>
      <c r="BG100" s="65"/>
      <c r="BH100" s="65"/>
      <c r="BI100" s="65"/>
      <c r="BJ100" s="65"/>
      <c r="BK100" s="65"/>
      <c r="BL100" s="65"/>
    </row>
    <row r="101" spans="1:64" s="29" customFormat="1" ht="10.5" customHeight="1"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</row>
    <row r="102" spans="1:64" s="29" customFormat="1" ht="3" hidden="1" customHeight="1"/>
    <row r="103" spans="1:64" s="29" customFormat="1" ht="31.5" customHeight="1">
      <c r="A103" s="71" t="s">
        <v>137</v>
      </c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33"/>
      <c r="AO103" s="73" t="s">
        <v>118</v>
      </c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4"/>
    </row>
    <row r="104" spans="1:64" s="29" customFormat="1">
      <c r="W104" s="76" t="s">
        <v>5</v>
      </c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O104" s="76" t="s">
        <v>51</v>
      </c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</row>
    <row r="105" spans="1:64" s="29" customFormat="1" ht="15.75" customHeight="1">
      <c r="A105" s="70" t="s">
        <v>3</v>
      </c>
      <c r="B105" s="70"/>
      <c r="C105" s="70"/>
      <c r="D105" s="70"/>
      <c r="E105" s="70"/>
      <c r="F105" s="70"/>
    </row>
    <row r="106" spans="1:64" s="29" customFormat="1" ht="13.15" customHeight="1">
      <c r="A106" s="77" t="s">
        <v>119</v>
      </c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</row>
    <row r="107" spans="1:64" s="29" customFormat="1">
      <c r="A107" s="79" t="s">
        <v>46</v>
      </c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</row>
    <row r="108" spans="1:64" s="29" customFormat="1" ht="10.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</row>
    <row r="109" spans="1:64" s="29" customFormat="1" ht="18" customHeight="1">
      <c r="A109" s="81" t="s">
        <v>120</v>
      </c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33"/>
      <c r="AO109" s="73" t="s">
        <v>121</v>
      </c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  <c r="BF109" s="74"/>
      <c r="BG109" s="74"/>
    </row>
    <row r="110" spans="1:64" s="29" customFormat="1">
      <c r="W110" s="76" t="s">
        <v>5</v>
      </c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O110" s="76" t="s">
        <v>51</v>
      </c>
      <c r="AP110" s="76"/>
      <c r="AQ110" s="76"/>
      <c r="AR110" s="76"/>
      <c r="AS110" s="76"/>
      <c r="AT110" s="76"/>
      <c r="AU110" s="76"/>
      <c r="AV110" s="76"/>
      <c r="AW110" s="76"/>
      <c r="AX110" s="76"/>
      <c r="AY110" s="76"/>
      <c r="AZ110" s="76"/>
      <c r="BA110" s="76"/>
      <c r="BB110" s="76"/>
      <c r="BC110" s="76"/>
      <c r="BD110" s="76"/>
      <c r="BE110" s="76"/>
      <c r="BF110" s="76"/>
      <c r="BG110" s="76"/>
    </row>
    <row r="111" spans="1:64" s="29" customFormat="1">
      <c r="A111" s="80"/>
      <c r="B111" s="80"/>
      <c r="C111" s="80"/>
      <c r="D111" s="80"/>
      <c r="E111" s="80"/>
      <c r="F111" s="80"/>
      <c r="G111" s="80"/>
      <c r="H111" s="80"/>
    </row>
    <row r="112" spans="1:64" s="29" customFormat="1">
      <c r="A112" s="76" t="s">
        <v>44</v>
      </c>
      <c r="B112" s="76"/>
      <c r="C112" s="76"/>
      <c r="D112" s="76"/>
      <c r="E112" s="76"/>
      <c r="F112" s="76"/>
      <c r="G112" s="76"/>
      <c r="H112" s="76"/>
      <c r="I112" s="35"/>
      <c r="J112" s="35"/>
      <c r="K112" s="35"/>
      <c r="L112" s="35"/>
      <c r="M112" s="35"/>
      <c r="N112" s="35"/>
      <c r="O112" s="35"/>
      <c r="P112" s="35"/>
      <c r="Q112" s="35"/>
    </row>
    <row r="113" spans="1:1" s="29" customFormat="1">
      <c r="A113" s="36" t="s">
        <v>45</v>
      </c>
    </row>
    <row r="114" spans="1:1" s="29" customFormat="1"/>
    <row r="115" spans="1:1" s="29" customFormat="1"/>
    <row r="116" spans="1:1" s="29" customFormat="1"/>
    <row r="117" spans="1:1" s="29" customFormat="1"/>
    <row r="118" spans="1:1" s="29" customFormat="1"/>
  </sheetData>
  <mergeCells count="402"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G94:Y94"/>
    <mergeCell ref="Z94:AD94"/>
    <mergeCell ref="AE94:AN94"/>
    <mergeCell ref="AO94:AV94"/>
    <mergeCell ref="BE93:BL93"/>
    <mergeCell ref="A94:F94"/>
    <mergeCell ref="A91:F91"/>
    <mergeCell ref="G91:Y91"/>
    <mergeCell ref="Z91:AD91"/>
    <mergeCell ref="AE91:AN91"/>
    <mergeCell ref="AO91:AV91"/>
    <mergeCell ref="AW91:BD91"/>
    <mergeCell ref="A92:F92"/>
    <mergeCell ref="G92:Y92"/>
    <mergeCell ref="Z92:AD92"/>
    <mergeCell ref="AE92:AN92"/>
    <mergeCell ref="AO92:AV92"/>
    <mergeCell ref="AW92:BD92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A87:F87"/>
    <mergeCell ref="G87:Y87"/>
    <mergeCell ref="Z87:AD87"/>
    <mergeCell ref="AE87:AN87"/>
    <mergeCell ref="AO87:AV87"/>
    <mergeCell ref="AW87:BD87"/>
    <mergeCell ref="BE87:BL87"/>
    <mergeCell ref="A88:F88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84:F84"/>
    <mergeCell ref="G84:Y84"/>
    <mergeCell ref="Z84:AD84"/>
    <mergeCell ref="AE84:AN84"/>
    <mergeCell ref="AO84:AV84"/>
    <mergeCell ref="AW84:BD84"/>
    <mergeCell ref="BE84:BL84"/>
    <mergeCell ref="A82:F82"/>
    <mergeCell ref="G82:Y82"/>
    <mergeCell ref="Z82:AD82"/>
    <mergeCell ref="AE82:AN82"/>
    <mergeCell ref="AO82:AV82"/>
    <mergeCell ref="AW82:BD82"/>
    <mergeCell ref="A83:F83"/>
    <mergeCell ref="G83:Y83"/>
    <mergeCell ref="Z83:AD83"/>
    <mergeCell ref="AE83:AN83"/>
    <mergeCell ref="AO83:AV83"/>
    <mergeCell ref="AW83:BD83"/>
    <mergeCell ref="BE83:BL83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8:BL78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2:BL72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4:BL74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49:C49"/>
    <mergeCell ref="G42:BL42"/>
    <mergeCell ref="A46:C47"/>
    <mergeCell ref="A45:AZ45"/>
    <mergeCell ref="A44:AZ44"/>
    <mergeCell ref="I23:S23"/>
    <mergeCell ref="G41:BL41"/>
    <mergeCell ref="A25:BL25"/>
    <mergeCell ref="A26:BL26"/>
    <mergeCell ref="A28:BL28"/>
    <mergeCell ref="A31:F31"/>
    <mergeCell ref="AS46:AZ47"/>
    <mergeCell ref="T23:W23"/>
    <mergeCell ref="A23:H23"/>
    <mergeCell ref="G30:BL30"/>
    <mergeCell ref="A35:BL35"/>
    <mergeCell ref="A29:F29"/>
    <mergeCell ref="A36:BL36"/>
    <mergeCell ref="G40:BL40"/>
    <mergeCell ref="AK48:AR48"/>
    <mergeCell ref="AK49:AR49"/>
    <mergeCell ref="AK19:BC19"/>
    <mergeCell ref="AK20:BC20"/>
    <mergeCell ref="A42:F42"/>
    <mergeCell ref="A48:C48"/>
    <mergeCell ref="G31:BL31"/>
    <mergeCell ref="AC48:AJ48"/>
    <mergeCell ref="AC46:AJ47"/>
    <mergeCell ref="AS48:AZ48"/>
    <mergeCell ref="A41:F41"/>
    <mergeCell ref="A38:BL38"/>
    <mergeCell ref="A39:F39"/>
    <mergeCell ref="G39:BL39"/>
    <mergeCell ref="D50:AB5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10:BL10"/>
    <mergeCell ref="A11:BL11"/>
    <mergeCell ref="BE19:BL19"/>
    <mergeCell ref="AO1:BL1"/>
    <mergeCell ref="A53:BL53"/>
    <mergeCell ref="U22:AD22"/>
    <mergeCell ref="AE22:AR22"/>
    <mergeCell ref="G29:BL29"/>
    <mergeCell ref="AO2:BL2"/>
    <mergeCell ref="AO6:BF6"/>
    <mergeCell ref="AO4:BL4"/>
    <mergeCell ref="AO5:BL5"/>
    <mergeCell ref="AO3:BL3"/>
    <mergeCell ref="A30:F30"/>
    <mergeCell ref="A33:F33"/>
    <mergeCell ref="G33:BL33"/>
    <mergeCell ref="A22:T22"/>
    <mergeCell ref="AS22:BC22"/>
    <mergeCell ref="BD22:BL22"/>
    <mergeCell ref="A40:F40"/>
    <mergeCell ref="D46:AB47"/>
    <mergeCell ref="D48:AB48"/>
    <mergeCell ref="AK46:AR47"/>
    <mergeCell ref="BE20:BL20"/>
    <mergeCell ref="A32:F32"/>
    <mergeCell ref="G32:BL32"/>
    <mergeCell ref="A50:C50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D49:AB49"/>
    <mergeCell ref="AC49:AJ49"/>
    <mergeCell ref="D55:AA56"/>
    <mergeCell ref="A51:C51"/>
    <mergeCell ref="A54:AY54"/>
    <mergeCell ref="A55:C56"/>
    <mergeCell ref="D57:AA57"/>
    <mergeCell ref="AB57:AI57"/>
    <mergeCell ref="AS49:AZ49"/>
    <mergeCell ref="AB55:AI56"/>
    <mergeCell ref="AJ55:AQ56"/>
    <mergeCell ref="AR55:AY56"/>
    <mergeCell ref="D51:AB51"/>
    <mergeCell ref="AC51:AJ51"/>
    <mergeCell ref="AK51:AR51"/>
    <mergeCell ref="AS51:AZ51"/>
    <mergeCell ref="BE92:BL92"/>
    <mergeCell ref="Z65:AD65"/>
    <mergeCell ref="AE65:AN65"/>
    <mergeCell ref="AE88:AN88"/>
    <mergeCell ref="AO88:AV88"/>
    <mergeCell ref="AW88:BD88"/>
    <mergeCell ref="BE88:BL88"/>
    <mergeCell ref="BE89:BL89"/>
    <mergeCell ref="BE91:BL91"/>
    <mergeCell ref="G67:Y67"/>
    <mergeCell ref="AO63:AV63"/>
    <mergeCell ref="Z63:AD63"/>
    <mergeCell ref="AE63:AN63"/>
    <mergeCell ref="AE64:AN64"/>
    <mergeCell ref="BE65:BL65"/>
    <mergeCell ref="AW67:BD67"/>
    <mergeCell ref="AO67:AV67"/>
    <mergeCell ref="BE70:BL70"/>
    <mergeCell ref="BE68:BL68"/>
    <mergeCell ref="AO65:AV65"/>
    <mergeCell ref="AW65:BD65"/>
    <mergeCell ref="A67:F67"/>
    <mergeCell ref="AC50:AJ50"/>
    <mergeCell ref="AK50:AR50"/>
    <mergeCell ref="AS50:AZ50"/>
    <mergeCell ref="BE76:BL76"/>
    <mergeCell ref="BE82:BL82"/>
    <mergeCell ref="BE80:BL80"/>
    <mergeCell ref="G88:Y88"/>
    <mergeCell ref="Z88:AD88"/>
    <mergeCell ref="BE67:BL67"/>
    <mergeCell ref="A66:F66"/>
    <mergeCell ref="G66:Y66"/>
    <mergeCell ref="Z66:AD66"/>
    <mergeCell ref="AE66:AN66"/>
    <mergeCell ref="AO66:AV66"/>
    <mergeCell ref="AW66:BD66"/>
    <mergeCell ref="BE66:BL66"/>
    <mergeCell ref="Z67:AD67"/>
    <mergeCell ref="AE67:AN67"/>
    <mergeCell ref="AO64:AV64"/>
    <mergeCell ref="AW64:BD64"/>
    <mergeCell ref="BE64:BL64"/>
    <mergeCell ref="BE63:BL63"/>
    <mergeCell ref="AW63:BD63"/>
    <mergeCell ref="A112:H112"/>
    <mergeCell ref="A106:AS106"/>
    <mergeCell ref="A107:AS107"/>
    <mergeCell ref="A111:H111"/>
    <mergeCell ref="A109:V109"/>
    <mergeCell ref="W109:AM109"/>
    <mergeCell ref="AO109:BG109"/>
    <mergeCell ref="AO110:BG110"/>
    <mergeCell ref="W110:AM110"/>
    <mergeCell ref="A105:F105"/>
    <mergeCell ref="A103:V103"/>
    <mergeCell ref="Z95:AD95"/>
    <mergeCell ref="AO103:BG103"/>
    <mergeCell ref="W103:AM103"/>
    <mergeCell ref="A100:F100"/>
    <mergeCell ref="G100:Y100"/>
    <mergeCell ref="Z100:AD100"/>
    <mergeCell ref="AE100:AN100"/>
    <mergeCell ref="AO100:AV100"/>
    <mergeCell ref="BE95:BL95"/>
    <mergeCell ref="BE96:BL96"/>
    <mergeCell ref="A97:F97"/>
    <mergeCell ref="G97:Y97"/>
    <mergeCell ref="Z97:AD97"/>
    <mergeCell ref="AE97:AN97"/>
    <mergeCell ref="AW100:BD100"/>
    <mergeCell ref="BE100:BL100"/>
    <mergeCell ref="AE95:AN95"/>
    <mergeCell ref="AO95:AV95"/>
    <mergeCell ref="W104:AM104"/>
    <mergeCell ref="AO104:BG104"/>
    <mergeCell ref="Z96:AD96"/>
    <mergeCell ref="AE96:AN96"/>
    <mergeCell ref="A99:F99"/>
    <mergeCell ref="G99:Y99"/>
    <mergeCell ref="Z99:AD99"/>
    <mergeCell ref="AE99:AN99"/>
    <mergeCell ref="AO99:AV99"/>
    <mergeCell ref="AW99:BD99"/>
    <mergeCell ref="BE99:BL99"/>
    <mergeCell ref="AW95:BD95"/>
    <mergeCell ref="AE98:AN98"/>
    <mergeCell ref="AO98:AV98"/>
    <mergeCell ref="AW98:BD98"/>
    <mergeCell ref="BE98:BL98"/>
    <mergeCell ref="A98:F98"/>
    <mergeCell ref="G98:Y98"/>
    <mergeCell ref="Z98:AD98"/>
    <mergeCell ref="AO97:AV97"/>
    <mergeCell ref="AW97:BD97"/>
    <mergeCell ref="BE97:BL97"/>
    <mergeCell ref="A96:F96"/>
    <mergeCell ref="G96:Y96"/>
    <mergeCell ref="AO96:AV96"/>
    <mergeCell ref="AW96:BD96"/>
    <mergeCell ref="A95:F95"/>
    <mergeCell ref="G95:Y95"/>
    <mergeCell ref="A64:F64"/>
    <mergeCell ref="Z64:AD64"/>
    <mergeCell ref="A65:F65"/>
    <mergeCell ref="G65:Y65"/>
    <mergeCell ref="AJ59:AQ59"/>
    <mergeCell ref="AR59:AY59"/>
    <mergeCell ref="A63:F63"/>
    <mergeCell ref="BE62:BL62"/>
    <mergeCell ref="G63:Y63"/>
    <mergeCell ref="G64:Y64"/>
    <mergeCell ref="A59:C59"/>
    <mergeCell ref="D59:AA59"/>
    <mergeCell ref="AB59:AI59"/>
    <mergeCell ref="Z62:AD62"/>
    <mergeCell ref="G62:Y62"/>
    <mergeCell ref="AW62:BD62"/>
    <mergeCell ref="AO62:AV62"/>
    <mergeCell ref="A61:BL61"/>
    <mergeCell ref="A62:F62"/>
    <mergeCell ref="AE62:AN62"/>
  </mergeCells>
  <phoneticPr fontId="0" type="noConversion"/>
  <conditionalFormatting sqref="G67:L67">
    <cfRule type="cellIs" dxfId="73" priority="240" stopIfTrue="1" operator="equal">
      <formula>$G64</formula>
    </cfRule>
  </conditionalFormatting>
  <conditionalFormatting sqref="A67:F67">
    <cfRule type="cellIs" dxfId="72" priority="242" stopIfTrue="1" operator="equal">
      <formula>0</formula>
    </cfRule>
  </conditionalFormatting>
  <conditionalFormatting sqref="D51">
    <cfRule type="cellIs" dxfId="71" priority="229" stopIfTrue="1" operator="equal">
      <formula>#REF!</formula>
    </cfRule>
  </conditionalFormatting>
  <conditionalFormatting sqref="G68">
    <cfRule type="cellIs" dxfId="70" priority="226" stopIfTrue="1" operator="equal">
      <formula>$G67</formula>
    </cfRule>
  </conditionalFormatting>
  <conditionalFormatting sqref="A68:F68">
    <cfRule type="cellIs" dxfId="69" priority="227" stopIfTrue="1" operator="equal">
      <formula>0</formula>
    </cfRule>
  </conditionalFormatting>
  <conditionalFormatting sqref="G69">
    <cfRule type="cellIs" dxfId="68" priority="224" stopIfTrue="1" operator="equal">
      <formula>$G68</formula>
    </cfRule>
  </conditionalFormatting>
  <conditionalFormatting sqref="A69:F69">
    <cfRule type="cellIs" dxfId="67" priority="225" stopIfTrue="1" operator="equal">
      <formula>0</formula>
    </cfRule>
  </conditionalFormatting>
  <conditionalFormatting sqref="G70">
    <cfRule type="cellIs" dxfId="66" priority="222" stopIfTrue="1" operator="equal">
      <formula>$G69</formula>
    </cfRule>
  </conditionalFormatting>
  <conditionalFormatting sqref="A70:F70">
    <cfRule type="cellIs" dxfId="65" priority="223" stopIfTrue="1" operator="equal">
      <formula>0</formula>
    </cfRule>
  </conditionalFormatting>
  <conditionalFormatting sqref="G71">
    <cfRule type="cellIs" dxfId="64" priority="220" stopIfTrue="1" operator="equal">
      <formula>$G70</formula>
    </cfRule>
  </conditionalFormatting>
  <conditionalFormatting sqref="A71:F71">
    <cfRule type="cellIs" dxfId="63" priority="221" stopIfTrue="1" operator="equal">
      <formula>0</formula>
    </cfRule>
  </conditionalFormatting>
  <conditionalFormatting sqref="G72">
    <cfRule type="cellIs" dxfId="62" priority="218" stopIfTrue="1" operator="equal">
      <formula>$G71</formula>
    </cfRule>
  </conditionalFormatting>
  <conditionalFormatting sqref="A72:F72">
    <cfRule type="cellIs" dxfId="61" priority="219" stopIfTrue="1" operator="equal">
      <formula>0</formula>
    </cfRule>
  </conditionalFormatting>
  <conditionalFormatting sqref="G73">
    <cfRule type="cellIs" dxfId="60" priority="216" stopIfTrue="1" operator="equal">
      <formula>$G72</formula>
    </cfRule>
  </conditionalFormatting>
  <conditionalFormatting sqref="A73:F73">
    <cfRule type="cellIs" dxfId="59" priority="217" stopIfTrue="1" operator="equal">
      <formula>0</formula>
    </cfRule>
  </conditionalFormatting>
  <conditionalFormatting sqref="G74">
    <cfRule type="cellIs" dxfId="58" priority="214" stopIfTrue="1" operator="equal">
      <formula>$G73</formula>
    </cfRule>
  </conditionalFormatting>
  <conditionalFormatting sqref="A74:F74">
    <cfRule type="cellIs" dxfId="57" priority="215" stopIfTrue="1" operator="equal">
      <formula>0</formula>
    </cfRule>
  </conditionalFormatting>
  <conditionalFormatting sqref="G75">
    <cfRule type="cellIs" dxfId="56" priority="212" stopIfTrue="1" operator="equal">
      <formula>$G74</formula>
    </cfRule>
  </conditionalFormatting>
  <conditionalFormatting sqref="A75:F75">
    <cfRule type="cellIs" dxfId="55" priority="213" stopIfTrue="1" operator="equal">
      <formula>0</formula>
    </cfRule>
  </conditionalFormatting>
  <conditionalFormatting sqref="G76">
    <cfRule type="cellIs" dxfId="54" priority="210" stopIfTrue="1" operator="equal">
      <formula>$G75</formula>
    </cfRule>
  </conditionalFormatting>
  <conditionalFormatting sqref="A76:F76">
    <cfRule type="cellIs" dxfId="53" priority="211" stopIfTrue="1" operator="equal">
      <formula>0</formula>
    </cfRule>
  </conditionalFormatting>
  <conditionalFormatting sqref="G77">
    <cfRule type="cellIs" dxfId="52" priority="208" stopIfTrue="1" operator="equal">
      <formula>$G76</formula>
    </cfRule>
  </conditionalFormatting>
  <conditionalFormatting sqref="A77:F77">
    <cfRule type="cellIs" dxfId="51" priority="209" stopIfTrue="1" operator="equal">
      <formula>0</formula>
    </cfRule>
  </conditionalFormatting>
  <conditionalFormatting sqref="G78">
    <cfRule type="cellIs" dxfId="50" priority="206" stopIfTrue="1" operator="equal">
      <formula>$G77</formula>
    </cfRule>
  </conditionalFormatting>
  <conditionalFormatting sqref="A78:F78">
    <cfRule type="cellIs" dxfId="49" priority="207" stopIfTrue="1" operator="equal">
      <formula>0</formula>
    </cfRule>
  </conditionalFormatting>
  <conditionalFormatting sqref="G79">
    <cfRule type="cellIs" dxfId="48" priority="204" stopIfTrue="1" operator="equal">
      <formula>$G78</formula>
    </cfRule>
  </conditionalFormatting>
  <conditionalFormatting sqref="A79:F79">
    <cfRule type="cellIs" dxfId="47" priority="205" stopIfTrue="1" operator="equal">
      <formula>0</formula>
    </cfRule>
  </conditionalFormatting>
  <conditionalFormatting sqref="G80">
    <cfRule type="cellIs" dxfId="46" priority="202" stopIfTrue="1" operator="equal">
      <formula>$G79</formula>
    </cfRule>
  </conditionalFormatting>
  <conditionalFormatting sqref="A80:F80">
    <cfRule type="cellIs" dxfId="45" priority="203" stopIfTrue="1" operator="equal">
      <formula>0</formula>
    </cfRule>
  </conditionalFormatting>
  <conditionalFormatting sqref="G81">
    <cfRule type="cellIs" dxfId="44" priority="200" stopIfTrue="1" operator="equal">
      <formula>$G80</formula>
    </cfRule>
  </conditionalFormatting>
  <conditionalFormatting sqref="A81:F81">
    <cfRule type="cellIs" dxfId="43" priority="201" stopIfTrue="1" operator="equal">
      <formula>0</formula>
    </cfRule>
  </conditionalFormatting>
  <conditionalFormatting sqref="G82">
    <cfRule type="cellIs" dxfId="42" priority="194" stopIfTrue="1" operator="equal">
      <formula>#REF!</formula>
    </cfRule>
  </conditionalFormatting>
  <conditionalFormatting sqref="A82:F82">
    <cfRule type="cellIs" dxfId="41" priority="195" stopIfTrue="1" operator="equal">
      <formula>0</formula>
    </cfRule>
  </conditionalFormatting>
  <conditionalFormatting sqref="G84">
    <cfRule type="cellIs" dxfId="40" priority="192" stopIfTrue="1" operator="equal">
      <formula>$G82</formula>
    </cfRule>
  </conditionalFormatting>
  <conditionalFormatting sqref="A84:F84">
    <cfRule type="cellIs" dxfId="39" priority="193" stopIfTrue="1" operator="equal">
      <formula>0</formula>
    </cfRule>
  </conditionalFormatting>
  <conditionalFormatting sqref="G85">
    <cfRule type="cellIs" dxfId="38" priority="190" stopIfTrue="1" operator="equal">
      <formula>$G84</formula>
    </cfRule>
  </conditionalFormatting>
  <conditionalFormatting sqref="A85:F85">
    <cfRule type="cellIs" dxfId="37" priority="191" stopIfTrue="1" operator="equal">
      <formula>0</formula>
    </cfRule>
  </conditionalFormatting>
  <conditionalFormatting sqref="G86">
    <cfRule type="cellIs" dxfId="36" priority="188" stopIfTrue="1" operator="equal">
      <formula>$G85</formula>
    </cfRule>
  </conditionalFormatting>
  <conditionalFormatting sqref="A86:F86">
    <cfRule type="cellIs" dxfId="35" priority="189" stopIfTrue="1" operator="equal">
      <formula>0</formula>
    </cfRule>
  </conditionalFormatting>
  <conditionalFormatting sqref="G87">
    <cfRule type="cellIs" dxfId="34" priority="186" stopIfTrue="1" operator="equal">
      <formula>$G86</formula>
    </cfRule>
  </conditionalFormatting>
  <conditionalFormatting sqref="A87:F87">
    <cfRule type="cellIs" dxfId="33" priority="187" stopIfTrue="1" operator="equal">
      <formula>0</formula>
    </cfRule>
  </conditionalFormatting>
  <conditionalFormatting sqref="G88">
    <cfRule type="cellIs" dxfId="32" priority="184" stopIfTrue="1" operator="equal">
      <formula>$G87</formula>
    </cfRule>
  </conditionalFormatting>
  <conditionalFormatting sqref="A88:F88">
    <cfRule type="cellIs" dxfId="31" priority="185" stopIfTrue="1" operator="equal">
      <formula>0</formula>
    </cfRule>
  </conditionalFormatting>
  <conditionalFormatting sqref="G89">
    <cfRule type="cellIs" dxfId="30" priority="174" stopIfTrue="1" operator="equal">
      <formula>#REF!</formula>
    </cfRule>
  </conditionalFormatting>
  <conditionalFormatting sqref="A89:F89">
    <cfRule type="cellIs" dxfId="29" priority="175" stopIfTrue="1" operator="equal">
      <formula>0</formula>
    </cfRule>
  </conditionalFormatting>
  <conditionalFormatting sqref="G90">
    <cfRule type="cellIs" dxfId="28" priority="172" stopIfTrue="1" operator="equal">
      <formula>$G89</formula>
    </cfRule>
  </conditionalFormatting>
  <conditionalFormatting sqref="A90:F90">
    <cfRule type="cellIs" dxfId="27" priority="173" stopIfTrue="1" operator="equal">
      <formula>0</formula>
    </cfRule>
  </conditionalFormatting>
  <conditionalFormatting sqref="G91">
    <cfRule type="cellIs" dxfId="26" priority="170" stopIfTrue="1" operator="equal">
      <formula>$G90</formula>
    </cfRule>
  </conditionalFormatting>
  <conditionalFormatting sqref="A91:F91">
    <cfRule type="cellIs" dxfId="25" priority="171" stopIfTrue="1" operator="equal">
      <formula>0</formula>
    </cfRule>
  </conditionalFormatting>
  <conditionalFormatting sqref="G92">
    <cfRule type="cellIs" dxfId="24" priority="168" stopIfTrue="1" operator="equal">
      <formula>$G91</formula>
    </cfRule>
  </conditionalFormatting>
  <conditionalFormatting sqref="A92:F92">
    <cfRule type="cellIs" dxfId="23" priority="169" stopIfTrue="1" operator="equal">
      <formula>0</formula>
    </cfRule>
  </conditionalFormatting>
  <conditionalFormatting sqref="G93">
    <cfRule type="cellIs" dxfId="22" priority="166" stopIfTrue="1" operator="equal">
      <formula>$G92</formula>
    </cfRule>
  </conditionalFormatting>
  <conditionalFormatting sqref="A93:F93">
    <cfRule type="cellIs" dxfId="21" priority="167" stopIfTrue="1" operator="equal">
      <formula>0</formula>
    </cfRule>
  </conditionalFormatting>
  <conditionalFormatting sqref="G94">
    <cfRule type="cellIs" dxfId="20" priority="164" stopIfTrue="1" operator="equal">
      <formula>$G93</formula>
    </cfRule>
  </conditionalFormatting>
  <conditionalFormatting sqref="A94:F94">
    <cfRule type="cellIs" dxfId="19" priority="165" stopIfTrue="1" operator="equal">
      <formula>0</formula>
    </cfRule>
  </conditionalFormatting>
  <conditionalFormatting sqref="G95">
    <cfRule type="cellIs" dxfId="18" priority="148" stopIfTrue="1" operator="equal">
      <formula>#REF!</formula>
    </cfRule>
  </conditionalFormatting>
  <conditionalFormatting sqref="A95:F95">
    <cfRule type="cellIs" dxfId="17" priority="149" stopIfTrue="1" operator="equal">
      <formula>0</formula>
    </cfRule>
  </conditionalFormatting>
  <conditionalFormatting sqref="G96">
    <cfRule type="cellIs" dxfId="16" priority="146" stopIfTrue="1" operator="equal">
      <formula>$G95</formula>
    </cfRule>
  </conditionalFormatting>
  <conditionalFormatting sqref="A96:F96">
    <cfRule type="cellIs" dxfId="15" priority="147" stopIfTrue="1" operator="equal">
      <formula>0</formula>
    </cfRule>
  </conditionalFormatting>
  <conditionalFormatting sqref="G97">
    <cfRule type="cellIs" dxfId="14" priority="144" stopIfTrue="1" operator="equal">
      <formula>$G96</formula>
    </cfRule>
  </conditionalFormatting>
  <conditionalFormatting sqref="A97:F97">
    <cfRule type="cellIs" dxfId="13" priority="145" stopIfTrue="1" operator="equal">
      <formula>0</formula>
    </cfRule>
  </conditionalFormatting>
  <conditionalFormatting sqref="G98">
    <cfRule type="cellIs" dxfId="12" priority="142" stopIfTrue="1" operator="equal">
      <formula>$G97</formula>
    </cfRule>
  </conditionalFormatting>
  <conditionalFormatting sqref="A98:F98">
    <cfRule type="cellIs" dxfId="11" priority="143" stopIfTrue="1" operator="equal">
      <formula>0</formula>
    </cfRule>
  </conditionalFormatting>
  <conditionalFormatting sqref="G99">
    <cfRule type="cellIs" dxfId="10" priority="124" stopIfTrue="1" operator="equal">
      <formula>#REF!</formula>
    </cfRule>
  </conditionalFormatting>
  <conditionalFormatting sqref="A99:F99">
    <cfRule type="cellIs" dxfId="9" priority="125" stopIfTrue="1" operator="equal">
      <formula>0</formula>
    </cfRule>
  </conditionalFormatting>
  <conditionalFormatting sqref="A100:F100">
    <cfRule type="cellIs" dxfId="8" priority="121" stopIfTrue="1" operator="equal">
      <formula>0</formula>
    </cfRule>
  </conditionalFormatting>
  <conditionalFormatting sqref="D50">
    <cfRule type="cellIs" dxfId="7" priority="95" stopIfTrue="1" operator="equal">
      <formula>$D49</formula>
    </cfRule>
  </conditionalFormatting>
  <conditionalFormatting sqref="G65:L65">
    <cfRule type="cellIs" dxfId="6" priority="90" stopIfTrue="1" operator="equal">
      <formula>$G63</formula>
    </cfRule>
  </conditionalFormatting>
  <conditionalFormatting sqref="A65:F65">
    <cfRule type="cellIs" dxfId="5" priority="91" stopIfTrue="1" operator="equal">
      <formula>0</formula>
    </cfRule>
  </conditionalFormatting>
  <conditionalFormatting sqref="G66:L66">
    <cfRule type="cellIs" dxfId="4" priority="88" stopIfTrue="1" operator="equal">
      <formula>$G63</formula>
    </cfRule>
  </conditionalFormatting>
  <conditionalFormatting sqref="A66:F66">
    <cfRule type="cellIs" dxfId="3" priority="89" stopIfTrue="1" operator="equal">
      <formula>0</formula>
    </cfRule>
  </conditionalFormatting>
  <conditionalFormatting sqref="G100">
    <cfRule type="cellIs" dxfId="2" priority="251" stopIfTrue="1" operator="equal">
      <formula>#REF!</formula>
    </cfRule>
  </conditionalFormatting>
  <conditionalFormatting sqref="G83">
    <cfRule type="cellIs" dxfId="1" priority="1" stopIfTrue="1" operator="equal">
      <formula>#REF!</formula>
    </cfRule>
  </conditionalFormatting>
  <conditionalFormatting sqref="A83:F83">
    <cfRule type="cellIs" dxfId="0" priority="2" stopIfTrue="1" operator="equal">
      <formula>0</formula>
    </cfRule>
  </conditionalFormatting>
  <pageMargins left="0.31496062992125984" right="0.31496062992125984" top="0.31496062992125984" bottom="0.31496062992125984" header="0" footer="0"/>
  <pageSetup paperSize="9" scale="76" fitToHeight="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КПК1011080</vt:lpstr>
      <vt:lpstr>КПК1011080!Область_печати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2024-02-07T15:33:19Z</cp:lastPrinted>
  <dcterms:created xsi:type="dcterms:W3CDTF">2016-08-15T09:54:21Z</dcterms:created>
  <dcterms:modified xsi:type="dcterms:W3CDTF">2024-05-28T12:47:47Z</dcterms:modified>
</cp:coreProperties>
</file>