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8" i="2"/>
  <c r="BE127"/>
  <c r="AW127"/>
  <c r="BE125"/>
  <c r="BE123"/>
  <c r="BE121"/>
  <c r="BE119"/>
  <c r="AW117"/>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S63" s="1"/>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<sst xmlns="http://schemas.openxmlformats.org/spreadsheetml/2006/main" count="253" uniqueCount="151">
  <si>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</si>
  <si>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</si>
  <si>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</si>
  <si>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</si>
  <si>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</si>
  <si>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</si>
  <si>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</si>
  <si>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</si>
  <si>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</si>
  <si>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</si>
  <si>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</si>
  <si>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</si>
  <si>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</si>
  <si>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</si>
  <si>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</si>
  <si>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</si>
  <si>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</si>
  <si>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</si>
  <si>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</si>
  <si>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</si>
  <si>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</si>
  <si>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</si>
  <si>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</si>
  <si>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</si>
  <si>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</si>
  <si>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</si>
  <si>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</si>
  <si>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</si>
  <si>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</si>
  <si>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</si>
  <si>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</si>
  <si>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</si>
  <si>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</si>
  <si>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</si>
  <si>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</si>
  <si>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</si>
  <si>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</si>
  <si>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</si>
  <si>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</si>
  <si>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</si>
  <si>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</si>
  <si>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</si>
  <si>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</si>
  <si>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</si>
  <si>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</si>
  <si>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</si>
  <si>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</si>
  <si>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</si>
  <si>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</si>
  <si>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</si>
  <si>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</si>
  <si>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</si>
  <si>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</si>
  <si>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</si>
  <si>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</si>
  <si>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</si>
  <si>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</si>
  <si>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</si>
  <si>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</si>
  <si>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</si>
  <si>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</si>
  <si>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</si>
  <si>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</si>
  <si>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</si>
  <si>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</si>
  <si>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</si>
  <si>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</si>
  <si>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</si>
  <si>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</si>
  <si>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</si>
  <si>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</si>
  <si>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</si>
  <si>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</si>
  <si>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</si>
  <si>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</si>
  <si>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</si>
  <si>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</si>
  <si>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</si>
  <si>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</si>
  <si>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</si>
  <si>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</si>
  <si>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</si>
  <si>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</si>
  <si>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</si>
  <si>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</si>
  <si>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</si>
  <si>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</si>
  <si>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</si>
  <si>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</si>
  <si>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</si>
  <si>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</si>
  <si>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</si>
  <si>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</si>
  <si>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</si>
  <si>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</si>
  <si>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</si>
  <si>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</si>
  <si>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</si>
  <si>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</si>
  <si>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</si>
  <si>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</si>
  <si>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</si>
  <si>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</si>
  <si>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</si>
  <si>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</si>
  <si>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</si>
  <si>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</si>
  <si>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</si>
  <si>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</si>
  <si>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</si>
  <si>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</si>
  <si>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</si>
  <si>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</si>
  <si>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</si>
  <si>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</si>
  <si>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</si>
  <si>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</si>
  <si>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</si>
  <si>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</si>
  <si>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</si>
  <si>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</si>
  <si>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</si>
  <si>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</si>
  <si>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</si>
  <si>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</si>
  <si>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</si>
  <si>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</si>
  <si>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</si>
  <si>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</si>
  <si>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</si>
  <si>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</si>
  <si>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</si>
  <si>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</si>
  <si>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</si>
  <si>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</si>
  <si>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</si>
  <si>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</si>
  <si>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</si>
  <si>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</si>
  <si>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</si>
  <si>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</si>
  <si>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</si>
  <si>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</si>
  <si>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</si>
  <si>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</si>
  <si>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</si>
  <si>
    <t>Ольга ГАВДУНИК</t>
  </si>
  <si>
    <t>Начальник управління фінансів і внутрішнього аудиту міської ради</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</si>
  <si>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133-к/тр від 29.07.2024р., рішення Коломийської міської ради від 22.08.2024р. № 3748-55/2024 "Про уточнення бюджету Коломийської міської територіальної громади на 2024 рік",  рішення Коломийської міської ради від 24.10.2024р. № 3893-56/2024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паспортів бюджетних програм на 2024 рік" № 206-к/тр від 20.11.2024р.                                                                                                                                                                                                                                                                                                                                                                                                            </t>
  </si>
  <si>
    <t>Заступник начальника  управління культури та туризму Коломийської міської ради</t>
  </si>
  <si>
    <t>Наталія ТАРНОВЕЦЬКА</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</si>
</sst>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8" fillId="2" borderId="5"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2" borderId="0" xfId="0" applyFont="1" applyFill="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 fontId="10" fillId="2" borderId="4"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6" fillId="0" borderId="4" xfId="0" applyFont="1" applyBorder="1" applyAlignment="1">
      <alignment horizontal="righ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1" xfId="0" applyFont="1" applyFill="1" applyBorder="1" applyAlignment="1">
      <alignment horizontal="center" vertical="top" wrapText="1"/>
    </xf>
    <xf numFmtId="0" fontId="8"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5" xfId="0" applyFont="1" applyFill="1" applyBorder="1" applyAlignment="1">
      <alignment horizontal="left" vertical="center"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51"/>
  <sheetViews>
    <sheetView tabSelected="1" topLeftCell="A125" zoomScaleNormal="100" zoomScaleSheetLayoutView="100" workbookViewId="0">
      <selection activeCell="AO133" sqref="AO133:BG133"/>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27" t="s">
        <v>35</v>
      </c>
      <c r="AP1" s="127"/>
      <c r="AQ1" s="127"/>
      <c r="AR1" s="127"/>
      <c r="AS1" s="127"/>
      <c r="AT1" s="127"/>
      <c r="AU1" s="127"/>
      <c r="AV1" s="127"/>
      <c r="AW1" s="127"/>
      <c r="AX1" s="127"/>
      <c r="AY1" s="127"/>
      <c r="AZ1" s="127"/>
      <c r="BA1" s="127"/>
      <c r="BB1" s="127"/>
      <c r="BC1" s="127"/>
      <c r="BD1" s="127"/>
      <c r="BE1" s="127"/>
      <c r="BF1" s="127"/>
      <c r="BG1" s="127"/>
      <c r="BH1" s="127"/>
      <c r="BI1" s="127"/>
      <c r="BJ1" s="127"/>
      <c r="BK1" s="127"/>
      <c r="BL1" s="127"/>
    </row>
    <row r="2" spans="1:77" ht="15.95" customHeight="1">
      <c r="AO2" s="128" t="s">
        <v>0</v>
      </c>
      <c r="AP2" s="128"/>
      <c r="AQ2" s="128"/>
      <c r="AR2" s="128"/>
      <c r="AS2" s="128"/>
      <c r="AT2" s="128"/>
      <c r="AU2" s="128"/>
      <c r="AV2" s="128"/>
      <c r="AW2" s="128"/>
      <c r="AX2" s="128"/>
      <c r="AY2" s="128"/>
      <c r="AZ2" s="128"/>
      <c r="BA2" s="128"/>
      <c r="BB2" s="128"/>
      <c r="BC2" s="128"/>
      <c r="BD2" s="128"/>
      <c r="BE2" s="128"/>
      <c r="BF2" s="128"/>
      <c r="BG2" s="128"/>
      <c r="BH2" s="128"/>
      <c r="BI2" s="128"/>
      <c r="BJ2" s="128"/>
      <c r="BK2" s="128"/>
      <c r="BL2" s="128"/>
    </row>
    <row r="3" spans="1:77" ht="15" customHeight="1">
      <c r="AO3" s="134" t="s">
        <v>94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22.5" customHeight="1">
      <c r="AO4" s="131" t="s">
        <v>110</v>
      </c>
      <c r="AP4" s="132"/>
      <c r="AQ4" s="132"/>
      <c r="AR4" s="132"/>
      <c r="AS4" s="132"/>
      <c r="AT4" s="132"/>
      <c r="AU4" s="132"/>
      <c r="AV4" s="132"/>
      <c r="AW4" s="132"/>
      <c r="AX4" s="132"/>
      <c r="AY4" s="132"/>
      <c r="AZ4" s="132"/>
      <c r="BA4" s="132"/>
      <c r="BB4" s="132"/>
      <c r="BC4" s="132"/>
      <c r="BD4" s="132"/>
      <c r="BE4" s="132"/>
      <c r="BF4" s="132"/>
      <c r="BG4" s="132"/>
      <c r="BH4" s="132"/>
      <c r="BI4" s="132"/>
      <c r="BJ4" s="132"/>
      <c r="BK4" s="132"/>
      <c r="BL4" s="132"/>
    </row>
    <row r="5" spans="1:77">
      <c r="AO5" s="133" t="s">
        <v>20</v>
      </c>
      <c r="AP5" s="133"/>
      <c r="AQ5" s="133"/>
      <c r="AR5" s="133"/>
      <c r="AS5" s="133"/>
      <c r="AT5" s="133"/>
      <c r="AU5" s="133"/>
      <c r="AV5" s="133"/>
      <c r="AW5" s="133"/>
      <c r="AX5" s="133"/>
      <c r="AY5" s="133"/>
      <c r="AZ5" s="133"/>
      <c r="BA5" s="133"/>
      <c r="BB5" s="133"/>
      <c r="BC5" s="133"/>
      <c r="BD5" s="133"/>
      <c r="BE5" s="133"/>
      <c r="BF5" s="133"/>
      <c r="BG5" s="133"/>
      <c r="BH5" s="133"/>
      <c r="BI5" s="133"/>
      <c r="BJ5" s="133"/>
      <c r="BK5" s="133"/>
      <c r="BL5" s="133"/>
    </row>
    <row r="6" spans="1:77" ht="7.5" customHeight="1">
      <c r="AO6" s="130"/>
      <c r="AP6" s="130"/>
      <c r="AQ6" s="130"/>
      <c r="AR6" s="130"/>
      <c r="AS6" s="130"/>
      <c r="AT6" s="130"/>
      <c r="AU6" s="130"/>
      <c r="AV6" s="130"/>
      <c r="AW6" s="130"/>
      <c r="AX6" s="130"/>
      <c r="AY6" s="130"/>
      <c r="AZ6" s="130"/>
      <c r="BA6" s="130"/>
      <c r="BB6" s="130"/>
      <c r="BC6" s="130"/>
      <c r="BD6" s="130"/>
      <c r="BE6" s="130"/>
      <c r="BF6" s="130"/>
    </row>
    <row r="7" spans="1:77" ht="12.75" customHeight="1">
      <c r="AO7" s="136" t="s">
        <v>93</v>
      </c>
      <c r="AP7" s="109"/>
      <c r="AQ7" s="109"/>
      <c r="AR7" s="109"/>
      <c r="AS7" s="109"/>
      <c r="AT7" s="109"/>
      <c r="AU7" s="109"/>
      <c r="AV7" s="1" t="s">
        <v>63</v>
      </c>
      <c r="AW7" s="136" t="s">
        <v>93</v>
      </c>
      <c r="AX7" s="109"/>
      <c r="AY7" s="109"/>
      <c r="AZ7" s="109"/>
      <c r="BA7" s="109"/>
      <c r="BB7" s="109"/>
      <c r="BC7" s="109"/>
      <c r="BD7" s="109"/>
      <c r="BE7" s="109"/>
      <c r="BF7" s="109"/>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c r="A11" s="104" t="s">
        <v>124</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06" t="s">
        <v>92</v>
      </c>
      <c r="C13" s="107"/>
      <c r="D13" s="107"/>
      <c r="E13" s="107"/>
      <c r="F13" s="107"/>
      <c r="G13" s="107"/>
      <c r="H13" s="107"/>
      <c r="I13" s="107"/>
      <c r="J13" s="107"/>
      <c r="K13" s="107"/>
      <c r="L13" s="107"/>
      <c r="M13" s="23"/>
      <c r="N13" s="137" t="s">
        <v>95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24"/>
      <c r="AU13" s="106" t="s">
        <v>96</v>
      </c>
      <c r="AV13" s="107"/>
      <c r="AW13" s="107"/>
      <c r="AX13" s="107"/>
      <c r="AY13" s="107"/>
      <c r="AZ13" s="107"/>
      <c r="BA13" s="107"/>
      <c r="BB13" s="107"/>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38" t="s">
        <v>56</v>
      </c>
      <c r="C14" s="138"/>
      <c r="D14" s="138"/>
      <c r="E14" s="138"/>
      <c r="F14" s="138"/>
      <c r="G14" s="138"/>
      <c r="H14" s="138"/>
      <c r="I14" s="138"/>
      <c r="J14" s="138"/>
      <c r="K14" s="138"/>
      <c r="L14" s="138"/>
      <c r="M14" s="22"/>
      <c r="N14" s="139" t="s">
        <v>62</v>
      </c>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22"/>
      <c r="AU14" s="138" t="s">
        <v>55</v>
      </c>
      <c r="AV14" s="138"/>
      <c r="AW14" s="138"/>
      <c r="AX14" s="138"/>
      <c r="AY14" s="138"/>
      <c r="AZ14" s="138"/>
      <c r="BA14" s="138"/>
      <c r="BB14" s="138"/>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06" t="s">
        <v>101</v>
      </c>
      <c r="C16" s="107"/>
      <c r="D16" s="107"/>
      <c r="E16" s="107"/>
      <c r="F16" s="107"/>
      <c r="G16" s="107"/>
      <c r="H16" s="107"/>
      <c r="I16" s="107"/>
      <c r="J16" s="107"/>
      <c r="K16" s="107"/>
      <c r="L16" s="107"/>
      <c r="M16" s="23"/>
      <c r="N16" s="137" t="s">
        <v>109</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24"/>
      <c r="AU16" s="106" t="s">
        <v>96</v>
      </c>
      <c r="AV16" s="107"/>
      <c r="AW16" s="107"/>
      <c r="AX16" s="107"/>
      <c r="AY16" s="107"/>
      <c r="AZ16" s="107"/>
      <c r="BA16" s="107"/>
      <c r="BB16" s="107"/>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38" t="s">
        <v>56</v>
      </c>
      <c r="C17" s="138"/>
      <c r="D17" s="138"/>
      <c r="E17" s="138"/>
      <c r="F17" s="138"/>
      <c r="G17" s="138"/>
      <c r="H17" s="138"/>
      <c r="I17" s="138"/>
      <c r="J17" s="138"/>
      <c r="K17" s="138"/>
      <c r="L17" s="138"/>
      <c r="M17" s="22"/>
      <c r="N17" s="139" t="s">
        <v>61</v>
      </c>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22"/>
      <c r="AU17" s="138" t="s">
        <v>55</v>
      </c>
      <c r="AV17" s="138"/>
      <c r="AW17" s="138"/>
      <c r="AX17" s="138"/>
      <c r="AY17" s="138"/>
      <c r="AZ17" s="138"/>
      <c r="BA17" s="138"/>
      <c r="BB17" s="138"/>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06" t="s">
        <v>99</v>
      </c>
      <c r="C19" s="107"/>
      <c r="D19" s="107"/>
      <c r="E19" s="107"/>
      <c r="F19" s="107"/>
      <c r="G19" s="107"/>
      <c r="H19" s="107"/>
      <c r="I19" s="107"/>
      <c r="J19" s="107"/>
      <c r="K19" s="107"/>
      <c r="L19" s="107"/>
      <c r="N19" s="106" t="s">
        <v>102</v>
      </c>
      <c r="O19" s="107"/>
      <c r="P19" s="107"/>
      <c r="Q19" s="107"/>
      <c r="R19" s="107"/>
      <c r="S19" s="107"/>
      <c r="T19" s="107"/>
      <c r="U19" s="107"/>
      <c r="V19" s="107"/>
      <c r="W19" s="107"/>
      <c r="X19" s="107"/>
      <c r="Y19" s="107"/>
      <c r="Z19" s="18"/>
      <c r="AA19" s="106" t="s">
        <v>103</v>
      </c>
      <c r="AB19" s="107"/>
      <c r="AC19" s="107"/>
      <c r="AD19" s="107"/>
      <c r="AE19" s="107"/>
      <c r="AF19" s="107"/>
      <c r="AG19" s="107"/>
      <c r="AH19" s="107"/>
      <c r="AI19" s="107"/>
      <c r="AJ19" s="18"/>
      <c r="AK19" s="108" t="s">
        <v>100</v>
      </c>
      <c r="AL19" s="109"/>
      <c r="AM19" s="109"/>
      <c r="AN19" s="109"/>
      <c r="AO19" s="109"/>
      <c r="AP19" s="109"/>
      <c r="AQ19" s="109"/>
      <c r="AR19" s="109"/>
      <c r="AS19" s="109"/>
      <c r="AT19" s="109"/>
      <c r="AU19" s="109"/>
      <c r="AV19" s="109"/>
      <c r="AW19" s="109"/>
      <c r="AX19" s="109"/>
      <c r="AY19" s="109"/>
      <c r="AZ19" s="109"/>
      <c r="BA19" s="109"/>
      <c r="BB19" s="109"/>
      <c r="BC19" s="109"/>
      <c r="BD19" s="18"/>
      <c r="BE19" s="106" t="s">
        <v>97</v>
      </c>
      <c r="BF19" s="107"/>
      <c r="BG19" s="107"/>
      <c r="BH19" s="107"/>
      <c r="BI19" s="107"/>
      <c r="BJ19" s="107"/>
      <c r="BK19" s="107"/>
      <c r="BL19" s="107"/>
      <c r="BM19" s="18"/>
      <c r="BN19" s="18"/>
      <c r="BO19" s="18"/>
      <c r="BP19" s="18"/>
      <c r="BQ19" s="18"/>
      <c r="BR19" s="18"/>
      <c r="BS19" s="18"/>
      <c r="BT19" s="18"/>
      <c r="BU19" s="18"/>
      <c r="BV19" s="18"/>
      <c r="BW19" s="18"/>
      <c r="BX19" s="18"/>
      <c r="BY19" s="18"/>
      <c r="BZ19" s="18"/>
      <c r="CA19" s="18"/>
    </row>
    <row r="20" spans="1:79" s="31" customFormat="1" ht="25.5" customHeight="1">
      <c r="B20" s="105" t="s">
        <v>56</v>
      </c>
      <c r="C20" s="105"/>
      <c r="D20" s="105"/>
      <c r="E20" s="105"/>
      <c r="F20" s="105"/>
      <c r="G20" s="105"/>
      <c r="H20" s="105"/>
      <c r="I20" s="105"/>
      <c r="J20" s="105"/>
      <c r="K20" s="105"/>
      <c r="L20" s="105"/>
      <c r="N20" s="105" t="s">
        <v>57</v>
      </c>
      <c r="O20" s="105"/>
      <c r="P20" s="105"/>
      <c r="Q20" s="105"/>
      <c r="R20" s="105"/>
      <c r="S20" s="105"/>
      <c r="T20" s="105"/>
      <c r="U20" s="105"/>
      <c r="V20" s="105"/>
      <c r="W20" s="105"/>
      <c r="X20" s="105"/>
      <c r="Y20" s="105"/>
      <c r="Z20" s="32"/>
      <c r="AA20" s="140" t="s">
        <v>58</v>
      </c>
      <c r="AB20" s="140"/>
      <c r="AC20" s="140"/>
      <c r="AD20" s="140"/>
      <c r="AE20" s="140"/>
      <c r="AF20" s="140"/>
      <c r="AG20" s="140"/>
      <c r="AH20" s="140"/>
      <c r="AI20" s="140"/>
      <c r="AJ20" s="32"/>
      <c r="AK20" s="110" t="s">
        <v>59</v>
      </c>
      <c r="AL20" s="110"/>
      <c r="AM20" s="110"/>
      <c r="AN20" s="110"/>
      <c r="AO20" s="110"/>
      <c r="AP20" s="110"/>
      <c r="AQ20" s="110"/>
      <c r="AR20" s="110"/>
      <c r="AS20" s="110"/>
      <c r="AT20" s="110"/>
      <c r="AU20" s="110"/>
      <c r="AV20" s="110"/>
      <c r="AW20" s="110"/>
      <c r="AX20" s="110"/>
      <c r="AY20" s="110"/>
      <c r="AZ20" s="110"/>
      <c r="BA20" s="110"/>
      <c r="BB20" s="110"/>
      <c r="BC20" s="110"/>
      <c r="BD20" s="32"/>
      <c r="BE20" s="105" t="s">
        <v>60</v>
      </c>
      <c r="BF20" s="105"/>
      <c r="BG20" s="105"/>
      <c r="BH20" s="105"/>
      <c r="BI20" s="105"/>
      <c r="BJ20" s="105"/>
      <c r="BK20" s="105"/>
      <c r="BL20" s="105"/>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26" t="s">
        <v>50</v>
      </c>
      <c r="B22" s="126"/>
      <c r="C22" s="126"/>
      <c r="D22" s="126"/>
      <c r="E22" s="126"/>
      <c r="F22" s="126"/>
      <c r="G22" s="126"/>
      <c r="H22" s="126"/>
      <c r="I22" s="126"/>
      <c r="J22" s="126"/>
      <c r="K22" s="126"/>
      <c r="L22" s="126"/>
      <c r="M22" s="126"/>
      <c r="N22" s="126"/>
      <c r="O22" s="126"/>
      <c r="P22" s="126"/>
      <c r="Q22" s="126"/>
      <c r="R22" s="126"/>
      <c r="S22" s="126"/>
      <c r="T22" s="126"/>
      <c r="U22" s="114">
        <f>AS22+I23</f>
        <v>9710696</v>
      </c>
      <c r="V22" s="114"/>
      <c r="W22" s="114"/>
      <c r="X22" s="114"/>
      <c r="Y22" s="114"/>
      <c r="Z22" s="114"/>
      <c r="AA22" s="114"/>
      <c r="AB22" s="114"/>
      <c r="AC22" s="114"/>
      <c r="AD22" s="114"/>
      <c r="AE22" s="129" t="s">
        <v>51</v>
      </c>
      <c r="AF22" s="129"/>
      <c r="AG22" s="129"/>
      <c r="AH22" s="129"/>
      <c r="AI22" s="129"/>
      <c r="AJ22" s="129"/>
      <c r="AK22" s="129"/>
      <c r="AL22" s="129"/>
      <c r="AM22" s="129"/>
      <c r="AN22" s="129"/>
      <c r="AO22" s="129"/>
      <c r="AP22" s="129"/>
      <c r="AQ22" s="129"/>
      <c r="AR22" s="129"/>
      <c r="AS22" s="114">
        <v>6917781</v>
      </c>
      <c r="AT22" s="114"/>
      <c r="AU22" s="114"/>
      <c r="AV22" s="114"/>
      <c r="AW22" s="114"/>
      <c r="AX22" s="114"/>
      <c r="AY22" s="114"/>
      <c r="AZ22" s="114"/>
      <c r="BA22" s="114"/>
      <c r="BB22" s="114"/>
      <c r="BC22" s="114"/>
      <c r="BD22" s="125" t="s">
        <v>23</v>
      </c>
      <c r="BE22" s="125"/>
      <c r="BF22" s="125"/>
      <c r="BG22" s="125"/>
      <c r="BH22" s="125"/>
      <c r="BI22" s="125"/>
      <c r="BJ22" s="125"/>
      <c r="BK22" s="125"/>
      <c r="BL22" s="125"/>
    </row>
    <row r="23" spans="1:79" s="27" customFormat="1" ht="19.5" customHeight="1">
      <c r="A23" s="125" t="s">
        <v>22</v>
      </c>
      <c r="B23" s="125"/>
      <c r="C23" s="125"/>
      <c r="D23" s="125"/>
      <c r="E23" s="125"/>
      <c r="F23" s="125"/>
      <c r="G23" s="125"/>
      <c r="H23" s="125"/>
      <c r="I23" s="114">
        <v>2792915</v>
      </c>
      <c r="J23" s="114"/>
      <c r="K23" s="114"/>
      <c r="L23" s="114"/>
      <c r="M23" s="114"/>
      <c r="N23" s="114"/>
      <c r="O23" s="114"/>
      <c r="P23" s="114"/>
      <c r="Q23" s="114"/>
      <c r="R23" s="114"/>
      <c r="S23" s="114"/>
      <c r="T23" s="125" t="s">
        <v>24</v>
      </c>
      <c r="U23" s="125"/>
      <c r="V23" s="125"/>
      <c r="W23" s="125"/>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18" t="s">
        <v>37</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s="27" customFormat="1" ht="238.5" customHeight="1">
      <c r="A26" s="119" t="s">
        <v>148</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91" t="s">
        <v>36</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row>
    <row r="29" spans="1:79" ht="21" customHeight="1">
      <c r="A29" s="92" t="s">
        <v>28</v>
      </c>
      <c r="B29" s="92"/>
      <c r="C29" s="92"/>
      <c r="D29" s="92"/>
      <c r="E29" s="92"/>
      <c r="F29" s="92"/>
      <c r="G29" s="122" t="s">
        <v>40</v>
      </c>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4"/>
    </row>
    <row r="30" spans="1:79" ht="15.75" hidden="1">
      <c r="A30" s="99">
        <v>1</v>
      </c>
      <c r="B30" s="99"/>
      <c r="C30" s="99"/>
      <c r="D30" s="99"/>
      <c r="E30" s="99"/>
      <c r="F30" s="99"/>
      <c r="G30" s="122">
        <v>2</v>
      </c>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4"/>
    </row>
    <row r="31" spans="1:79" ht="10.5" hidden="1" customHeight="1">
      <c r="A31" s="121" t="s">
        <v>33</v>
      </c>
      <c r="B31" s="121"/>
      <c r="C31" s="121"/>
      <c r="D31" s="121"/>
      <c r="E31" s="121"/>
      <c r="F31" s="121"/>
      <c r="G31" s="115" t="s">
        <v>7</v>
      </c>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7"/>
      <c r="CA31" s="1" t="s">
        <v>49</v>
      </c>
    </row>
    <row r="32" spans="1:79" ht="33" customHeight="1">
      <c r="A32" s="121">
        <v>1</v>
      </c>
      <c r="B32" s="121"/>
      <c r="C32" s="121"/>
      <c r="D32" s="121"/>
      <c r="E32" s="121"/>
      <c r="F32" s="121"/>
      <c r="G32" s="115" t="s">
        <v>104</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c r="CA32" s="1" t="s">
        <v>48</v>
      </c>
    </row>
    <row r="33" spans="1:79" ht="15.75" customHeight="1">
      <c r="A33" s="121">
        <v>2</v>
      </c>
      <c r="B33" s="121"/>
      <c r="C33" s="121"/>
      <c r="D33" s="121"/>
      <c r="E33" s="121"/>
      <c r="F33" s="121"/>
      <c r="G33" s="115" t="s">
        <v>105</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7"/>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91" t="s">
        <v>38</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row>
    <row r="36" spans="1:79" ht="17.25" customHeight="1">
      <c r="A36" s="142" t="s">
        <v>91</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91" t="s">
        <v>39</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row>
    <row r="39" spans="1:79" ht="22.5" customHeight="1">
      <c r="A39" s="92" t="s">
        <v>28</v>
      </c>
      <c r="B39" s="92"/>
      <c r="C39" s="92"/>
      <c r="D39" s="92"/>
      <c r="E39" s="92"/>
      <c r="F39" s="92"/>
      <c r="G39" s="122" t="s">
        <v>25</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4"/>
    </row>
    <row r="40" spans="1:79" ht="15.75" hidden="1">
      <c r="A40" s="99">
        <v>1</v>
      </c>
      <c r="B40" s="99"/>
      <c r="C40" s="99"/>
      <c r="D40" s="99"/>
      <c r="E40" s="99"/>
      <c r="F40" s="99"/>
      <c r="G40" s="122">
        <v>2</v>
      </c>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4"/>
    </row>
    <row r="41" spans="1:79" ht="10.5" hidden="1" customHeight="1">
      <c r="A41" s="121" t="s">
        <v>6</v>
      </c>
      <c r="B41" s="121"/>
      <c r="C41" s="121"/>
      <c r="D41" s="121"/>
      <c r="E41" s="121"/>
      <c r="F41" s="121"/>
      <c r="G41" s="115" t="s">
        <v>7</v>
      </c>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7"/>
      <c r="CA41" s="1" t="s">
        <v>11</v>
      </c>
    </row>
    <row r="42" spans="1:79" ht="15" customHeight="1">
      <c r="A42" s="121">
        <v>1</v>
      </c>
      <c r="B42" s="121"/>
      <c r="C42" s="121"/>
      <c r="D42" s="121"/>
      <c r="E42" s="121"/>
      <c r="F42" s="121"/>
      <c r="G42" s="115" t="s">
        <v>106</v>
      </c>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7"/>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91" t="s">
        <v>41</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10"/>
      <c r="BB44" s="10"/>
      <c r="BC44" s="10"/>
      <c r="BD44" s="10"/>
      <c r="BE44" s="10"/>
      <c r="BF44" s="10"/>
      <c r="BG44" s="10"/>
      <c r="BH44" s="10"/>
      <c r="BI44" s="10"/>
      <c r="BJ44" s="10"/>
      <c r="BK44" s="10"/>
      <c r="BL44" s="10"/>
    </row>
    <row r="45" spans="1:79" ht="33" customHeight="1">
      <c r="A45" s="135" t="s">
        <v>98</v>
      </c>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4"/>
      <c r="BB45" s="14"/>
      <c r="BC45" s="14"/>
      <c r="BD45" s="14"/>
      <c r="BE45" s="14"/>
      <c r="BF45" s="14"/>
      <c r="BG45" s="14"/>
      <c r="BH45" s="14"/>
      <c r="BI45" s="5"/>
      <c r="BJ45" s="5"/>
      <c r="BK45" s="5"/>
      <c r="BL45" s="5"/>
    </row>
    <row r="46" spans="1:79" ht="27.75" customHeight="1">
      <c r="A46" s="99" t="s">
        <v>28</v>
      </c>
      <c r="B46" s="99"/>
      <c r="C46" s="99"/>
      <c r="D46" s="93" t="s">
        <v>26</v>
      </c>
      <c r="E46" s="94"/>
      <c r="F46" s="94"/>
      <c r="G46" s="94"/>
      <c r="H46" s="94"/>
      <c r="I46" s="94"/>
      <c r="J46" s="94"/>
      <c r="K46" s="94"/>
      <c r="L46" s="94"/>
      <c r="M46" s="94"/>
      <c r="N46" s="94"/>
      <c r="O46" s="94"/>
      <c r="P46" s="94"/>
      <c r="Q46" s="94"/>
      <c r="R46" s="94"/>
      <c r="S46" s="94"/>
      <c r="T46" s="94"/>
      <c r="U46" s="94"/>
      <c r="V46" s="94"/>
      <c r="W46" s="94"/>
      <c r="X46" s="94"/>
      <c r="Y46" s="94"/>
      <c r="Z46" s="94"/>
      <c r="AA46" s="94"/>
      <c r="AB46" s="95"/>
      <c r="AC46" s="99" t="s">
        <v>29</v>
      </c>
      <c r="AD46" s="99"/>
      <c r="AE46" s="99"/>
      <c r="AF46" s="99"/>
      <c r="AG46" s="99"/>
      <c r="AH46" s="99"/>
      <c r="AI46" s="99"/>
      <c r="AJ46" s="99"/>
      <c r="AK46" s="99" t="s">
        <v>30</v>
      </c>
      <c r="AL46" s="99"/>
      <c r="AM46" s="99"/>
      <c r="AN46" s="99"/>
      <c r="AO46" s="99"/>
      <c r="AP46" s="99"/>
      <c r="AQ46" s="99"/>
      <c r="AR46" s="99"/>
      <c r="AS46" s="99" t="s">
        <v>27</v>
      </c>
      <c r="AT46" s="99"/>
      <c r="AU46" s="99"/>
      <c r="AV46" s="99"/>
      <c r="AW46" s="99"/>
      <c r="AX46" s="99"/>
      <c r="AY46" s="99"/>
      <c r="AZ46" s="99"/>
      <c r="BA46" s="8"/>
      <c r="BB46" s="8"/>
      <c r="BC46" s="8"/>
      <c r="BD46" s="8"/>
      <c r="BE46" s="8"/>
      <c r="BF46" s="8"/>
      <c r="BG46" s="8"/>
      <c r="BH46" s="8"/>
    </row>
    <row r="47" spans="1:79" ht="10.5" customHeight="1">
      <c r="A47" s="99"/>
      <c r="B47" s="99"/>
      <c r="C47" s="99"/>
      <c r="D47" s="96"/>
      <c r="E47" s="97"/>
      <c r="F47" s="97"/>
      <c r="G47" s="97"/>
      <c r="H47" s="97"/>
      <c r="I47" s="97"/>
      <c r="J47" s="97"/>
      <c r="K47" s="97"/>
      <c r="L47" s="97"/>
      <c r="M47" s="97"/>
      <c r="N47" s="97"/>
      <c r="O47" s="97"/>
      <c r="P47" s="97"/>
      <c r="Q47" s="97"/>
      <c r="R47" s="97"/>
      <c r="S47" s="97"/>
      <c r="T47" s="97"/>
      <c r="U47" s="97"/>
      <c r="V47" s="97"/>
      <c r="W47" s="97"/>
      <c r="X47" s="97"/>
      <c r="Y47" s="97"/>
      <c r="Z47" s="97"/>
      <c r="AA47" s="97"/>
      <c r="AB47" s="98"/>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8"/>
      <c r="BB47" s="8"/>
      <c r="BC47" s="8"/>
      <c r="BD47" s="8"/>
      <c r="BE47" s="8"/>
      <c r="BF47" s="8"/>
      <c r="BG47" s="8"/>
      <c r="BH47" s="8"/>
    </row>
    <row r="48" spans="1:79" ht="15.75">
      <c r="A48" s="99">
        <v>1</v>
      </c>
      <c r="B48" s="99"/>
      <c r="C48" s="99"/>
      <c r="D48" s="101">
        <v>2</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3"/>
      <c r="AC48" s="99">
        <v>3</v>
      </c>
      <c r="AD48" s="99"/>
      <c r="AE48" s="99"/>
      <c r="AF48" s="99"/>
      <c r="AG48" s="99"/>
      <c r="AH48" s="99"/>
      <c r="AI48" s="99"/>
      <c r="AJ48" s="99"/>
      <c r="AK48" s="99">
        <v>4</v>
      </c>
      <c r="AL48" s="99"/>
      <c r="AM48" s="99"/>
      <c r="AN48" s="99"/>
      <c r="AO48" s="99"/>
      <c r="AP48" s="99"/>
      <c r="AQ48" s="99"/>
      <c r="AR48" s="99"/>
      <c r="AS48" s="99">
        <v>5</v>
      </c>
      <c r="AT48" s="99"/>
      <c r="AU48" s="99"/>
      <c r="AV48" s="99"/>
      <c r="AW48" s="99"/>
      <c r="AX48" s="99"/>
      <c r="AY48" s="99"/>
      <c r="AZ48" s="99"/>
      <c r="BA48" s="8"/>
      <c r="BB48" s="8"/>
      <c r="BC48" s="8"/>
      <c r="BD48" s="8"/>
      <c r="BE48" s="8"/>
      <c r="BF48" s="8"/>
      <c r="BG48" s="8"/>
      <c r="BH48" s="8"/>
    </row>
    <row r="49" spans="1:79" s="4" customFormat="1" ht="12.75" hidden="1" customHeight="1">
      <c r="A49" s="121" t="s">
        <v>6</v>
      </c>
      <c r="B49" s="121"/>
      <c r="C49" s="121"/>
      <c r="D49" s="143" t="s">
        <v>7</v>
      </c>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5"/>
      <c r="AC49" s="146" t="s">
        <v>8</v>
      </c>
      <c r="AD49" s="146"/>
      <c r="AE49" s="146"/>
      <c r="AF49" s="146"/>
      <c r="AG49" s="146"/>
      <c r="AH49" s="146"/>
      <c r="AI49" s="146"/>
      <c r="AJ49" s="146"/>
      <c r="AK49" s="146" t="s">
        <v>9</v>
      </c>
      <c r="AL49" s="146"/>
      <c r="AM49" s="146"/>
      <c r="AN49" s="146"/>
      <c r="AO49" s="146"/>
      <c r="AP49" s="146"/>
      <c r="AQ49" s="146"/>
      <c r="AR49" s="146"/>
      <c r="AS49" s="121" t="s">
        <v>10</v>
      </c>
      <c r="AT49" s="146"/>
      <c r="AU49" s="146"/>
      <c r="AV49" s="146"/>
      <c r="AW49" s="146"/>
      <c r="AX49" s="146"/>
      <c r="AY49" s="146"/>
      <c r="AZ49" s="146"/>
      <c r="BA49" s="12"/>
      <c r="BB49" s="13"/>
      <c r="BC49" s="13"/>
      <c r="BD49" s="13"/>
      <c r="BE49" s="13"/>
      <c r="BF49" s="13"/>
      <c r="BG49" s="13"/>
      <c r="BH49" s="13"/>
      <c r="CA49" s="4" t="s">
        <v>13</v>
      </c>
    </row>
    <row r="50" spans="1:79" s="27" customFormat="1" ht="38.25" customHeight="1">
      <c r="A50" s="47">
        <v>1</v>
      </c>
      <c r="B50" s="47"/>
      <c r="C50" s="47"/>
      <c r="D50" s="48" t="s">
        <v>106</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4">
        <v>6917781</v>
      </c>
      <c r="AD50" s="54"/>
      <c r="AE50" s="54"/>
      <c r="AF50" s="54"/>
      <c r="AG50" s="54"/>
      <c r="AH50" s="54"/>
      <c r="AI50" s="54"/>
      <c r="AJ50" s="54"/>
      <c r="AK50" s="54">
        <v>190000</v>
      </c>
      <c r="AL50" s="54"/>
      <c r="AM50" s="54"/>
      <c r="AN50" s="54"/>
      <c r="AO50" s="54"/>
      <c r="AP50" s="54"/>
      <c r="AQ50" s="54"/>
      <c r="AR50" s="54"/>
      <c r="AS50" s="54">
        <f>AC50+AK50</f>
        <v>7107781</v>
      </c>
      <c r="AT50" s="54"/>
      <c r="AU50" s="54"/>
      <c r="AV50" s="54"/>
      <c r="AW50" s="54"/>
      <c r="AX50" s="54"/>
      <c r="AY50" s="54"/>
      <c r="AZ50" s="54"/>
      <c r="BA50" s="26"/>
      <c r="BB50" s="26"/>
      <c r="BC50" s="26"/>
      <c r="BD50" s="26"/>
      <c r="BE50" s="26"/>
      <c r="BF50" s="26"/>
      <c r="BG50" s="26"/>
      <c r="BH50" s="26"/>
      <c r="CA50" s="27" t="s">
        <v>14</v>
      </c>
    </row>
    <row r="51" spans="1:79" s="27" customFormat="1" ht="33.75" hidden="1" customHeight="1">
      <c r="A51" s="59"/>
      <c r="B51" s="60"/>
      <c r="C51" s="61"/>
      <c r="D51" s="48"/>
      <c r="E51" s="55"/>
      <c r="F51" s="55"/>
      <c r="G51" s="55"/>
      <c r="H51" s="55"/>
      <c r="I51" s="55"/>
      <c r="J51" s="55"/>
      <c r="K51" s="55"/>
      <c r="L51" s="55"/>
      <c r="M51" s="55"/>
      <c r="N51" s="55"/>
      <c r="O51" s="55"/>
      <c r="P51" s="55"/>
      <c r="Q51" s="55"/>
      <c r="R51" s="55"/>
      <c r="S51" s="55"/>
      <c r="T51" s="55"/>
      <c r="U51" s="55"/>
      <c r="V51" s="55"/>
      <c r="W51" s="55"/>
      <c r="X51" s="55"/>
      <c r="Y51" s="55"/>
      <c r="Z51" s="55"/>
      <c r="AA51" s="55"/>
      <c r="AB51" s="56"/>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26"/>
      <c r="BB51" s="26"/>
      <c r="BC51" s="26"/>
      <c r="BD51" s="26"/>
      <c r="BE51" s="26"/>
      <c r="BF51" s="26"/>
      <c r="BG51" s="26"/>
      <c r="BH51" s="26"/>
    </row>
    <row r="52" spans="1:79" s="27" customFormat="1" ht="33.75" hidden="1" customHeight="1">
      <c r="A52" s="59"/>
      <c r="B52" s="60"/>
      <c r="C52" s="61"/>
      <c r="D52" s="48"/>
      <c r="E52" s="55"/>
      <c r="F52" s="55"/>
      <c r="G52" s="55"/>
      <c r="H52" s="55"/>
      <c r="I52" s="55"/>
      <c r="J52" s="55"/>
      <c r="K52" s="55"/>
      <c r="L52" s="55"/>
      <c r="M52" s="55"/>
      <c r="N52" s="55"/>
      <c r="O52" s="55"/>
      <c r="P52" s="55"/>
      <c r="Q52" s="55"/>
      <c r="R52" s="55"/>
      <c r="S52" s="55"/>
      <c r="T52" s="55"/>
      <c r="U52" s="55"/>
      <c r="V52" s="55"/>
      <c r="W52" s="55"/>
      <c r="X52" s="55"/>
      <c r="Y52" s="55"/>
      <c r="Z52" s="55"/>
      <c r="AA52" s="55"/>
      <c r="AB52" s="56"/>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26"/>
      <c r="BB52" s="26"/>
      <c r="BC52" s="26"/>
      <c r="BD52" s="26"/>
      <c r="BE52" s="26"/>
      <c r="BF52" s="26"/>
      <c r="BG52" s="26"/>
      <c r="BH52" s="26"/>
    </row>
    <row r="53" spans="1:79" s="27" customFormat="1" ht="33.75" hidden="1" customHeight="1">
      <c r="A53" s="59"/>
      <c r="B53" s="60"/>
      <c r="C53" s="61"/>
      <c r="D53" s="48"/>
      <c r="E53" s="55"/>
      <c r="F53" s="55"/>
      <c r="G53" s="55"/>
      <c r="H53" s="55"/>
      <c r="I53" s="55"/>
      <c r="J53" s="55"/>
      <c r="K53" s="55"/>
      <c r="L53" s="55"/>
      <c r="M53" s="55"/>
      <c r="N53" s="55"/>
      <c r="O53" s="55"/>
      <c r="P53" s="55"/>
      <c r="Q53" s="55"/>
      <c r="R53" s="55"/>
      <c r="S53" s="55"/>
      <c r="T53" s="55"/>
      <c r="U53" s="55"/>
      <c r="V53" s="55"/>
      <c r="W53" s="55"/>
      <c r="X53" s="55"/>
      <c r="Y53" s="55"/>
      <c r="Z53" s="55"/>
      <c r="AA53" s="55"/>
      <c r="AB53" s="56"/>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26"/>
      <c r="BB53" s="26"/>
      <c r="BC53" s="26"/>
      <c r="BD53" s="26"/>
      <c r="BE53" s="26"/>
      <c r="BF53" s="26"/>
      <c r="BG53" s="26"/>
      <c r="BH53" s="26"/>
    </row>
    <row r="54" spans="1:79" s="27" customFormat="1" ht="27" customHeight="1">
      <c r="A54" s="59">
        <v>2</v>
      </c>
      <c r="B54" s="60"/>
      <c r="C54" s="61"/>
      <c r="D54" s="151" t="s">
        <v>134</v>
      </c>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3"/>
      <c r="AC54" s="54">
        <v>0</v>
      </c>
      <c r="AD54" s="54"/>
      <c r="AE54" s="54"/>
      <c r="AF54" s="54"/>
      <c r="AG54" s="54"/>
      <c r="AH54" s="54"/>
      <c r="AI54" s="54"/>
      <c r="AJ54" s="54"/>
      <c r="AK54" s="54">
        <v>1102915</v>
      </c>
      <c r="AL54" s="54"/>
      <c r="AM54" s="54"/>
      <c r="AN54" s="54"/>
      <c r="AO54" s="54"/>
      <c r="AP54" s="54"/>
      <c r="AQ54" s="54"/>
      <c r="AR54" s="54"/>
      <c r="AS54" s="54">
        <f t="shared" ref="AS54" si="0">AC54+AK54</f>
        <v>1102915</v>
      </c>
      <c r="AT54" s="54"/>
      <c r="AU54" s="54"/>
      <c r="AV54" s="54"/>
      <c r="AW54" s="54"/>
      <c r="AX54" s="54"/>
      <c r="AY54" s="54"/>
      <c r="AZ54" s="54"/>
      <c r="BA54" s="26"/>
      <c r="BB54" s="26"/>
      <c r="BC54" s="26"/>
      <c r="BD54" s="26"/>
      <c r="BE54" s="26"/>
      <c r="BF54" s="26"/>
      <c r="BG54" s="26"/>
      <c r="BH54" s="26"/>
    </row>
    <row r="55" spans="1:79" s="27" customFormat="1" ht="34.5" hidden="1" customHeight="1">
      <c r="A55" s="59"/>
      <c r="B55" s="60"/>
      <c r="C55" s="61"/>
      <c r="D55" s="48"/>
      <c r="E55" s="55"/>
      <c r="F55" s="55"/>
      <c r="G55" s="55"/>
      <c r="H55" s="55"/>
      <c r="I55" s="55"/>
      <c r="J55" s="55"/>
      <c r="K55" s="55"/>
      <c r="L55" s="55"/>
      <c r="M55" s="55"/>
      <c r="N55" s="55"/>
      <c r="O55" s="55"/>
      <c r="P55" s="55"/>
      <c r="Q55" s="55"/>
      <c r="R55" s="55"/>
      <c r="S55" s="55"/>
      <c r="T55" s="55"/>
      <c r="U55" s="55"/>
      <c r="V55" s="55"/>
      <c r="W55" s="55"/>
      <c r="X55" s="55"/>
      <c r="Y55" s="55"/>
      <c r="Z55" s="55"/>
      <c r="AA55" s="55"/>
      <c r="AB55" s="56"/>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26"/>
      <c r="BB55" s="26"/>
      <c r="BC55" s="26"/>
      <c r="BD55" s="26"/>
      <c r="BE55" s="26"/>
      <c r="BF55" s="26"/>
      <c r="BG55" s="26"/>
      <c r="BH55" s="26"/>
    </row>
    <row r="56" spans="1:79" s="27" customFormat="1" ht="33" hidden="1" customHeight="1">
      <c r="A56" s="59"/>
      <c r="B56" s="60"/>
      <c r="C56" s="61"/>
      <c r="D56" s="48"/>
      <c r="E56" s="55"/>
      <c r="F56" s="55"/>
      <c r="G56" s="55"/>
      <c r="H56" s="55"/>
      <c r="I56" s="55"/>
      <c r="J56" s="55"/>
      <c r="K56" s="55"/>
      <c r="L56" s="55"/>
      <c r="M56" s="55"/>
      <c r="N56" s="55"/>
      <c r="O56" s="55"/>
      <c r="P56" s="55"/>
      <c r="Q56" s="55"/>
      <c r="R56" s="55"/>
      <c r="S56" s="55"/>
      <c r="T56" s="55"/>
      <c r="U56" s="55"/>
      <c r="V56" s="55"/>
      <c r="W56" s="55"/>
      <c r="X56" s="55"/>
      <c r="Y56" s="55"/>
      <c r="Z56" s="55"/>
      <c r="AA56" s="55"/>
      <c r="AB56" s="56"/>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26"/>
      <c r="BB56" s="26"/>
      <c r="BC56" s="26"/>
      <c r="BD56" s="26"/>
      <c r="BE56" s="26"/>
      <c r="BF56" s="26"/>
      <c r="BG56" s="26"/>
      <c r="BH56" s="26"/>
    </row>
    <row r="57" spans="1:79" s="27" customFormat="1" ht="36" hidden="1" customHeight="1">
      <c r="A57" s="59"/>
      <c r="B57" s="60"/>
      <c r="C57" s="61"/>
      <c r="D57" s="48"/>
      <c r="E57" s="55"/>
      <c r="F57" s="55"/>
      <c r="G57" s="55"/>
      <c r="H57" s="55"/>
      <c r="I57" s="55"/>
      <c r="J57" s="55"/>
      <c r="K57" s="55"/>
      <c r="L57" s="55"/>
      <c r="M57" s="55"/>
      <c r="N57" s="55"/>
      <c r="O57" s="55"/>
      <c r="P57" s="55"/>
      <c r="Q57" s="55"/>
      <c r="R57" s="55"/>
      <c r="S57" s="55"/>
      <c r="T57" s="55"/>
      <c r="U57" s="55"/>
      <c r="V57" s="55"/>
      <c r="W57" s="55"/>
      <c r="X57" s="55"/>
      <c r="Y57" s="55"/>
      <c r="Z57" s="55"/>
      <c r="AA57" s="55"/>
      <c r="AB57" s="56"/>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26"/>
      <c r="BB57" s="26"/>
      <c r="BC57" s="26"/>
      <c r="BD57" s="26"/>
      <c r="BE57" s="26"/>
      <c r="BF57" s="26"/>
      <c r="BG57" s="26"/>
      <c r="BH57" s="26"/>
    </row>
    <row r="58" spans="1:79" s="27" customFormat="1" ht="31.5" hidden="1" customHeight="1">
      <c r="A58" s="59"/>
      <c r="B58" s="60"/>
      <c r="C58" s="61"/>
      <c r="D58" s="48"/>
      <c r="E58" s="49"/>
      <c r="F58" s="49"/>
      <c r="G58" s="49"/>
      <c r="H58" s="49"/>
      <c r="I58" s="49"/>
      <c r="J58" s="49"/>
      <c r="K58" s="49"/>
      <c r="L58" s="49"/>
      <c r="M58" s="49"/>
      <c r="N58" s="49"/>
      <c r="O58" s="49"/>
      <c r="P58" s="49"/>
      <c r="Q58" s="49"/>
      <c r="R58" s="49"/>
      <c r="S58" s="49"/>
      <c r="T58" s="49"/>
      <c r="U58" s="49"/>
      <c r="V58" s="49"/>
      <c r="W58" s="49"/>
      <c r="X58" s="49"/>
      <c r="Y58" s="49"/>
      <c r="Z58" s="49"/>
      <c r="AA58" s="49"/>
      <c r="AB58" s="50"/>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26"/>
      <c r="BB58" s="26"/>
      <c r="BC58" s="26"/>
      <c r="BD58" s="26"/>
      <c r="BE58" s="26"/>
      <c r="BF58" s="26"/>
      <c r="BG58" s="26"/>
      <c r="BH58" s="26"/>
    </row>
    <row r="59" spans="1:79" s="27" customFormat="1" ht="31.5" hidden="1" customHeight="1">
      <c r="A59" s="59"/>
      <c r="B59" s="60"/>
      <c r="C59" s="61"/>
      <c r="D59" s="48"/>
      <c r="E59" s="49"/>
      <c r="F59" s="49"/>
      <c r="G59" s="49"/>
      <c r="H59" s="49"/>
      <c r="I59" s="49"/>
      <c r="J59" s="49"/>
      <c r="K59" s="49"/>
      <c r="L59" s="49"/>
      <c r="M59" s="49"/>
      <c r="N59" s="49"/>
      <c r="O59" s="49"/>
      <c r="P59" s="49"/>
      <c r="Q59" s="49"/>
      <c r="R59" s="49"/>
      <c r="S59" s="49"/>
      <c r="T59" s="49"/>
      <c r="U59" s="49"/>
      <c r="V59" s="49"/>
      <c r="W59" s="49"/>
      <c r="X59" s="49"/>
      <c r="Y59" s="49"/>
      <c r="Z59" s="49"/>
      <c r="AA59" s="49"/>
      <c r="AB59" s="50"/>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26"/>
      <c r="BB59" s="26"/>
      <c r="BC59" s="26"/>
      <c r="BD59" s="26"/>
      <c r="BE59" s="26"/>
      <c r="BF59" s="26"/>
      <c r="BG59" s="26"/>
      <c r="BH59" s="26"/>
    </row>
    <row r="60" spans="1:79" s="27" customFormat="1" ht="31.5" hidden="1" customHeight="1">
      <c r="A60" s="59"/>
      <c r="B60" s="60"/>
      <c r="C60" s="61"/>
      <c r="D60" s="48"/>
      <c r="E60" s="49"/>
      <c r="F60" s="49"/>
      <c r="G60" s="49"/>
      <c r="H60" s="49"/>
      <c r="I60" s="49"/>
      <c r="J60" s="49"/>
      <c r="K60" s="49"/>
      <c r="L60" s="49"/>
      <c r="M60" s="49"/>
      <c r="N60" s="49"/>
      <c r="O60" s="49"/>
      <c r="P60" s="49"/>
      <c r="Q60" s="49"/>
      <c r="R60" s="49"/>
      <c r="S60" s="49"/>
      <c r="T60" s="49"/>
      <c r="U60" s="49"/>
      <c r="V60" s="49"/>
      <c r="W60" s="49"/>
      <c r="X60" s="49"/>
      <c r="Y60" s="49"/>
      <c r="Z60" s="49"/>
      <c r="AA60" s="49"/>
      <c r="AB60" s="50"/>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26"/>
      <c r="BB60" s="26"/>
      <c r="BC60" s="26"/>
      <c r="BD60" s="26"/>
      <c r="BE60" s="26"/>
      <c r="BF60" s="26"/>
      <c r="BG60" s="26"/>
      <c r="BH60" s="26"/>
    </row>
    <row r="61" spans="1:79" s="27" customFormat="1" ht="24.75" hidden="1" customHeight="1">
      <c r="A61" s="59"/>
      <c r="B61" s="60"/>
      <c r="C61" s="61"/>
      <c r="D61" s="48"/>
      <c r="E61" s="49"/>
      <c r="F61" s="49"/>
      <c r="G61" s="49"/>
      <c r="H61" s="49"/>
      <c r="I61" s="49"/>
      <c r="J61" s="49"/>
      <c r="K61" s="49"/>
      <c r="L61" s="49"/>
      <c r="M61" s="49"/>
      <c r="N61" s="49"/>
      <c r="O61" s="49"/>
      <c r="P61" s="49"/>
      <c r="Q61" s="49"/>
      <c r="R61" s="49"/>
      <c r="S61" s="49"/>
      <c r="T61" s="49"/>
      <c r="U61" s="49"/>
      <c r="V61" s="49"/>
      <c r="W61" s="49"/>
      <c r="X61" s="49"/>
      <c r="Y61" s="49"/>
      <c r="Z61" s="49"/>
      <c r="AA61" s="49"/>
      <c r="AB61" s="50"/>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26"/>
      <c r="BB61" s="26"/>
      <c r="BC61" s="26"/>
      <c r="BD61" s="26"/>
      <c r="BE61" s="26"/>
      <c r="BF61" s="26"/>
      <c r="BG61" s="26"/>
      <c r="BH61" s="26"/>
    </row>
    <row r="62" spans="1:79" s="27" customFormat="1" ht="28.5" customHeight="1">
      <c r="A62" s="47">
        <v>3</v>
      </c>
      <c r="B62" s="47"/>
      <c r="C62" s="47"/>
      <c r="D62" s="48" t="s">
        <v>135</v>
      </c>
      <c r="E62" s="49"/>
      <c r="F62" s="49"/>
      <c r="G62" s="49"/>
      <c r="H62" s="49"/>
      <c r="I62" s="49"/>
      <c r="J62" s="49"/>
      <c r="K62" s="49"/>
      <c r="L62" s="49"/>
      <c r="M62" s="49"/>
      <c r="N62" s="49"/>
      <c r="O62" s="49"/>
      <c r="P62" s="49"/>
      <c r="Q62" s="49"/>
      <c r="R62" s="49"/>
      <c r="S62" s="49"/>
      <c r="T62" s="49"/>
      <c r="U62" s="49"/>
      <c r="V62" s="49"/>
      <c r="W62" s="49"/>
      <c r="X62" s="49"/>
      <c r="Y62" s="49"/>
      <c r="Z62" s="49"/>
      <c r="AA62" s="49"/>
      <c r="AB62" s="50"/>
      <c r="AC62" s="54">
        <v>0</v>
      </c>
      <c r="AD62" s="54"/>
      <c r="AE62" s="54"/>
      <c r="AF62" s="54"/>
      <c r="AG62" s="54"/>
      <c r="AH62" s="54"/>
      <c r="AI62" s="54"/>
      <c r="AJ62" s="54"/>
      <c r="AK62" s="54">
        <v>1500000</v>
      </c>
      <c r="AL62" s="54"/>
      <c r="AM62" s="54"/>
      <c r="AN62" s="54"/>
      <c r="AO62" s="54"/>
      <c r="AP62" s="54"/>
      <c r="AQ62" s="54"/>
      <c r="AR62" s="54"/>
      <c r="AS62" s="54">
        <f t="shared" ref="AS62" si="1">AC62+AK62</f>
        <v>1500000</v>
      </c>
      <c r="AT62" s="54"/>
      <c r="AU62" s="54"/>
      <c r="AV62" s="54"/>
      <c r="AW62" s="54"/>
      <c r="AX62" s="54"/>
      <c r="AY62" s="54"/>
      <c r="AZ62" s="54"/>
      <c r="BA62" s="26"/>
      <c r="BB62" s="26"/>
      <c r="BC62" s="26"/>
      <c r="BD62" s="26"/>
      <c r="BE62" s="26"/>
      <c r="BF62" s="26"/>
      <c r="BG62" s="26"/>
      <c r="BH62" s="26"/>
    </row>
    <row r="63" spans="1:79" s="28" customFormat="1">
      <c r="A63" s="79"/>
      <c r="B63" s="79"/>
      <c r="C63" s="79"/>
      <c r="D63" s="76" t="s">
        <v>64</v>
      </c>
      <c r="E63" s="77"/>
      <c r="F63" s="77"/>
      <c r="G63" s="77"/>
      <c r="H63" s="77"/>
      <c r="I63" s="77"/>
      <c r="J63" s="77"/>
      <c r="K63" s="77"/>
      <c r="L63" s="77"/>
      <c r="M63" s="77"/>
      <c r="N63" s="77"/>
      <c r="O63" s="77"/>
      <c r="P63" s="77"/>
      <c r="Q63" s="77"/>
      <c r="R63" s="77"/>
      <c r="S63" s="77"/>
      <c r="T63" s="77"/>
      <c r="U63" s="77"/>
      <c r="V63" s="77"/>
      <c r="W63" s="77"/>
      <c r="X63" s="77"/>
      <c r="Y63" s="77"/>
      <c r="Z63" s="77"/>
      <c r="AA63" s="77"/>
      <c r="AB63" s="78"/>
      <c r="AC63" s="65">
        <f>SUM(AC50:AJ61)</f>
        <v>6917781</v>
      </c>
      <c r="AD63" s="65"/>
      <c r="AE63" s="65"/>
      <c r="AF63" s="65"/>
      <c r="AG63" s="65"/>
      <c r="AH63" s="65"/>
      <c r="AI63" s="65"/>
      <c r="AJ63" s="65"/>
      <c r="AK63" s="65">
        <f>SUM(AK50:AR62)</f>
        <v>2792915</v>
      </c>
      <c r="AL63" s="65"/>
      <c r="AM63" s="65"/>
      <c r="AN63" s="65"/>
      <c r="AO63" s="65"/>
      <c r="AP63" s="65"/>
      <c r="AQ63" s="65"/>
      <c r="AR63" s="65"/>
      <c r="AS63" s="65">
        <f>SUM(AS50:AZ62)</f>
        <v>9710696</v>
      </c>
      <c r="AT63" s="65"/>
      <c r="AU63" s="65"/>
      <c r="AV63" s="65"/>
      <c r="AW63" s="65"/>
      <c r="AX63" s="65"/>
      <c r="AY63" s="65"/>
      <c r="AZ63" s="65"/>
      <c r="BA63" s="46"/>
      <c r="BB63" s="46"/>
      <c r="BC63" s="46"/>
      <c r="BD63" s="46"/>
      <c r="BE63" s="46"/>
      <c r="BF63" s="46"/>
      <c r="BG63" s="46"/>
      <c r="BH63" s="46"/>
    </row>
    <row r="65" spans="1:79" ht="15.75" customHeight="1">
      <c r="A65" s="128" t="s">
        <v>42</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row>
    <row r="66" spans="1:79" ht="15" customHeight="1">
      <c r="A66" s="135" t="s">
        <v>98</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5"/>
      <c r="BA66" s="5"/>
      <c r="BB66" s="5"/>
      <c r="BC66" s="5"/>
      <c r="BD66" s="5"/>
      <c r="BE66" s="5"/>
      <c r="BF66" s="5"/>
      <c r="BG66" s="5"/>
      <c r="BH66" s="5"/>
      <c r="BI66" s="5"/>
      <c r="BJ66" s="5"/>
      <c r="BK66" s="5"/>
      <c r="BL66" s="5"/>
    </row>
    <row r="67" spans="1:79" ht="15.95" customHeight="1">
      <c r="A67" s="99" t="s">
        <v>28</v>
      </c>
      <c r="B67" s="99"/>
      <c r="C67" s="99"/>
      <c r="D67" s="93" t="s">
        <v>34</v>
      </c>
      <c r="E67" s="94"/>
      <c r="F67" s="94"/>
      <c r="G67" s="94"/>
      <c r="H67" s="94"/>
      <c r="I67" s="94"/>
      <c r="J67" s="94"/>
      <c r="K67" s="94"/>
      <c r="L67" s="94"/>
      <c r="M67" s="94"/>
      <c r="N67" s="94"/>
      <c r="O67" s="94"/>
      <c r="P67" s="94"/>
      <c r="Q67" s="94"/>
      <c r="R67" s="94"/>
      <c r="S67" s="94"/>
      <c r="T67" s="94"/>
      <c r="U67" s="94"/>
      <c r="V67" s="94"/>
      <c r="W67" s="94"/>
      <c r="X67" s="94"/>
      <c r="Y67" s="94"/>
      <c r="Z67" s="94"/>
      <c r="AA67" s="95"/>
      <c r="AB67" s="99" t="s">
        <v>29</v>
      </c>
      <c r="AC67" s="99"/>
      <c r="AD67" s="99"/>
      <c r="AE67" s="99"/>
      <c r="AF67" s="99"/>
      <c r="AG67" s="99"/>
      <c r="AH67" s="99"/>
      <c r="AI67" s="99"/>
      <c r="AJ67" s="99" t="s">
        <v>30</v>
      </c>
      <c r="AK67" s="99"/>
      <c r="AL67" s="99"/>
      <c r="AM67" s="99"/>
      <c r="AN67" s="99"/>
      <c r="AO67" s="99"/>
      <c r="AP67" s="99"/>
      <c r="AQ67" s="99"/>
      <c r="AR67" s="99" t="s">
        <v>27</v>
      </c>
      <c r="AS67" s="99"/>
      <c r="AT67" s="99"/>
      <c r="AU67" s="99"/>
      <c r="AV67" s="99"/>
      <c r="AW67" s="99"/>
      <c r="AX67" s="99"/>
      <c r="AY67" s="99"/>
    </row>
    <row r="68" spans="1:79" ht="29.1" customHeight="1">
      <c r="A68" s="99"/>
      <c r="B68" s="99"/>
      <c r="C68" s="99"/>
      <c r="D68" s="96"/>
      <c r="E68" s="97"/>
      <c r="F68" s="97"/>
      <c r="G68" s="97"/>
      <c r="H68" s="97"/>
      <c r="I68" s="97"/>
      <c r="J68" s="97"/>
      <c r="K68" s="97"/>
      <c r="L68" s="97"/>
      <c r="M68" s="97"/>
      <c r="N68" s="97"/>
      <c r="O68" s="97"/>
      <c r="P68" s="97"/>
      <c r="Q68" s="97"/>
      <c r="R68" s="97"/>
      <c r="S68" s="97"/>
      <c r="T68" s="97"/>
      <c r="U68" s="97"/>
      <c r="V68" s="97"/>
      <c r="W68" s="97"/>
      <c r="X68" s="97"/>
      <c r="Y68" s="97"/>
      <c r="Z68" s="97"/>
      <c r="AA68" s="98"/>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row>
    <row r="69" spans="1:79" ht="15.75" customHeight="1">
      <c r="A69" s="99">
        <v>1</v>
      </c>
      <c r="B69" s="99"/>
      <c r="C69" s="99"/>
      <c r="D69" s="101">
        <v>2</v>
      </c>
      <c r="E69" s="102"/>
      <c r="F69" s="102"/>
      <c r="G69" s="102"/>
      <c r="H69" s="102"/>
      <c r="I69" s="102"/>
      <c r="J69" s="102"/>
      <c r="K69" s="102"/>
      <c r="L69" s="102"/>
      <c r="M69" s="102"/>
      <c r="N69" s="102"/>
      <c r="O69" s="102"/>
      <c r="P69" s="102"/>
      <c r="Q69" s="102"/>
      <c r="R69" s="102"/>
      <c r="S69" s="102"/>
      <c r="T69" s="102"/>
      <c r="U69" s="102"/>
      <c r="V69" s="102"/>
      <c r="W69" s="102"/>
      <c r="X69" s="102"/>
      <c r="Y69" s="102"/>
      <c r="Z69" s="102"/>
      <c r="AA69" s="103"/>
      <c r="AB69" s="99">
        <v>3</v>
      </c>
      <c r="AC69" s="99"/>
      <c r="AD69" s="99"/>
      <c r="AE69" s="99"/>
      <c r="AF69" s="99"/>
      <c r="AG69" s="99"/>
      <c r="AH69" s="99"/>
      <c r="AI69" s="99"/>
      <c r="AJ69" s="99">
        <v>4</v>
      </c>
      <c r="AK69" s="99"/>
      <c r="AL69" s="99"/>
      <c r="AM69" s="99"/>
      <c r="AN69" s="99"/>
      <c r="AO69" s="99"/>
      <c r="AP69" s="99"/>
      <c r="AQ69" s="99"/>
      <c r="AR69" s="99">
        <v>5</v>
      </c>
      <c r="AS69" s="99"/>
      <c r="AT69" s="99"/>
      <c r="AU69" s="99"/>
      <c r="AV69" s="99"/>
      <c r="AW69" s="99"/>
      <c r="AX69" s="99"/>
      <c r="AY69" s="99"/>
    </row>
    <row r="70" spans="1:79" ht="12.75" hidden="1" customHeight="1">
      <c r="A70" s="121" t="s">
        <v>6</v>
      </c>
      <c r="B70" s="121"/>
      <c r="C70" s="121"/>
      <c r="D70" s="115" t="s">
        <v>7</v>
      </c>
      <c r="E70" s="116"/>
      <c r="F70" s="116"/>
      <c r="G70" s="116"/>
      <c r="H70" s="116"/>
      <c r="I70" s="116"/>
      <c r="J70" s="116"/>
      <c r="K70" s="116"/>
      <c r="L70" s="116"/>
      <c r="M70" s="116"/>
      <c r="N70" s="116"/>
      <c r="O70" s="116"/>
      <c r="P70" s="116"/>
      <c r="Q70" s="116"/>
      <c r="R70" s="116"/>
      <c r="S70" s="116"/>
      <c r="T70" s="116"/>
      <c r="U70" s="116"/>
      <c r="V70" s="116"/>
      <c r="W70" s="116"/>
      <c r="X70" s="116"/>
      <c r="Y70" s="116"/>
      <c r="Z70" s="116"/>
      <c r="AA70" s="117"/>
      <c r="AB70" s="146" t="s">
        <v>8</v>
      </c>
      <c r="AC70" s="146"/>
      <c r="AD70" s="146"/>
      <c r="AE70" s="146"/>
      <c r="AF70" s="146"/>
      <c r="AG70" s="146"/>
      <c r="AH70" s="146"/>
      <c r="AI70" s="146"/>
      <c r="AJ70" s="146" t="s">
        <v>9</v>
      </c>
      <c r="AK70" s="146"/>
      <c r="AL70" s="146"/>
      <c r="AM70" s="146"/>
      <c r="AN70" s="146"/>
      <c r="AO70" s="146"/>
      <c r="AP70" s="146"/>
      <c r="AQ70" s="146"/>
      <c r="AR70" s="146" t="s">
        <v>10</v>
      </c>
      <c r="AS70" s="146"/>
      <c r="AT70" s="146"/>
      <c r="AU70" s="146"/>
      <c r="AV70" s="146"/>
      <c r="AW70" s="146"/>
      <c r="AX70" s="146"/>
      <c r="AY70" s="146"/>
      <c r="CA70" s="1" t="s">
        <v>15</v>
      </c>
    </row>
    <row r="71" spans="1:79" s="4" customFormat="1" ht="12.75" customHeight="1">
      <c r="A71" s="141"/>
      <c r="B71" s="141"/>
      <c r="C71" s="141"/>
      <c r="D71" s="111" t="s">
        <v>27</v>
      </c>
      <c r="E71" s="112"/>
      <c r="F71" s="112"/>
      <c r="G71" s="112"/>
      <c r="H71" s="112"/>
      <c r="I71" s="112"/>
      <c r="J71" s="112"/>
      <c r="K71" s="112"/>
      <c r="L71" s="112"/>
      <c r="M71" s="112"/>
      <c r="N71" s="112"/>
      <c r="O71" s="112"/>
      <c r="P71" s="112"/>
      <c r="Q71" s="112"/>
      <c r="R71" s="112"/>
      <c r="S71" s="112"/>
      <c r="T71" s="112"/>
      <c r="U71" s="112"/>
      <c r="V71" s="112"/>
      <c r="W71" s="112"/>
      <c r="X71" s="112"/>
      <c r="Y71" s="112"/>
      <c r="Z71" s="112"/>
      <c r="AA71" s="113"/>
      <c r="AB71" s="100">
        <v>0</v>
      </c>
      <c r="AC71" s="100"/>
      <c r="AD71" s="100"/>
      <c r="AE71" s="100"/>
      <c r="AF71" s="100"/>
      <c r="AG71" s="100"/>
      <c r="AH71" s="100"/>
      <c r="AI71" s="100"/>
      <c r="AJ71" s="100">
        <v>0</v>
      </c>
      <c r="AK71" s="100"/>
      <c r="AL71" s="100"/>
      <c r="AM71" s="100"/>
      <c r="AN71" s="100"/>
      <c r="AO71" s="100"/>
      <c r="AP71" s="100"/>
      <c r="AQ71" s="100"/>
      <c r="AR71" s="100">
        <f>AB71+AJ71</f>
        <v>0</v>
      </c>
      <c r="AS71" s="100"/>
      <c r="AT71" s="100"/>
      <c r="AU71" s="100"/>
      <c r="AV71" s="100"/>
      <c r="AW71" s="100"/>
      <c r="AX71" s="100"/>
      <c r="AY71" s="100"/>
      <c r="CA71" s="4" t="s">
        <v>16</v>
      </c>
    </row>
    <row r="72" spans="1:79" ht="10.5" customHeight="1"/>
    <row r="73" spans="1:79" ht="15.75" customHeight="1">
      <c r="A73" s="91" t="s">
        <v>43</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row>
    <row r="74" spans="1:79" ht="30" customHeight="1">
      <c r="A74" s="99" t="s">
        <v>28</v>
      </c>
      <c r="B74" s="99"/>
      <c r="C74" s="99"/>
      <c r="D74" s="99"/>
      <c r="E74" s="99"/>
      <c r="F74" s="99"/>
      <c r="G74" s="101" t="s">
        <v>44</v>
      </c>
      <c r="H74" s="102"/>
      <c r="I74" s="102"/>
      <c r="J74" s="102"/>
      <c r="K74" s="102"/>
      <c r="L74" s="102"/>
      <c r="M74" s="102"/>
      <c r="N74" s="102"/>
      <c r="O74" s="102"/>
      <c r="P74" s="102"/>
      <c r="Q74" s="102"/>
      <c r="R74" s="102"/>
      <c r="S74" s="102"/>
      <c r="T74" s="102"/>
      <c r="U74" s="102"/>
      <c r="V74" s="102"/>
      <c r="W74" s="102"/>
      <c r="X74" s="102"/>
      <c r="Y74" s="103"/>
      <c r="Z74" s="99" t="s">
        <v>2</v>
      </c>
      <c r="AA74" s="99"/>
      <c r="AB74" s="99"/>
      <c r="AC74" s="99"/>
      <c r="AD74" s="99"/>
      <c r="AE74" s="99" t="s">
        <v>1</v>
      </c>
      <c r="AF74" s="99"/>
      <c r="AG74" s="99"/>
      <c r="AH74" s="99"/>
      <c r="AI74" s="99"/>
      <c r="AJ74" s="99"/>
      <c r="AK74" s="99"/>
      <c r="AL74" s="99"/>
      <c r="AM74" s="99"/>
      <c r="AN74" s="99"/>
      <c r="AO74" s="101" t="s">
        <v>29</v>
      </c>
      <c r="AP74" s="102"/>
      <c r="AQ74" s="102"/>
      <c r="AR74" s="102"/>
      <c r="AS74" s="102"/>
      <c r="AT74" s="102"/>
      <c r="AU74" s="102"/>
      <c r="AV74" s="103"/>
      <c r="AW74" s="101" t="s">
        <v>30</v>
      </c>
      <c r="AX74" s="102"/>
      <c r="AY74" s="102"/>
      <c r="AZ74" s="102"/>
      <c r="BA74" s="102"/>
      <c r="BB74" s="102"/>
      <c r="BC74" s="102"/>
      <c r="BD74" s="103"/>
      <c r="BE74" s="101" t="s">
        <v>27</v>
      </c>
      <c r="BF74" s="102"/>
      <c r="BG74" s="102"/>
      <c r="BH74" s="102"/>
      <c r="BI74" s="102"/>
      <c r="BJ74" s="102"/>
      <c r="BK74" s="102"/>
      <c r="BL74" s="103"/>
    </row>
    <row r="75" spans="1:79" ht="15.75" customHeight="1">
      <c r="A75" s="99">
        <v>1</v>
      </c>
      <c r="B75" s="99"/>
      <c r="C75" s="99"/>
      <c r="D75" s="99"/>
      <c r="E75" s="99"/>
      <c r="F75" s="99"/>
      <c r="G75" s="101">
        <v>2</v>
      </c>
      <c r="H75" s="102"/>
      <c r="I75" s="102"/>
      <c r="J75" s="102"/>
      <c r="K75" s="102"/>
      <c r="L75" s="102"/>
      <c r="M75" s="102"/>
      <c r="N75" s="102"/>
      <c r="O75" s="102"/>
      <c r="P75" s="102"/>
      <c r="Q75" s="102"/>
      <c r="R75" s="102"/>
      <c r="S75" s="102"/>
      <c r="T75" s="102"/>
      <c r="U75" s="102"/>
      <c r="V75" s="102"/>
      <c r="W75" s="102"/>
      <c r="X75" s="102"/>
      <c r="Y75" s="103"/>
      <c r="Z75" s="99">
        <v>3</v>
      </c>
      <c r="AA75" s="99"/>
      <c r="AB75" s="99"/>
      <c r="AC75" s="99"/>
      <c r="AD75" s="99"/>
      <c r="AE75" s="99">
        <v>4</v>
      </c>
      <c r="AF75" s="99"/>
      <c r="AG75" s="99"/>
      <c r="AH75" s="99"/>
      <c r="AI75" s="99"/>
      <c r="AJ75" s="99"/>
      <c r="AK75" s="99"/>
      <c r="AL75" s="99"/>
      <c r="AM75" s="99"/>
      <c r="AN75" s="99"/>
      <c r="AO75" s="99">
        <v>5</v>
      </c>
      <c r="AP75" s="99"/>
      <c r="AQ75" s="99"/>
      <c r="AR75" s="99"/>
      <c r="AS75" s="99"/>
      <c r="AT75" s="99"/>
      <c r="AU75" s="99"/>
      <c r="AV75" s="99"/>
      <c r="AW75" s="99">
        <v>6</v>
      </c>
      <c r="AX75" s="99"/>
      <c r="AY75" s="99"/>
      <c r="AZ75" s="99"/>
      <c r="BA75" s="99"/>
      <c r="BB75" s="99"/>
      <c r="BC75" s="99"/>
      <c r="BD75" s="99"/>
      <c r="BE75" s="99">
        <v>7</v>
      </c>
      <c r="BF75" s="99"/>
      <c r="BG75" s="99"/>
      <c r="BH75" s="99"/>
      <c r="BI75" s="99"/>
      <c r="BJ75" s="99"/>
      <c r="BK75" s="99"/>
      <c r="BL75" s="99"/>
    </row>
    <row r="76" spans="1:79" ht="12.75" hidden="1" customHeight="1">
      <c r="A76" s="121" t="s">
        <v>33</v>
      </c>
      <c r="B76" s="121"/>
      <c r="C76" s="121"/>
      <c r="D76" s="121"/>
      <c r="E76" s="121"/>
      <c r="F76" s="121"/>
      <c r="G76" s="115" t="s">
        <v>7</v>
      </c>
      <c r="H76" s="116"/>
      <c r="I76" s="116"/>
      <c r="J76" s="116"/>
      <c r="K76" s="116"/>
      <c r="L76" s="116"/>
      <c r="M76" s="116"/>
      <c r="N76" s="116"/>
      <c r="O76" s="116"/>
      <c r="P76" s="116"/>
      <c r="Q76" s="116"/>
      <c r="R76" s="116"/>
      <c r="S76" s="116"/>
      <c r="T76" s="116"/>
      <c r="U76" s="116"/>
      <c r="V76" s="116"/>
      <c r="W76" s="116"/>
      <c r="X76" s="116"/>
      <c r="Y76" s="117"/>
      <c r="Z76" s="121" t="s">
        <v>19</v>
      </c>
      <c r="AA76" s="121"/>
      <c r="AB76" s="121"/>
      <c r="AC76" s="121"/>
      <c r="AD76" s="121"/>
      <c r="AE76" s="147" t="s">
        <v>32</v>
      </c>
      <c r="AF76" s="147"/>
      <c r="AG76" s="147"/>
      <c r="AH76" s="147"/>
      <c r="AI76" s="147"/>
      <c r="AJ76" s="147"/>
      <c r="AK76" s="147"/>
      <c r="AL76" s="147"/>
      <c r="AM76" s="147"/>
      <c r="AN76" s="115"/>
      <c r="AO76" s="146" t="s">
        <v>8</v>
      </c>
      <c r="AP76" s="146"/>
      <c r="AQ76" s="146"/>
      <c r="AR76" s="146"/>
      <c r="AS76" s="146"/>
      <c r="AT76" s="146"/>
      <c r="AU76" s="146"/>
      <c r="AV76" s="146"/>
      <c r="AW76" s="146" t="s">
        <v>31</v>
      </c>
      <c r="AX76" s="146"/>
      <c r="AY76" s="146"/>
      <c r="AZ76" s="146"/>
      <c r="BA76" s="146"/>
      <c r="BB76" s="146"/>
      <c r="BC76" s="146"/>
      <c r="BD76" s="146"/>
      <c r="BE76" s="146" t="s">
        <v>66</v>
      </c>
      <c r="BF76" s="146"/>
      <c r="BG76" s="146"/>
      <c r="BH76" s="146"/>
      <c r="BI76" s="146"/>
      <c r="BJ76" s="146"/>
      <c r="BK76" s="146"/>
      <c r="BL76" s="146"/>
      <c r="CA76" s="1" t="s">
        <v>17</v>
      </c>
    </row>
    <row r="77" spans="1:79" s="4" customFormat="1" ht="12.75" customHeight="1">
      <c r="A77" s="141">
        <v>0</v>
      </c>
      <c r="B77" s="141"/>
      <c r="C77" s="141"/>
      <c r="D77" s="141"/>
      <c r="E77" s="141"/>
      <c r="F77" s="141"/>
      <c r="G77" s="154" t="s">
        <v>107</v>
      </c>
      <c r="H77" s="155"/>
      <c r="I77" s="155"/>
      <c r="J77" s="155"/>
      <c r="K77" s="155"/>
      <c r="L77" s="155"/>
      <c r="M77" s="155"/>
      <c r="N77" s="155"/>
      <c r="O77" s="155"/>
      <c r="P77" s="155"/>
      <c r="Q77" s="155"/>
      <c r="R77" s="155"/>
      <c r="S77" s="155"/>
      <c r="T77" s="155"/>
      <c r="U77" s="155"/>
      <c r="V77" s="155"/>
      <c r="W77" s="155"/>
      <c r="X77" s="155"/>
      <c r="Y77" s="156"/>
      <c r="Z77" s="141"/>
      <c r="AA77" s="141"/>
      <c r="AB77" s="141"/>
      <c r="AC77" s="141"/>
      <c r="AD77" s="141"/>
      <c r="AE77" s="157"/>
      <c r="AF77" s="157"/>
      <c r="AG77" s="157"/>
      <c r="AH77" s="157"/>
      <c r="AI77" s="157"/>
      <c r="AJ77" s="157"/>
      <c r="AK77" s="157"/>
      <c r="AL77" s="157"/>
      <c r="AM77" s="157"/>
      <c r="AN77" s="111"/>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CA77" s="4" t="s">
        <v>18</v>
      </c>
    </row>
    <row r="78" spans="1:79" s="28" customFormat="1" ht="42.75" customHeight="1">
      <c r="A78" s="79">
        <v>0</v>
      </c>
      <c r="B78" s="79"/>
      <c r="C78" s="79"/>
      <c r="D78" s="79"/>
      <c r="E78" s="79"/>
      <c r="F78" s="79"/>
      <c r="G78" s="148" t="s">
        <v>106</v>
      </c>
      <c r="H78" s="149"/>
      <c r="I78" s="149"/>
      <c r="J78" s="149"/>
      <c r="K78" s="149"/>
      <c r="L78" s="149"/>
      <c r="M78" s="149"/>
      <c r="N78" s="149"/>
      <c r="O78" s="149"/>
      <c r="P78" s="149"/>
      <c r="Q78" s="149"/>
      <c r="R78" s="149"/>
      <c r="S78" s="149"/>
      <c r="T78" s="149"/>
      <c r="U78" s="149"/>
      <c r="V78" s="149"/>
      <c r="W78" s="149"/>
      <c r="X78" s="149"/>
      <c r="Y78" s="150"/>
      <c r="Z78" s="79" t="s">
        <v>76</v>
      </c>
      <c r="AA78" s="79"/>
      <c r="AB78" s="79"/>
      <c r="AC78" s="79"/>
      <c r="AD78" s="79"/>
      <c r="AE78" s="73" t="s">
        <v>125</v>
      </c>
      <c r="AF78" s="74"/>
      <c r="AG78" s="74"/>
      <c r="AH78" s="74"/>
      <c r="AI78" s="74"/>
      <c r="AJ78" s="74"/>
      <c r="AK78" s="74"/>
      <c r="AL78" s="74"/>
      <c r="AM78" s="74"/>
      <c r="AN78" s="75"/>
      <c r="AO78" s="65">
        <f>AO89</f>
        <v>6917781</v>
      </c>
      <c r="AP78" s="65"/>
      <c r="AQ78" s="65"/>
      <c r="AR78" s="65"/>
      <c r="AS78" s="65"/>
      <c r="AT78" s="65"/>
      <c r="AU78" s="65"/>
      <c r="AV78" s="65"/>
      <c r="AW78" s="65">
        <f>AW91+AW92+AW93+AW94</f>
        <v>190000</v>
      </c>
      <c r="AX78" s="65"/>
      <c r="AY78" s="65"/>
      <c r="AZ78" s="65"/>
      <c r="BA78" s="65"/>
      <c r="BB78" s="65"/>
      <c r="BC78" s="65"/>
      <c r="BD78" s="65"/>
      <c r="BE78" s="65">
        <f>AO78+AW78</f>
        <v>7107781</v>
      </c>
      <c r="BF78" s="65"/>
      <c r="BG78" s="65"/>
      <c r="BH78" s="65"/>
      <c r="BI78" s="65"/>
      <c r="BJ78" s="65"/>
      <c r="BK78" s="65"/>
      <c r="BL78" s="65"/>
      <c r="CA78" s="28" t="s">
        <v>18</v>
      </c>
    </row>
    <row r="79" spans="1:79" s="28" customFormat="1" ht="12.75" customHeight="1">
      <c r="A79" s="79">
        <v>1</v>
      </c>
      <c r="B79" s="79"/>
      <c r="C79" s="79"/>
      <c r="D79" s="79"/>
      <c r="E79" s="79"/>
      <c r="F79" s="79"/>
      <c r="G79" s="148" t="s">
        <v>65</v>
      </c>
      <c r="H79" s="149"/>
      <c r="I79" s="149"/>
      <c r="J79" s="149"/>
      <c r="K79" s="149"/>
      <c r="L79" s="149"/>
      <c r="M79" s="149"/>
      <c r="N79" s="149"/>
      <c r="O79" s="149"/>
      <c r="P79" s="149"/>
      <c r="Q79" s="149"/>
      <c r="R79" s="149"/>
      <c r="S79" s="149"/>
      <c r="T79" s="149"/>
      <c r="U79" s="149"/>
      <c r="V79" s="149"/>
      <c r="W79" s="149"/>
      <c r="X79" s="149"/>
      <c r="Y79" s="150"/>
      <c r="Z79" s="79"/>
      <c r="AA79" s="79"/>
      <c r="AB79" s="79"/>
      <c r="AC79" s="79"/>
      <c r="AD79" s="79"/>
      <c r="AE79" s="175"/>
      <c r="AF79" s="175"/>
      <c r="AG79" s="175"/>
      <c r="AH79" s="175"/>
      <c r="AI79" s="175"/>
      <c r="AJ79" s="175"/>
      <c r="AK79" s="175"/>
      <c r="AL79" s="175"/>
      <c r="AM79" s="175"/>
      <c r="AN79" s="148"/>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CA79" s="28" t="s">
        <v>18</v>
      </c>
    </row>
    <row r="80" spans="1:79" s="27" customFormat="1" ht="12.75" customHeight="1">
      <c r="A80" s="47">
        <v>0</v>
      </c>
      <c r="B80" s="47"/>
      <c r="C80" s="47"/>
      <c r="D80" s="47"/>
      <c r="E80" s="47"/>
      <c r="F80" s="47"/>
      <c r="G80" s="48" t="s">
        <v>67</v>
      </c>
      <c r="H80" s="55"/>
      <c r="I80" s="55"/>
      <c r="J80" s="55"/>
      <c r="K80" s="55"/>
      <c r="L80" s="55"/>
      <c r="M80" s="55"/>
      <c r="N80" s="55"/>
      <c r="O80" s="55"/>
      <c r="P80" s="55"/>
      <c r="Q80" s="55"/>
      <c r="R80" s="55"/>
      <c r="S80" s="55"/>
      <c r="T80" s="55"/>
      <c r="U80" s="55"/>
      <c r="V80" s="55"/>
      <c r="W80" s="55"/>
      <c r="X80" s="55"/>
      <c r="Y80" s="56"/>
      <c r="Z80" s="47" t="s">
        <v>68</v>
      </c>
      <c r="AA80" s="47"/>
      <c r="AB80" s="47"/>
      <c r="AC80" s="47"/>
      <c r="AD80" s="47"/>
      <c r="AE80" s="47" t="s">
        <v>69</v>
      </c>
      <c r="AF80" s="47"/>
      <c r="AG80" s="47"/>
      <c r="AH80" s="47"/>
      <c r="AI80" s="47"/>
      <c r="AJ80" s="47"/>
      <c r="AK80" s="47"/>
      <c r="AL80" s="47"/>
      <c r="AM80" s="47"/>
      <c r="AN80" s="51"/>
      <c r="AO80" s="54">
        <v>10</v>
      </c>
      <c r="AP80" s="54"/>
      <c r="AQ80" s="54"/>
      <c r="AR80" s="54"/>
      <c r="AS80" s="54"/>
      <c r="AT80" s="54"/>
      <c r="AU80" s="54"/>
      <c r="AV80" s="54"/>
      <c r="AW80" s="54">
        <v>0</v>
      </c>
      <c r="AX80" s="54"/>
      <c r="AY80" s="54"/>
      <c r="AZ80" s="54"/>
      <c r="BA80" s="54"/>
      <c r="BB80" s="54"/>
      <c r="BC80" s="54"/>
      <c r="BD80" s="54"/>
      <c r="BE80" s="54">
        <f>AO80+AW80</f>
        <v>10</v>
      </c>
      <c r="BF80" s="54"/>
      <c r="BG80" s="54"/>
      <c r="BH80" s="54"/>
      <c r="BI80" s="54"/>
      <c r="BJ80" s="54"/>
      <c r="BK80" s="54"/>
      <c r="BL80" s="54"/>
    </row>
    <row r="81" spans="1:64" s="27" customFormat="1" ht="12.75" customHeight="1">
      <c r="A81" s="47">
        <v>0</v>
      </c>
      <c r="B81" s="47"/>
      <c r="C81" s="47"/>
      <c r="D81" s="47"/>
      <c r="E81" s="47"/>
      <c r="F81" s="47"/>
      <c r="G81" s="48" t="s">
        <v>70</v>
      </c>
      <c r="H81" s="55"/>
      <c r="I81" s="55"/>
      <c r="J81" s="55"/>
      <c r="K81" s="55"/>
      <c r="L81" s="55"/>
      <c r="M81" s="55"/>
      <c r="N81" s="55"/>
      <c r="O81" s="55"/>
      <c r="P81" s="55"/>
      <c r="Q81" s="55"/>
      <c r="R81" s="55"/>
      <c r="S81" s="55"/>
      <c r="T81" s="55"/>
      <c r="U81" s="55"/>
      <c r="V81" s="55"/>
      <c r="W81" s="55"/>
      <c r="X81" s="55"/>
      <c r="Y81" s="56"/>
      <c r="Z81" s="47" t="s">
        <v>68</v>
      </c>
      <c r="AA81" s="47"/>
      <c r="AB81" s="47"/>
      <c r="AC81" s="47"/>
      <c r="AD81" s="47"/>
      <c r="AE81" s="47" t="s">
        <v>69</v>
      </c>
      <c r="AF81" s="47"/>
      <c r="AG81" s="47"/>
      <c r="AH81" s="47"/>
      <c r="AI81" s="47"/>
      <c r="AJ81" s="47"/>
      <c r="AK81" s="47"/>
      <c r="AL81" s="47"/>
      <c r="AM81" s="47"/>
      <c r="AN81" s="51"/>
      <c r="AO81" s="54">
        <v>1</v>
      </c>
      <c r="AP81" s="54"/>
      <c r="AQ81" s="54"/>
      <c r="AR81" s="54"/>
      <c r="AS81" s="54"/>
      <c r="AT81" s="54"/>
      <c r="AU81" s="54"/>
      <c r="AV81" s="54"/>
      <c r="AW81" s="54">
        <v>0</v>
      </c>
      <c r="AX81" s="54"/>
      <c r="AY81" s="54"/>
      <c r="AZ81" s="54"/>
      <c r="BA81" s="54"/>
      <c r="BB81" s="54"/>
      <c r="BC81" s="54"/>
      <c r="BD81" s="54"/>
      <c r="BE81" s="54">
        <f t="shared" ref="BE81:BE93" si="2">AO81+AW81</f>
        <v>1</v>
      </c>
      <c r="BF81" s="54"/>
      <c r="BG81" s="54"/>
      <c r="BH81" s="54"/>
      <c r="BI81" s="54"/>
      <c r="BJ81" s="54"/>
      <c r="BK81" s="54"/>
      <c r="BL81" s="54"/>
    </row>
    <row r="82" spans="1:64" s="27" customFormat="1" ht="12.75" customHeight="1">
      <c r="A82" s="47">
        <v>0</v>
      </c>
      <c r="B82" s="47"/>
      <c r="C82" s="47"/>
      <c r="D82" s="47"/>
      <c r="E82" s="47"/>
      <c r="F82" s="47"/>
      <c r="G82" s="48" t="s">
        <v>114</v>
      </c>
      <c r="H82" s="55"/>
      <c r="I82" s="55"/>
      <c r="J82" s="55"/>
      <c r="K82" s="55"/>
      <c r="L82" s="55"/>
      <c r="M82" s="55"/>
      <c r="N82" s="55"/>
      <c r="O82" s="55"/>
      <c r="P82" s="55"/>
      <c r="Q82" s="55"/>
      <c r="R82" s="55"/>
      <c r="S82" s="55"/>
      <c r="T82" s="55"/>
      <c r="U82" s="55"/>
      <c r="V82" s="55"/>
      <c r="W82" s="55"/>
      <c r="X82" s="55"/>
      <c r="Y82" s="56"/>
      <c r="Z82" s="47" t="s">
        <v>68</v>
      </c>
      <c r="AA82" s="47"/>
      <c r="AB82" s="47"/>
      <c r="AC82" s="47"/>
      <c r="AD82" s="47"/>
      <c r="AE82" s="47" t="s">
        <v>69</v>
      </c>
      <c r="AF82" s="47"/>
      <c r="AG82" s="47"/>
      <c r="AH82" s="47"/>
      <c r="AI82" s="47"/>
      <c r="AJ82" s="47"/>
      <c r="AK82" s="47"/>
      <c r="AL82" s="47"/>
      <c r="AM82" s="47"/>
      <c r="AN82" s="51"/>
      <c r="AO82" s="54">
        <v>9</v>
      </c>
      <c r="AP82" s="54"/>
      <c r="AQ82" s="54"/>
      <c r="AR82" s="54"/>
      <c r="AS82" s="54"/>
      <c r="AT82" s="54"/>
      <c r="AU82" s="54"/>
      <c r="AV82" s="54"/>
      <c r="AW82" s="54">
        <v>0</v>
      </c>
      <c r="AX82" s="54"/>
      <c r="AY82" s="54"/>
      <c r="AZ82" s="54"/>
      <c r="BA82" s="54"/>
      <c r="BB82" s="54"/>
      <c r="BC82" s="54"/>
      <c r="BD82" s="54"/>
      <c r="BE82" s="54">
        <f t="shared" ref="BE82" si="3">AO82+AW82</f>
        <v>9</v>
      </c>
      <c r="BF82" s="54"/>
      <c r="BG82" s="54"/>
      <c r="BH82" s="54"/>
      <c r="BI82" s="54"/>
      <c r="BJ82" s="54"/>
      <c r="BK82" s="54"/>
      <c r="BL82" s="54"/>
    </row>
    <row r="83" spans="1:64" s="27" customFormat="1" ht="21" customHeight="1">
      <c r="A83" s="47">
        <v>0</v>
      </c>
      <c r="B83" s="47"/>
      <c r="C83" s="47"/>
      <c r="D83" s="47"/>
      <c r="E83" s="47"/>
      <c r="F83" s="47"/>
      <c r="G83" s="48" t="s">
        <v>71</v>
      </c>
      <c r="H83" s="55"/>
      <c r="I83" s="55"/>
      <c r="J83" s="55"/>
      <c r="K83" s="55"/>
      <c r="L83" s="55"/>
      <c r="M83" s="55"/>
      <c r="N83" s="55"/>
      <c r="O83" s="55"/>
      <c r="P83" s="55"/>
      <c r="Q83" s="55"/>
      <c r="R83" s="55"/>
      <c r="S83" s="55"/>
      <c r="T83" s="55"/>
      <c r="U83" s="55"/>
      <c r="V83" s="55"/>
      <c r="W83" s="55"/>
      <c r="X83" s="55"/>
      <c r="Y83" s="56"/>
      <c r="Z83" s="47" t="s">
        <v>68</v>
      </c>
      <c r="AA83" s="47"/>
      <c r="AB83" s="47"/>
      <c r="AC83" s="47"/>
      <c r="AD83" s="47"/>
      <c r="AE83" s="47" t="s">
        <v>126</v>
      </c>
      <c r="AF83" s="47"/>
      <c r="AG83" s="47"/>
      <c r="AH83" s="47"/>
      <c r="AI83" s="47"/>
      <c r="AJ83" s="47"/>
      <c r="AK83" s="47"/>
      <c r="AL83" s="47"/>
      <c r="AM83" s="47"/>
      <c r="AN83" s="51"/>
      <c r="AO83" s="54">
        <v>16</v>
      </c>
      <c r="AP83" s="54"/>
      <c r="AQ83" s="54"/>
      <c r="AR83" s="54"/>
      <c r="AS83" s="54"/>
      <c r="AT83" s="54"/>
      <c r="AU83" s="54"/>
      <c r="AV83" s="54"/>
      <c r="AW83" s="54">
        <v>0</v>
      </c>
      <c r="AX83" s="54"/>
      <c r="AY83" s="54"/>
      <c r="AZ83" s="54"/>
      <c r="BA83" s="54"/>
      <c r="BB83" s="54"/>
      <c r="BC83" s="54"/>
      <c r="BD83" s="54"/>
      <c r="BE83" s="54">
        <f t="shared" si="2"/>
        <v>16</v>
      </c>
      <c r="BF83" s="54"/>
      <c r="BG83" s="54"/>
      <c r="BH83" s="54"/>
      <c r="BI83" s="54"/>
      <c r="BJ83" s="54"/>
      <c r="BK83" s="54"/>
      <c r="BL83" s="54"/>
    </row>
    <row r="84" spans="1:64" s="27" customFormat="1" ht="12.75" customHeight="1">
      <c r="A84" s="47">
        <v>0</v>
      </c>
      <c r="B84" s="47"/>
      <c r="C84" s="47"/>
      <c r="D84" s="47"/>
      <c r="E84" s="47"/>
      <c r="F84" s="47"/>
      <c r="G84" s="48" t="s">
        <v>72</v>
      </c>
      <c r="H84" s="55"/>
      <c r="I84" s="55"/>
      <c r="J84" s="55"/>
      <c r="K84" s="55"/>
      <c r="L84" s="55"/>
      <c r="M84" s="55"/>
      <c r="N84" s="55"/>
      <c r="O84" s="55"/>
      <c r="P84" s="55"/>
      <c r="Q84" s="55"/>
      <c r="R84" s="55"/>
      <c r="S84" s="55"/>
      <c r="T84" s="55"/>
      <c r="U84" s="55"/>
      <c r="V84" s="55"/>
      <c r="W84" s="55"/>
      <c r="X84" s="55"/>
      <c r="Y84" s="56"/>
      <c r="Z84" s="47" t="s">
        <v>68</v>
      </c>
      <c r="AA84" s="47"/>
      <c r="AB84" s="47"/>
      <c r="AC84" s="47"/>
      <c r="AD84" s="47"/>
      <c r="AE84" s="47" t="s">
        <v>126</v>
      </c>
      <c r="AF84" s="47"/>
      <c r="AG84" s="47"/>
      <c r="AH84" s="47"/>
      <c r="AI84" s="47"/>
      <c r="AJ84" s="47"/>
      <c r="AK84" s="47"/>
      <c r="AL84" s="47"/>
      <c r="AM84" s="47"/>
      <c r="AN84" s="51"/>
      <c r="AO84" s="54">
        <v>50</v>
      </c>
      <c r="AP84" s="54"/>
      <c r="AQ84" s="54"/>
      <c r="AR84" s="54"/>
      <c r="AS84" s="54"/>
      <c r="AT84" s="54"/>
      <c r="AU84" s="54"/>
      <c r="AV84" s="54"/>
      <c r="AW84" s="54">
        <v>0</v>
      </c>
      <c r="AX84" s="54"/>
      <c r="AY84" s="54"/>
      <c r="AZ84" s="54"/>
      <c r="BA84" s="54"/>
      <c r="BB84" s="54"/>
      <c r="BC84" s="54"/>
      <c r="BD84" s="54"/>
      <c r="BE84" s="54">
        <f t="shared" si="2"/>
        <v>50</v>
      </c>
      <c r="BF84" s="54"/>
      <c r="BG84" s="54"/>
      <c r="BH84" s="54"/>
      <c r="BI84" s="54"/>
      <c r="BJ84" s="54"/>
      <c r="BK84" s="54"/>
      <c r="BL84" s="54"/>
    </row>
    <row r="85" spans="1:64" s="27" customFormat="1" ht="12.75" customHeight="1">
      <c r="A85" s="47">
        <v>0</v>
      </c>
      <c r="B85" s="47"/>
      <c r="C85" s="47"/>
      <c r="D85" s="47"/>
      <c r="E85" s="47"/>
      <c r="F85" s="47"/>
      <c r="G85" s="48" t="s">
        <v>108</v>
      </c>
      <c r="H85" s="55"/>
      <c r="I85" s="55"/>
      <c r="J85" s="55"/>
      <c r="K85" s="55"/>
      <c r="L85" s="55"/>
      <c r="M85" s="55"/>
      <c r="N85" s="55"/>
      <c r="O85" s="55"/>
      <c r="P85" s="55"/>
      <c r="Q85" s="55"/>
      <c r="R85" s="55"/>
      <c r="S85" s="55"/>
      <c r="T85" s="55"/>
      <c r="U85" s="55"/>
      <c r="V85" s="55"/>
      <c r="W85" s="55"/>
      <c r="X85" s="55"/>
      <c r="Y85" s="56"/>
      <c r="Z85" s="47" t="s">
        <v>68</v>
      </c>
      <c r="AA85" s="47"/>
      <c r="AB85" s="47"/>
      <c r="AC85" s="47"/>
      <c r="AD85" s="47"/>
      <c r="AE85" s="47" t="s">
        <v>127</v>
      </c>
      <c r="AF85" s="47"/>
      <c r="AG85" s="47"/>
      <c r="AH85" s="47"/>
      <c r="AI85" s="47"/>
      <c r="AJ85" s="47"/>
      <c r="AK85" s="47"/>
      <c r="AL85" s="47"/>
      <c r="AM85" s="47"/>
      <c r="AN85" s="51"/>
      <c r="AO85" s="54">
        <v>43</v>
      </c>
      <c r="AP85" s="54"/>
      <c r="AQ85" s="54"/>
      <c r="AR85" s="54"/>
      <c r="AS85" s="54"/>
      <c r="AT85" s="54"/>
      <c r="AU85" s="54"/>
      <c r="AV85" s="54"/>
      <c r="AW85" s="54">
        <v>0</v>
      </c>
      <c r="AX85" s="54"/>
      <c r="AY85" s="54"/>
      <c r="AZ85" s="54"/>
      <c r="BA85" s="54"/>
      <c r="BB85" s="54"/>
      <c r="BC85" s="54"/>
      <c r="BD85" s="54"/>
      <c r="BE85" s="54">
        <f t="shared" si="2"/>
        <v>43</v>
      </c>
      <c r="BF85" s="54"/>
      <c r="BG85" s="54"/>
      <c r="BH85" s="54"/>
      <c r="BI85" s="54"/>
      <c r="BJ85" s="54"/>
      <c r="BK85" s="54"/>
      <c r="BL85" s="54"/>
    </row>
    <row r="86" spans="1:64" s="27" customFormat="1" ht="12.75" customHeight="1">
      <c r="A86" s="47">
        <v>0</v>
      </c>
      <c r="B86" s="47"/>
      <c r="C86" s="47"/>
      <c r="D86" s="47"/>
      <c r="E86" s="47"/>
      <c r="F86" s="47"/>
      <c r="G86" s="48" t="s">
        <v>73</v>
      </c>
      <c r="H86" s="55"/>
      <c r="I86" s="55"/>
      <c r="J86" s="55"/>
      <c r="K86" s="55"/>
      <c r="L86" s="55"/>
      <c r="M86" s="55"/>
      <c r="N86" s="55"/>
      <c r="O86" s="55"/>
      <c r="P86" s="55"/>
      <c r="Q86" s="55"/>
      <c r="R86" s="55"/>
      <c r="S86" s="55"/>
      <c r="T86" s="55"/>
      <c r="U86" s="55"/>
      <c r="V86" s="55"/>
      <c r="W86" s="55"/>
      <c r="X86" s="55"/>
      <c r="Y86" s="56"/>
      <c r="Z86" s="47" t="s">
        <v>68</v>
      </c>
      <c r="AA86" s="47"/>
      <c r="AB86" s="47"/>
      <c r="AC86" s="47"/>
      <c r="AD86" s="47"/>
      <c r="AE86" s="47" t="s">
        <v>122</v>
      </c>
      <c r="AF86" s="47"/>
      <c r="AG86" s="47"/>
      <c r="AH86" s="47"/>
      <c r="AI86" s="47"/>
      <c r="AJ86" s="47"/>
      <c r="AK86" s="47"/>
      <c r="AL86" s="47"/>
      <c r="AM86" s="47"/>
      <c r="AN86" s="51"/>
      <c r="AO86" s="54">
        <v>11</v>
      </c>
      <c r="AP86" s="54"/>
      <c r="AQ86" s="54"/>
      <c r="AR86" s="54"/>
      <c r="AS86" s="54"/>
      <c r="AT86" s="54"/>
      <c r="AU86" s="54"/>
      <c r="AV86" s="54"/>
      <c r="AW86" s="54">
        <v>0</v>
      </c>
      <c r="AX86" s="54"/>
      <c r="AY86" s="54"/>
      <c r="AZ86" s="54"/>
      <c r="BA86" s="54"/>
      <c r="BB86" s="54"/>
      <c r="BC86" s="54"/>
      <c r="BD86" s="54"/>
      <c r="BE86" s="54">
        <f t="shared" si="2"/>
        <v>11</v>
      </c>
      <c r="BF86" s="54"/>
      <c r="BG86" s="54"/>
      <c r="BH86" s="54"/>
      <c r="BI86" s="54"/>
      <c r="BJ86" s="54"/>
      <c r="BK86" s="54"/>
      <c r="BL86" s="54"/>
    </row>
    <row r="87" spans="1:64" s="27" customFormat="1" ht="12.75" customHeight="1">
      <c r="A87" s="47">
        <v>0</v>
      </c>
      <c r="B87" s="47"/>
      <c r="C87" s="47"/>
      <c r="D87" s="47"/>
      <c r="E87" s="47"/>
      <c r="F87" s="47"/>
      <c r="G87" s="48" t="s">
        <v>74</v>
      </c>
      <c r="H87" s="55"/>
      <c r="I87" s="55"/>
      <c r="J87" s="55"/>
      <c r="K87" s="55"/>
      <c r="L87" s="55"/>
      <c r="M87" s="55"/>
      <c r="N87" s="55"/>
      <c r="O87" s="55"/>
      <c r="P87" s="55"/>
      <c r="Q87" s="55"/>
      <c r="R87" s="55"/>
      <c r="S87" s="55"/>
      <c r="T87" s="55"/>
      <c r="U87" s="55"/>
      <c r="V87" s="55"/>
      <c r="W87" s="55"/>
      <c r="X87" s="55"/>
      <c r="Y87" s="56"/>
      <c r="Z87" s="47" t="s">
        <v>68</v>
      </c>
      <c r="AA87" s="47"/>
      <c r="AB87" s="47"/>
      <c r="AC87" s="47"/>
      <c r="AD87" s="47"/>
      <c r="AE87" s="47" t="s">
        <v>122</v>
      </c>
      <c r="AF87" s="47"/>
      <c r="AG87" s="47"/>
      <c r="AH87" s="47"/>
      <c r="AI87" s="47"/>
      <c r="AJ87" s="47"/>
      <c r="AK87" s="47"/>
      <c r="AL87" s="47"/>
      <c r="AM87" s="47"/>
      <c r="AN87" s="51"/>
      <c r="AO87" s="54">
        <v>28</v>
      </c>
      <c r="AP87" s="54"/>
      <c r="AQ87" s="54"/>
      <c r="AR87" s="54"/>
      <c r="AS87" s="54"/>
      <c r="AT87" s="54"/>
      <c r="AU87" s="54"/>
      <c r="AV87" s="54"/>
      <c r="AW87" s="54">
        <v>0</v>
      </c>
      <c r="AX87" s="54"/>
      <c r="AY87" s="54"/>
      <c r="AZ87" s="54"/>
      <c r="BA87" s="54"/>
      <c r="BB87" s="54"/>
      <c r="BC87" s="54"/>
      <c r="BD87" s="54"/>
      <c r="BE87" s="54">
        <f t="shared" si="2"/>
        <v>28</v>
      </c>
      <c r="BF87" s="54"/>
      <c r="BG87" s="54"/>
      <c r="BH87" s="54"/>
      <c r="BI87" s="54"/>
      <c r="BJ87" s="54"/>
      <c r="BK87" s="54"/>
      <c r="BL87" s="54"/>
    </row>
    <row r="88" spans="1:64" s="27" customFormat="1" ht="12.75" customHeight="1">
      <c r="A88" s="47">
        <v>0</v>
      </c>
      <c r="B88" s="47"/>
      <c r="C88" s="47"/>
      <c r="D88" s="47"/>
      <c r="E88" s="47"/>
      <c r="F88" s="47"/>
      <c r="G88" s="48" t="s">
        <v>115</v>
      </c>
      <c r="H88" s="55"/>
      <c r="I88" s="55"/>
      <c r="J88" s="55"/>
      <c r="K88" s="55"/>
      <c r="L88" s="55"/>
      <c r="M88" s="55"/>
      <c r="N88" s="55"/>
      <c r="O88" s="55"/>
      <c r="P88" s="55"/>
      <c r="Q88" s="55"/>
      <c r="R88" s="55"/>
      <c r="S88" s="55"/>
      <c r="T88" s="55"/>
      <c r="U88" s="55"/>
      <c r="V88" s="55"/>
      <c r="W88" s="55"/>
      <c r="X88" s="55"/>
      <c r="Y88" s="56"/>
      <c r="Z88" s="47" t="s">
        <v>68</v>
      </c>
      <c r="AA88" s="47"/>
      <c r="AB88" s="47"/>
      <c r="AC88" s="47"/>
      <c r="AD88" s="47"/>
      <c r="AE88" s="47" t="s">
        <v>122</v>
      </c>
      <c r="AF88" s="47"/>
      <c r="AG88" s="47"/>
      <c r="AH88" s="47"/>
      <c r="AI88" s="47"/>
      <c r="AJ88" s="47"/>
      <c r="AK88" s="47"/>
      <c r="AL88" s="47"/>
      <c r="AM88" s="47"/>
      <c r="AN88" s="51"/>
      <c r="AO88" s="54">
        <v>4</v>
      </c>
      <c r="AP88" s="54"/>
      <c r="AQ88" s="54"/>
      <c r="AR88" s="54"/>
      <c r="AS88" s="54"/>
      <c r="AT88" s="54"/>
      <c r="AU88" s="54"/>
      <c r="AV88" s="54"/>
      <c r="AW88" s="54">
        <v>0</v>
      </c>
      <c r="AX88" s="54"/>
      <c r="AY88" s="54"/>
      <c r="AZ88" s="54"/>
      <c r="BA88" s="54"/>
      <c r="BB88" s="54"/>
      <c r="BC88" s="54"/>
      <c r="BD88" s="54"/>
      <c r="BE88" s="54">
        <f t="shared" ref="BE88" si="4">AO88+AW88</f>
        <v>4</v>
      </c>
      <c r="BF88" s="54"/>
      <c r="BG88" s="54"/>
      <c r="BH88" s="54"/>
      <c r="BI88" s="54"/>
      <c r="BJ88" s="54"/>
      <c r="BK88" s="54"/>
      <c r="BL88" s="54"/>
    </row>
    <row r="89" spans="1:64" s="27" customFormat="1" ht="19.5" customHeight="1">
      <c r="A89" s="47">
        <v>0</v>
      </c>
      <c r="B89" s="47"/>
      <c r="C89" s="47"/>
      <c r="D89" s="47"/>
      <c r="E89" s="47"/>
      <c r="F89" s="47"/>
      <c r="G89" s="48" t="s">
        <v>75</v>
      </c>
      <c r="H89" s="55"/>
      <c r="I89" s="55"/>
      <c r="J89" s="55"/>
      <c r="K89" s="55"/>
      <c r="L89" s="55"/>
      <c r="M89" s="55"/>
      <c r="N89" s="55"/>
      <c r="O89" s="55"/>
      <c r="P89" s="55"/>
      <c r="Q89" s="55"/>
      <c r="R89" s="55"/>
      <c r="S89" s="55"/>
      <c r="T89" s="55"/>
      <c r="U89" s="55"/>
      <c r="V89" s="55"/>
      <c r="W89" s="55"/>
      <c r="X89" s="55"/>
      <c r="Y89" s="56"/>
      <c r="Z89" s="47" t="s">
        <v>76</v>
      </c>
      <c r="AA89" s="47"/>
      <c r="AB89" s="47"/>
      <c r="AC89" s="47"/>
      <c r="AD89" s="47"/>
      <c r="AE89" s="47" t="s">
        <v>77</v>
      </c>
      <c r="AF89" s="47"/>
      <c r="AG89" s="47"/>
      <c r="AH89" s="47"/>
      <c r="AI89" s="47"/>
      <c r="AJ89" s="47"/>
      <c r="AK89" s="47"/>
      <c r="AL89" s="47"/>
      <c r="AM89" s="47"/>
      <c r="AN89" s="51"/>
      <c r="AO89" s="54">
        <v>6917781</v>
      </c>
      <c r="AP89" s="54"/>
      <c r="AQ89" s="54"/>
      <c r="AR89" s="54"/>
      <c r="AS89" s="54"/>
      <c r="AT89" s="54"/>
      <c r="AU89" s="54"/>
      <c r="AV89" s="54"/>
      <c r="AW89" s="54">
        <v>0</v>
      </c>
      <c r="AX89" s="54"/>
      <c r="AY89" s="54"/>
      <c r="AZ89" s="54"/>
      <c r="BA89" s="54"/>
      <c r="BB89" s="54"/>
      <c r="BC89" s="54"/>
      <c r="BD89" s="54"/>
      <c r="BE89" s="54">
        <f t="shared" si="2"/>
        <v>6917781</v>
      </c>
      <c r="BF89" s="54"/>
      <c r="BG89" s="54"/>
      <c r="BH89" s="54"/>
      <c r="BI89" s="54"/>
      <c r="BJ89" s="54"/>
      <c r="BK89" s="54"/>
      <c r="BL89" s="54"/>
    </row>
    <row r="90" spans="1:64" s="27" customFormat="1" ht="15.75" hidden="1" customHeight="1">
      <c r="A90" s="47"/>
      <c r="B90" s="47"/>
      <c r="C90" s="47"/>
      <c r="D90" s="47"/>
      <c r="E90" s="47"/>
      <c r="F90" s="47"/>
      <c r="G90" s="48"/>
      <c r="H90" s="55"/>
      <c r="I90" s="55"/>
      <c r="J90" s="55"/>
      <c r="K90" s="55"/>
      <c r="L90" s="55"/>
      <c r="M90" s="55"/>
      <c r="N90" s="55"/>
      <c r="O90" s="55"/>
      <c r="P90" s="55"/>
      <c r="Q90" s="55"/>
      <c r="R90" s="55"/>
      <c r="S90" s="55"/>
      <c r="T90" s="55"/>
      <c r="U90" s="55"/>
      <c r="V90" s="55"/>
      <c r="W90" s="55"/>
      <c r="X90" s="55"/>
      <c r="Y90" s="56"/>
      <c r="Z90" s="47"/>
      <c r="AA90" s="47"/>
      <c r="AB90" s="47"/>
      <c r="AC90" s="47"/>
      <c r="AD90" s="47"/>
      <c r="AE90" s="62"/>
      <c r="AF90" s="63"/>
      <c r="AG90" s="63"/>
      <c r="AH90" s="63"/>
      <c r="AI90" s="63"/>
      <c r="AJ90" s="63"/>
      <c r="AK90" s="63"/>
      <c r="AL90" s="63"/>
      <c r="AM90" s="63"/>
      <c r="AN90" s="6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row>
    <row r="91" spans="1:64" s="27" customFormat="1" ht="43.5" customHeight="1">
      <c r="A91" s="47"/>
      <c r="B91" s="47"/>
      <c r="C91" s="47"/>
      <c r="D91" s="47"/>
      <c r="E91" s="47"/>
      <c r="F91" s="47"/>
      <c r="G91" s="48" t="s">
        <v>133</v>
      </c>
      <c r="H91" s="55"/>
      <c r="I91" s="55"/>
      <c r="J91" s="55"/>
      <c r="K91" s="55"/>
      <c r="L91" s="55"/>
      <c r="M91" s="55"/>
      <c r="N91" s="55"/>
      <c r="O91" s="55"/>
      <c r="P91" s="55"/>
      <c r="Q91" s="55"/>
      <c r="R91" s="55"/>
      <c r="S91" s="55"/>
      <c r="T91" s="55"/>
      <c r="U91" s="55"/>
      <c r="V91" s="55"/>
      <c r="W91" s="55"/>
      <c r="X91" s="55"/>
      <c r="Y91" s="56"/>
      <c r="Z91" s="47" t="s">
        <v>76</v>
      </c>
      <c r="AA91" s="47"/>
      <c r="AB91" s="47"/>
      <c r="AC91" s="47"/>
      <c r="AD91" s="47"/>
      <c r="AE91" s="51" t="s">
        <v>120</v>
      </c>
      <c r="AF91" s="57"/>
      <c r="AG91" s="57"/>
      <c r="AH91" s="57"/>
      <c r="AI91" s="57"/>
      <c r="AJ91" s="57"/>
      <c r="AK91" s="57"/>
      <c r="AL91" s="57"/>
      <c r="AM91" s="57"/>
      <c r="AN91" s="58"/>
      <c r="AO91" s="54">
        <v>0</v>
      </c>
      <c r="AP91" s="54"/>
      <c r="AQ91" s="54"/>
      <c r="AR91" s="54"/>
      <c r="AS91" s="54"/>
      <c r="AT91" s="54"/>
      <c r="AU91" s="54"/>
      <c r="AV91" s="54"/>
      <c r="AW91" s="54">
        <v>15000</v>
      </c>
      <c r="AX91" s="54"/>
      <c r="AY91" s="54"/>
      <c r="AZ91" s="54"/>
      <c r="BA91" s="54"/>
      <c r="BB91" s="54"/>
      <c r="BC91" s="54"/>
      <c r="BD91" s="54"/>
      <c r="BE91" s="54">
        <f t="shared" si="2"/>
        <v>15000</v>
      </c>
      <c r="BF91" s="54"/>
      <c r="BG91" s="54"/>
      <c r="BH91" s="54"/>
      <c r="BI91" s="54"/>
      <c r="BJ91" s="54"/>
      <c r="BK91" s="54"/>
      <c r="BL91" s="54"/>
    </row>
    <row r="92" spans="1:64" s="27" customFormat="1" ht="66" customHeight="1">
      <c r="A92" s="47"/>
      <c r="B92" s="47"/>
      <c r="C92" s="47"/>
      <c r="D92" s="47"/>
      <c r="E92" s="47"/>
      <c r="F92" s="47"/>
      <c r="G92" s="48" t="s">
        <v>111</v>
      </c>
      <c r="H92" s="55"/>
      <c r="I92" s="55"/>
      <c r="J92" s="55"/>
      <c r="K92" s="55"/>
      <c r="L92" s="55"/>
      <c r="M92" s="55"/>
      <c r="N92" s="55"/>
      <c r="O92" s="55"/>
      <c r="P92" s="55"/>
      <c r="Q92" s="55"/>
      <c r="R92" s="55"/>
      <c r="S92" s="55"/>
      <c r="T92" s="55"/>
      <c r="U92" s="55"/>
      <c r="V92" s="55"/>
      <c r="W92" s="55"/>
      <c r="X92" s="55"/>
      <c r="Y92" s="56"/>
      <c r="Z92" s="47" t="s">
        <v>76</v>
      </c>
      <c r="AA92" s="47"/>
      <c r="AB92" s="47"/>
      <c r="AC92" s="47"/>
      <c r="AD92" s="47"/>
      <c r="AE92" s="51" t="s">
        <v>120</v>
      </c>
      <c r="AF92" s="57"/>
      <c r="AG92" s="57"/>
      <c r="AH92" s="57"/>
      <c r="AI92" s="57"/>
      <c r="AJ92" s="57"/>
      <c r="AK92" s="57"/>
      <c r="AL92" s="57"/>
      <c r="AM92" s="57"/>
      <c r="AN92" s="58"/>
      <c r="AO92" s="54">
        <v>0</v>
      </c>
      <c r="AP92" s="54"/>
      <c r="AQ92" s="54"/>
      <c r="AR92" s="54"/>
      <c r="AS92" s="54"/>
      <c r="AT92" s="54"/>
      <c r="AU92" s="54"/>
      <c r="AV92" s="54"/>
      <c r="AW92" s="54">
        <v>46000</v>
      </c>
      <c r="AX92" s="54"/>
      <c r="AY92" s="54"/>
      <c r="AZ92" s="54"/>
      <c r="BA92" s="54"/>
      <c r="BB92" s="54"/>
      <c r="BC92" s="54"/>
      <c r="BD92" s="54"/>
      <c r="BE92" s="54">
        <f t="shared" si="2"/>
        <v>46000</v>
      </c>
      <c r="BF92" s="54"/>
      <c r="BG92" s="54"/>
      <c r="BH92" s="54"/>
      <c r="BI92" s="54"/>
      <c r="BJ92" s="54"/>
      <c r="BK92" s="54"/>
      <c r="BL92" s="54"/>
    </row>
    <row r="93" spans="1:64" s="27" customFormat="1" ht="18" customHeight="1">
      <c r="A93" s="47"/>
      <c r="B93" s="47"/>
      <c r="C93" s="47"/>
      <c r="D93" s="47"/>
      <c r="E93" s="47"/>
      <c r="F93" s="47"/>
      <c r="G93" s="48" t="s">
        <v>112</v>
      </c>
      <c r="H93" s="55"/>
      <c r="I93" s="55"/>
      <c r="J93" s="55"/>
      <c r="K93" s="55"/>
      <c r="L93" s="55"/>
      <c r="M93" s="55"/>
      <c r="N93" s="55"/>
      <c r="O93" s="55"/>
      <c r="P93" s="55"/>
      <c r="Q93" s="55"/>
      <c r="R93" s="55"/>
      <c r="S93" s="55"/>
      <c r="T93" s="55"/>
      <c r="U93" s="55"/>
      <c r="V93" s="55"/>
      <c r="W93" s="55"/>
      <c r="X93" s="55"/>
      <c r="Y93" s="56"/>
      <c r="Z93" s="47" t="s">
        <v>76</v>
      </c>
      <c r="AA93" s="47"/>
      <c r="AB93" s="47"/>
      <c r="AC93" s="47"/>
      <c r="AD93" s="47"/>
      <c r="AE93" s="62" t="s">
        <v>120</v>
      </c>
      <c r="AF93" s="63"/>
      <c r="AG93" s="63"/>
      <c r="AH93" s="63"/>
      <c r="AI93" s="63"/>
      <c r="AJ93" s="63"/>
      <c r="AK93" s="63"/>
      <c r="AL93" s="63"/>
      <c r="AM93" s="63"/>
      <c r="AN93" s="64"/>
      <c r="AO93" s="54">
        <v>0</v>
      </c>
      <c r="AP93" s="54"/>
      <c r="AQ93" s="54"/>
      <c r="AR93" s="54"/>
      <c r="AS93" s="54"/>
      <c r="AT93" s="54"/>
      <c r="AU93" s="54"/>
      <c r="AV93" s="54"/>
      <c r="AW93" s="54">
        <v>9000</v>
      </c>
      <c r="AX93" s="54"/>
      <c r="AY93" s="54"/>
      <c r="AZ93" s="54"/>
      <c r="BA93" s="54"/>
      <c r="BB93" s="54"/>
      <c r="BC93" s="54"/>
      <c r="BD93" s="54"/>
      <c r="BE93" s="54">
        <f t="shared" si="2"/>
        <v>9000</v>
      </c>
      <c r="BF93" s="54"/>
      <c r="BG93" s="54"/>
      <c r="BH93" s="54"/>
      <c r="BI93" s="54"/>
      <c r="BJ93" s="54"/>
      <c r="BK93" s="54"/>
      <c r="BL93" s="54"/>
    </row>
    <row r="94" spans="1:64" s="27" customFormat="1" ht="27.75" customHeight="1">
      <c r="A94" s="47"/>
      <c r="B94" s="47"/>
      <c r="C94" s="47"/>
      <c r="D94" s="47"/>
      <c r="E94" s="47"/>
      <c r="F94" s="47"/>
      <c r="G94" s="48" t="s">
        <v>128</v>
      </c>
      <c r="H94" s="55"/>
      <c r="I94" s="55"/>
      <c r="J94" s="55"/>
      <c r="K94" s="55"/>
      <c r="L94" s="55"/>
      <c r="M94" s="55"/>
      <c r="N94" s="55"/>
      <c r="O94" s="55"/>
      <c r="P94" s="55"/>
      <c r="Q94" s="55"/>
      <c r="R94" s="55"/>
      <c r="S94" s="55"/>
      <c r="T94" s="55"/>
      <c r="U94" s="55"/>
      <c r="V94" s="55"/>
      <c r="W94" s="55"/>
      <c r="X94" s="55"/>
      <c r="Y94" s="56"/>
      <c r="Z94" s="47" t="s">
        <v>76</v>
      </c>
      <c r="AA94" s="47"/>
      <c r="AB94" s="47"/>
      <c r="AC94" s="47"/>
      <c r="AD94" s="47"/>
      <c r="AE94" s="51" t="s">
        <v>120</v>
      </c>
      <c r="AF94" s="57"/>
      <c r="AG94" s="57"/>
      <c r="AH94" s="57"/>
      <c r="AI94" s="57"/>
      <c r="AJ94" s="57"/>
      <c r="AK94" s="57"/>
      <c r="AL94" s="57"/>
      <c r="AM94" s="57"/>
      <c r="AN94" s="58"/>
      <c r="AO94" s="54">
        <v>0</v>
      </c>
      <c r="AP94" s="54"/>
      <c r="AQ94" s="54"/>
      <c r="AR94" s="54"/>
      <c r="AS94" s="54"/>
      <c r="AT94" s="54"/>
      <c r="AU94" s="54"/>
      <c r="AV94" s="54"/>
      <c r="AW94" s="54">
        <v>120000</v>
      </c>
      <c r="AX94" s="54"/>
      <c r="AY94" s="54"/>
      <c r="AZ94" s="54"/>
      <c r="BA94" s="54"/>
      <c r="BB94" s="54"/>
      <c r="BC94" s="54"/>
      <c r="BD94" s="54"/>
      <c r="BE94" s="54">
        <f t="shared" ref="BE94" si="5">AO94+AW94</f>
        <v>120000</v>
      </c>
      <c r="BF94" s="54"/>
      <c r="BG94" s="54"/>
      <c r="BH94" s="54"/>
      <c r="BI94" s="54"/>
      <c r="BJ94" s="54"/>
      <c r="BK94" s="54"/>
      <c r="BL94" s="54"/>
    </row>
    <row r="95" spans="1:64" s="28" customFormat="1" ht="12.75" customHeight="1">
      <c r="A95" s="79">
        <v>2</v>
      </c>
      <c r="B95" s="79"/>
      <c r="C95" s="79"/>
      <c r="D95" s="79"/>
      <c r="E95" s="79"/>
      <c r="F95" s="79"/>
      <c r="G95" s="76" t="s">
        <v>78</v>
      </c>
      <c r="H95" s="77"/>
      <c r="I95" s="77"/>
      <c r="J95" s="77"/>
      <c r="K95" s="77"/>
      <c r="L95" s="77"/>
      <c r="M95" s="77"/>
      <c r="N95" s="77"/>
      <c r="O95" s="77"/>
      <c r="P95" s="77"/>
      <c r="Q95" s="77"/>
      <c r="R95" s="77"/>
      <c r="S95" s="77"/>
      <c r="T95" s="77"/>
      <c r="U95" s="77"/>
      <c r="V95" s="77"/>
      <c r="W95" s="77"/>
      <c r="X95" s="77"/>
      <c r="Y95" s="78"/>
      <c r="Z95" s="79"/>
      <c r="AA95" s="79"/>
      <c r="AB95" s="79"/>
      <c r="AC95" s="79"/>
      <c r="AD95" s="79"/>
      <c r="AE95" s="88"/>
      <c r="AF95" s="89"/>
      <c r="AG95" s="89"/>
      <c r="AH95" s="89"/>
      <c r="AI95" s="89"/>
      <c r="AJ95" s="89"/>
      <c r="AK95" s="89"/>
      <c r="AL95" s="89"/>
      <c r="AM95" s="89"/>
      <c r="AN95" s="90"/>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row>
    <row r="96" spans="1:64" s="27" customFormat="1" ht="20.25" customHeight="1">
      <c r="A96" s="47">
        <v>0</v>
      </c>
      <c r="B96" s="47"/>
      <c r="C96" s="47"/>
      <c r="D96" s="47"/>
      <c r="E96" s="47"/>
      <c r="F96" s="47"/>
      <c r="G96" s="48" t="s">
        <v>79</v>
      </c>
      <c r="H96" s="55"/>
      <c r="I96" s="55"/>
      <c r="J96" s="55"/>
      <c r="K96" s="55"/>
      <c r="L96" s="55"/>
      <c r="M96" s="55"/>
      <c r="N96" s="55"/>
      <c r="O96" s="55"/>
      <c r="P96" s="55"/>
      <c r="Q96" s="55"/>
      <c r="R96" s="55"/>
      <c r="S96" s="55"/>
      <c r="T96" s="55"/>
      <c r="U96" s="55"/>
      <c r="V96" s="55"/>
      <c r="W96" s="55"/>
      <c r="X96" s="55"/>
      <c r="Y96" s="56"/>
      <c r="Z96" s="47" t="s">
        <v>80</v>
      </c>
      <c r="AA96" s="47"/>
      <c r="AB96" s="47"/>
      <c r="AC96" s="47"/>
      <c r="AD96" s="47"/>
      <c r="AE96" s="62" t="s">
        <v>126</v>
      </c>
      <c r="AF96" s="63"/>
      <c r="AG96" s="63"/>
      <c r="AH96" s="63"/>
      <c r="AI96" s="63"/>
      <c r="AJ96" s="63"/>
      <c r="AK96" s="63"/>
      <c r="AL96" s="63"/>
      <c r="AM96" s="63"/>
      <c r="AN96" s="64"/>
      <c r="AO96" s="54">
        <v>76182</v>
      </c>
      <c r="AP96" s="54"/>
      <c r="AQ96" s="54"/>
      <c r="AR96" s="54"/>
      <c r="AS96" s="54"/>
      <c r="AT96" s="54"/>
      <c r="AU96" s="54"/>
      <c r="AV96" s="54"/>
      <c r="AW96" s="54">
        <v>0</v>
      </c>
      <c r="AX96" s="54"/>
      <c r="AY96" s="54"/>
      <c r="AZ96" s="54"/>
      <c r="BA96" s="54"/>
      <c r="BB96" s="54"/>
      <c r="BC96" s="54"/>
      <c r="BD96" s="54"/>
      <c r="BE96" s="54">
        <f>AO96+AW96</f>
        <v>76182</v>
      </c>
      <c r="BF96" s="54"/>
      <c r="BG96" s="54"/>
      <c r="BH96" s="54"/>
      <c r="BI96" s="54"/>
      <c r="BJ96" s="54"/>
      <c r="BK96" s="54"/>
      <c r="BL96" s="54"/>
    </row>
    <row r="97" spans="1:64" s="27" customFormat="1" ht="19.5" customHeight="1">
      <c r="A97" s="47">
        <v>0</v>
      </c>
      <c r="B97" s="47"/>
      <c r="C97" s="47"/>
      <c r="D97" s="47"/>
      <c r="E97" s="47"/>
      <c r="F97" s="47"/>
      <c r="G97" s="48" t="s">
        <v>81</v>
      </c>
      <c r="H97" s="55"/>
      <c r="I97" s="55"/>
      <c r="J97" s="55"/>
      <c r="K97" s="55"/>
      <c r="L97" s="55"/>
      <c r="M97" s="55"/>
      <c r="N97" s="55"/>
      <c r="O97" s="55"/>
      <c r="P97" s="55"/>
      <c r="Q97" s="55"/>
      <c r="R97" s="55"/>
      <c r="S97" s="55"/>
      <c r="T97" s="55"/>
      <c r="U97" s="55"/>
      <c r="V97" s="55"/>
      <c r="W97" s="55"/>
      <c r="X97" s="55"/>
      <c r="Y97" s="56"/>
      <c r="Z97" s="47" t="s">
        <v>80</v>
      </c>
      <c r="AA97" s="47"/>
      <c r="AB97" s="47"/>
      <c r="AC97" s="47"/>
      <c r="AD97" s="47"/>
      <c r="AE97" s="62" t="s">
        <v>126</v>
      </c>
      <c r="AF97" s="63"/>
      <c r="AG97" s="63"/>
      <c r="AH97" s="63"/>
      <c r="AI97" s="63"/>
      <c r="AJ97" s="63"/>
      <c r="AK97" s="63"/>
      <c r="AL97" s="63"/>
      <c r="AM97" s="63"/>
      <c r="AN97" s="64"/>
      <c r="AO97" s="54">
        <v>76182</v>
      </c>
      <c r="AP97" s="54"/>
      <c r="AQ97" s="54"/>
      <c r="AR97" s="54"/>
      <c r="AS97" s="54"/>
      <c r="AT97" s="54"/>
      <c r="AU97" s="54"/>
      <c r="AV97" s="54"/>
      <c r="AW97" s="54">
        <v>0</v>
      </c>
      <c r="AX97" s="54"/>
      <c r="AY97" s="54"/>
      <c r="AZ97" s="54"/>
      <c r="BA97" s="54"/>
      <c r="BB97" s="54"/>
      <c r="BC97" s="54"/>
      <c r="BD97" s="54"/>
      <c r="BE97" s="54">
        <f t="shared" ref="BE97:BE100" si="6">AO97+AW97</f>
        <v>76182</v>
      </c>
      <c r="BF97" s="54"/>
      <c r="BG97" s="54"/>
      <c r="BH97" s="54"/>
      <c r="BI97" s="54"/>
      <c r="BJ97" s="54"/>
      <c r="BK97" s="54"/>
      <c r="BL97" s="54"/>
    </row>
    <row r="98" spans="1:64" s="27" customFormat="1" ht="25.5" customHeight="1">
      <c r="A98" s="47">
        <v>0</v>
      </c>
      <c r="B98" s="47"/>
      <c r="C98" s="47"/>
      <c r="D98" s="47"/>
      <c r="E98" s="47"/>
      <c r="F98" s="47"/>
      <c r="G98" s="48" t="s">
        <v>82</v>
      </c>
      <c r="H98" s="55"/>
      <c r="I98" s="55"/>
      <c r="J98" s="55"/>
      <c r="K98" s="55"/>
      <c r="L98" s="55"/>
      <c r="M98" s="55"/>
      <c r="N98" s="55"/>
      <c r="O98" s="55"/>
      <c r="P98" s="55"/>
      <c r="Q98" s="55"/>
      <c r="R98" s="55"/>
      <c r="S98" s="55"/>
      <c r="T98" s="55"/>
      <c r="U98" s="55"/>
      <c r="V98" s="55"/>
      <c r="W98" s="55"/>
      <c r="X98" s="55"/>
      <c r="Y98" s="56"/>
      <c r="Z98" s="47" t="s">
        <v>68</v>
      </c>
      <c r="AA98" s="47"/>
      <c r="AB98" s="47"/>
      <c r="AC98" s="47"/>
      <c r="AD98" s="47"/>
      <c r="AE98" s="62" t="s">
        <v>83</v>
      </c>
      <c r="AF98" s="63"/>
      <c r="AG98" s="63"/>
      <c r="AH98" s="63"/>
      <c r="AI98" s="63"/>
      <c r="AJ98" s="63"/>
      <c r="AK98" s="63"/>
      <c r="AL98" s="63"/>
      <c r="AM98" s="63"/>
      <c r="AN98" s="64"/>
      <c r="AO98" s="54">
        <v>473</v>
      </c>
      <c r="AP98" s="54"/>
      <c r="AQ98" s="54"/>
      <c r="AR98" s="54"/>
      <c r="AS98" s="54"/>
      <c r="AT98" s="54"/>
      <c r="AU98" s="54"/>
      <c r="AV98" s="54"/>
      <c r="AW98" s="54">
        <v>0</v>
      </c>
      <c r="AX98" s="54"/>
      <c r="AY98" s="54"/>
      <c r="AZ98" s="54"/>
      <c r="BA98" s="54"/>
      <c r="BB98" s="54"/>
      <c r="BC98" s="54"/>
      <c r="BD98" s="54"/>
      <c r="BE98" s="54">
        <f t="shared" si="6"/>
        <v>473</v>
      </c>
      <c r="BF98" s="54"/>
      <c r="BG98" s="54"/>
      <c r="BH98" s="54"/>
      <c r="BI98" s="54"/>
      <c r="BJ98" s="54"/>
      <c r="BK98" s="54"/>
      <c r="BL98" s="54"/>
    </row>
    <row r="99" spans="1:64" s="27" customFormat="1" ht="17.25" customHeight="1">
      <c r="A99" s="47">
        <v>0</v>
      </c>
      <c r="B99" s="47"/>
      <c r="C99" s="47"/>
      <c r="D99" s="47"/>
      <c r="E99" s="47"/>
      <c r="F99" s="47"/>
      <c r="G99" s="48" t="s">
        <v>84</v>
      </c>
      <c r="H99" s="55"/>
      <c r="I99" s="55"/>
      <c r="J99" s="55"/>
      <c r="K99" s="55"/>
      <c r="L99" s="55"/>
      <c r="M99" s="55"/>
      <c r="N99" s="55"/>
      <c r="O99" s="55"/>
      <c r="P99" s="55"/>
      <c r="Q99" s="55"/>
      <c r="R99" s="55"/>
      <c r="S99" s="55"/>
      <c r="T99" s="55"/>
      <c r="U99" s="55"/>
      <c r="V99" s="55"/>
      <c r="W99" s="55"/>
      <c r="X99" s="55"/>
      <c r="Y99" s="56"/>
      <c r="Z99" s="47" t="s">
        <v>76</v>
      </c>
      <c r="AA99" s="47"/>
      <c r="AB99" s="47"/>
      <c r="AC99" s="47"/>
      <c r="AD99" s="47"/>
      <c r="AE99" s="62" t="s">
        <v>129</v>
      </c>
      <c r="AF99" s="63"/>
      <c r="AG99" s="63"/>
      <c r="AH99" s="63"/>
      <c r="AI99" s="63"/>
      <c r="AJ99" s="63"/>
      <c r="AK99" s="63"/>
      <c r="AL99" s="63"/>
      <c r="AM99" s="63"/>
      <c r="AN99" s="64"/>
      <c r="AO99" s="54">
        <v>0</v>
      </c>
      <c r="AP99" s="54"/>
      <c r="AQ99" s="54"/>
      <c r="AR99" s="54"/>
      <c r="AS99" s="54"/>
      <c r="AT99" s="54"/>
      <c r="AU99" s="54"/>
      <c r="AV99" s="54"/>
      <c r="AW99" s="54">
        <f>AW78</f>
        <v>190000</v>
      </c>
      <c r="AX99" s="54"/>
      <c r="AY99" s="54"/>
      <c r="AZ99" s="54"/>
      <c r="BA99" s="54"/>
      <c r="BB99" s="54"/>
      <c r="BC99" s="54"/>
      <c r="BD99" s="54"/>
      <c r="BE99" s="54">
        <f t="shared" si="6"/>
        <v>190000</v>
      </c>
      <c r="BF99" s="54"/>
      <c r="BG99" s="54"/>
      <c r="BH99" s="54"/>
      <c r="BI99" s="54"/>
      <c r="BJ99" s="54"/>
      <c r="BK99" s="54"/>
      <c r="BL99" s="54"/>
    </row>
    <row r="100" spans="1:64" s="27" customFormat="1" ht="18" customHeight="1">
      <c r="A100" s="47"/>
      <c r="B100" s="47"/>
      <c r="C100" s="47"/>
      <c r="D100" s="47"/>
      <c r="E100" s="47"/>
      <c r="F100" s="47"/>
      <c r="G100" s="48" t="s">
        <v>118</v>
      </c>
      <c r="H100" s="55"/>
      <c r="I100" s="55"/>
      <c r="J100" s="55"/>
      <c r="K100" s="55"/>
      <c r="L100" s="55"/>
      <c r="M100" s="55"/>
      <c r="N100" s="55"/>
      <c r="O100" s="55"/>
      <c r="P100" s="55"/>
      <c r="Q100" s="55"/>
      <c r="R100" s="55"/>
      <c r="S100" s="55"/>
      <c r="T100" s="55"/>
      <c r="U100" s="55"/>
      <c r="V100" s="55"/>
      <c r="W100" s="55"/>
      <c r="X100" s="55"/>
      <c r="Y100" s="56"/>
      <c r="Z100" s="47" t="s">
        <v>68</v>
      </c>
      <c r="AA100" s="47"/>
      <c r="AB100" s="47"/>
      <c r="AC100" s="47"/>
      <c r="AD100" s="47"/>
      <c r="AE100" s="62" t="s">
        <v>126</v>
      </c>
      <c r="AF100" s="63"/>
      <c r="AG100" s="63"/>
      <c r="AH100" s="63"/>
      <c r="AI100" s="63"/>
      <c r="AJ100" s="63"/>
      <c r="AK100" s="63"/>
      <c r="AL100" s="63"/>
      <c r="AM100" s="63"/>
      <c r="AN100" s="64"/>
      <c r="AO100" s="54">
        <v>0</v>
      </c>
      <c r="AP100" s="54"/>
      <c r="AQ100" s="54"/>
      <c r="AR100" s="54"/>
      <c r="AS100" s="54"/>
      <c r="AT100" s="54"/>
      <c r="AU100" s="54"/>
      <c r="AV100" s="54"/>
      <c r="AW100" s="54">
        <v>1</v>
      </c>
      <c r="AX100" s="54"/>
      <c r="AY100" s="54"/>
      <c r="AZ100" s="54"/>
      <c r="BA100" s="54"/>
      <c r="BB100" s="54"/>
      <c r="BC100" s="54"/>
      <c r="BD100" s="54"/>
      <c r="BE100" s="54">
        <f t="shared" si="6"/>
        <v>1</v>
      </c>
      <c r="BF100" s="54"/>
      <c r="BG100" s="54"/>
      <c r="BH100" s="54"/>
      <c r="BI100" s="54"/>
      <c r="BJ100" s="54"/>
      <c r="BK100" s="54"/>
      <c r="BL100" s="54"/>
    </row>
    <row r="101" spans="1:64" s="27" customFormat="1" ht="26.25" customHeight="1">
      <c r="A101" s="47"/>
      <c r="B101" s="47"/>
      <c r="C101" s="47"/>
      <c r="D101" s="47"/>
      <c r="E101" s="47"/>
      <c r="F101" s="47"/>
      <c r="G101" s="48" t="s">
        <v>131</v>
      </c>
      <c r="H101" s="49"/>
      <c r="I101" s="49"/>
      <c r="J101" s="49"/>
      <c r="K101" s="49"/>
      <c r="L101" s="49"/>
      <c r="M101" s="49"/>
      <c r="N101" s="49"/>
      <c r="O101" s="49"/>
      <c r="P101" s="49"/>
      <c r="Q101" s="49"/>
      <c r="R101" s="49"/>
      <c r="S101" s="49"/>
      <c r="T101" s="49"/>
      <c r="U101" s="49"/>
      <c r="V101" s="49"/>
      <c r="W101" s="49"/>
      <c r="X101" s="49"/>
      <c r="Y101" s="50"/>
      <c r="Z101" s="47" t="s">
        <v>68</v>
      </c>
      <c r="AA101" s="47"/>
      <c r="AB101" s="47"/>
      <c r="AC101" s="47"/>
      <c r="AD101" s="47"/>
      <c r="AE101" s="51" t="s">
        <v>126</v>
      </c>
      <c r="AF101" s="52"/>
      <c r="AG101" s="52"/>
      <c r="AH101" s="52"/>
      <c r="AI101" s="52"/>
      <c r="AJ101" s="52"/>
      <c r="AK101" s="52"/>
      <c r="AL101" s="52"/>
      <c r="AM101" s="52"/>
      <c r="AN101" s="53"/>
      <c r="AO101" s="54">
        <v>0</v>
      </c>
      <c r="AP101" s="54"/>
      <c r="AQ101" s="54"/>
      <c r="AR101" s="54"/>
      <c r="AS101" s="54"/>
      <c r="AT101" s="54"/>
      <c r="AU101" s="54"/>
      <c r="AV101" s="54"/>
      <c r="AW101" s="54">
        <v>49</v>
      </c>
      <c r="AX101" s="54"/>
      <c r="AY101" s="54"/>
      <c r="AZ101" s="54"/>
      <c r="BA101" s="54"/>
      <c r="BB101" s="54"/>
      <c r="BC101" s="54"/>
      <c r="BD101" s="54"/>
      <c r="BE101" s="54">
        <f t="shared" ref="BE101" si="7">AO101+AW101</f>
        <v>49</v>
      </c>
      <c r="BF101" s="54"/>
      <c r="BG101" s="54"/>
      <c r="BH101" s="54"/>
      <c r="BI101" s="54"/>
      <c r="BJ101" s="54"/>
      <c r="BK101" s="54"/>
      <c r="BL101" s="54"/>
    </row>
    <row r="102" spans="1:64" s="28" customFormat="1" ht="12.75" customHeight="1">
      <c r="A102" s="79">
        <v>3</v>
      </c>
      <c r="B102" s="79"/>
      <c r="C102" s="79"/>
      <c r="D102" s="79"/>
      <c r="E102" s="79"/>
      <c r="F102" s="79"/>
      <c r="G102" s="76" t="s">
        <v>85</v>
      </c>
      <c r="H102" s="77"/>
      <c r="I102" s="77"/>
      <c r="J102" s="77"/>
      <c r="K102" s="77"/>
      <c r="L102" s="77"/>
      <c r="M102" s="77"/>
      <c r="N102" s="77"/>
      <c r="O102" s="77"/>
      <c r="P102" s="77"/>
      <c r="Q102" s="77"/>
      <c r="R102" s="77"/>
      <c r="S102" s="77"/>
      <c r="T102" s="77"/>
      <c r="U102" s="77"/>
      <c r="V102" s="77"/>
      <c r="W102" s="77"/>
      <c r="X102" s="77"/>
      <c r="Y102" s="78"/>
      <c r="Z102" s="79"/>
      <c r="AA102" s="79"/>
      <c r="AB102" s="79"/>
      <c r="AC102" s="79"/>
      <c r="AD102" s="79"/>
      <c r="AE102" s="88"/>
      <c r="AF102" s="89"/>
      <c r="AG102" s="89"/>
      <c r="AH102" s="89"/>
      <c r="AI102" s="89"/>
      <c r="AJ102" s="89"/>
      <c r="AK102" s="89"/>
      <c r="AL102" s="89"/>
      <c r="AM102" s="89"/>
      <c r="AN102" s="90"/>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64" s="27" customFormat="1" ht="12.75" customHeight="1">
      <c r="A103" s="47">
        <v>0</v>
      </c>
      <c r="B103" s="47"/>
      <c r="C103" s="47"/>
      <c r="D103" s="47"/>
      <c r="E103" s="47"/>
      <c r="F103" s="47"/>
      <c r="G103" s="48" t="s">
        <v>87</v>
      </c>
      <c r="H103" s="55"/>
      <c r="I103" s="55"/>
      <c r="J103" s="55"/>
      <c r="K103" s="55"/>
      <c r="L103" s="55"/>
      <c r="M103" s="55"/>
      <c r="N103" s="55"/>
      <c r="O103" s="55"/>
      <c r="P103" s="55"/>
      <c r="Q103" s="55"/>
      <c r="R103" s="55"/>
      <c r="S103" s="55"/>
      <c r="T103" s="55"/>
      <c r="U103" s="55"/>
      <c r="V103" s="55"/>
      <c r="W103" s="55"/>
      <c r="X103" s="55"/>
      <c r="Y103" s="56"/>
      <c r="Z103" s="47" t="s">
        <v>76</v>
      </c>
      <c r="AA103" s="47"/>
      <c r="AB103" s="47"/>
      <c r="AC103" s="47"/>
      <c r="AD103" s="47"/>
      <c r="AE103" s="62" t="s">
        <v>86</v>
      </c>
      <c r="AF103" s="63"/>
      <c r="AG103" s="63"/>
      <c r="AH103" s="63"/>
      <c r="AI103" s="63"/>
      <c r="AJ103" s="63"/>
      <c r="AK103" s="63"/>
      <c r="AL103" s="63"/>
      <c r="AM103" s="63"/>
      <c r="AN103" s="64"/>
      <c r="AO103" s="87">
        <f>AO78/AO96</f>
        <v>90.805977790029146</v>
      </c>
      <c r="AP103" s="87"/>
      <c r="AQ103" s="87"/>
      <c r="AR103" s="87"/>
      <c r="AS103" s="87"/>
      <c r="AT103" s="87"/>
      <c r="AU103" s="87"/>
      <c r="AV103" s="87"/>
      <c r="AW103" s="54">
        <v>0</v>
      </c>
      <c r="AX103" s="54"/>
      <c r="AY103" s="54"/>
      <c r="AZ103" s="54"/>
      <c r="BA103" s="54"/>
      <c r="BB103" s="54"/>
      <c r="BC103" s="54"/>
      <c r="BD103" s="54"/>
      <c r="BE103" s="87">
        <f t="shared" ref="BE103:BE105" si="8">AO103+AW103</f>
        <v>90.805977790029146</v>
      </c>
      <c r="BF103" s="87"/>
      <c r="BG103" s="87"/>
      <c r="BH103" s="87"/>
      <c r="BI103" s="87"/>
      <c r="BJ103" s="87"/>
      <c r="BK103" s="87"/>
      <c r="BL103" s="87"/>
    </row>
    <row r="104" spans="1:64" s="27" customFormat="1" ht="12.75" customHeight="1">
      <c r="A104" s="47">
        <v>0</v>
      </c>
      <c r="B104" s="47"/>
      <c r="C104" s="47"/>
      <c r="D104" s="47"/>
      <c r="E104" s="47"/>
      <c r="F104" s="47"/>
      <c r="G104" s="48" t="s">
        <v>88</v>
      </c>
      <c r="H104" s="55"/>
      <c r="I104" s="55"/>
      <c r="J104" s="55"/>
      <c r="K104" s="55"/>
      <c r="L104" s="55"/>
      <c r="M104" s="55"/>
      <c r="N104" s="55"/>
      <c r="O104" s="55"/>
      <c r="P104" s="55"/>
      <c r="Q104" s="55"/>
      <c r="R104" s="55"/>
      <c r="S104" s="55"/>
      <c r="T104" s="55"/>
      <c r="U104" s="55"/>
      <c r="V104" s="55"/>
      <c r="W104" s="55"/>
      <c r="X104" s="55"/>
      <c r="Y104" s="56"/>
      <c r="Z104" s="47" t="s">
        <v>76</v>
      </c>
      <c r="AA104" s="47"/>
      <c r="AB104" s="47"/>
      <c r="AC104" s="47"/>
      <c r="AD104" s="47"/>
      <c r="AE104" s="62" t="s">
        <v>86</v>
      </c>
      <c r="AF104" s="63"/>
      <c r="AG104" s="63"/>
      <c r="AH104" s="63"/>
      <c r="AI104" s="63"/>
      <c r="AJ104" s="63"/>
      <c r="AK104" s="63"/>
      <c r="AL104" s="63"/>
      <c r="AM104" s="63"/>
      <c r="AN104" s="64"/>
      <c r="AO104" s="87">
        <f>AO78/AO98</f>
        <v>14625.329809725159</v>
      </c>
      <c r="AP104" s="87"/>
      <c r="AQ104" s="87"/>
      <c r="AR104" s="87"/>
      <c r="AS104" s="87"/>
      <c r="AT104" s="87"/>
      <c r="AU104" s="87"/>
      <c r="AV104" s="87"/>
      <c r="AW104" s="54">
        <v>0</v>
      </c>
      <c r="AX104" s="54"/>
      <c r="AY104" s="54"/>
      <c r="AZ104" s="54"/>
      <c r="BA104" s="54"/>
      <c r="BB104" s="54"/>
      <c r="BC104" s="54"/>
      <c r="BD104" s="54"/>
      <c r="BE104" s="87">
        <f t="shared" si="8"/>
        <v>14625.329809725159</v>
      </c>
      <c r="BF104" s="87"/>
      <c r="BG104" s="87"/>
      <c r="BH104" s="87"/>
      <c r="BI104" s="87"/>
      <c r="BJ104" s="87"/>
      <c r="BK104" s="87"/>
      <c r="BL104" s="87"/>
    </row>
    <row r="105" spans="1:64" s="27" customFormat="1" ht="25.5" customHeight="1">
      <c r="A105" s="47">
        <v>0</v>
      </c>
      <c r="B105" s="47"/>
      <c r="C105" s="47"/>
      <c r="D105" s="47"/>
      <c r="E105" s="47"/>
      <c r="F105" s="47"/>
      <c r="G105" s="48" t="s">
        <v>113</v>
      </c>
      <c r="H105" s="55"/>
      <c r="I105" s="55"/>
      <c r="J105" s="55"/>
      <c r="K105" s="55"/>
      <c r="L105" s="55"/>
      <c r="M105" s="55"/>
      <c r="N105" s="55"/>
      <c r="O105" s="55"/>
      <c r="P105" s="55"/>
      <c r="Q105" s="55"/>
      <c r="R105" s="55"/>
      <c r="S105" s="55"/>
      <c r="T105" s="55"/>
      <c r="U105" s="55"/>
      <c r="V105" s="55"/>
      <c r="W105" s="55"/>
      <c r="X105" s="55"/>
      <c r="Y105" s="56"/>
      <c r="Z105" s="47" t="s">
        <v>76</v>
      </c>
      <c r="AA105" s="47"/>
      <c r="AB105" s="47"/>
      <c r="AC105" s="47"/>
      <c r="AD105" s="47"/>
      <c r="AE105" s="51" t="s">
        <v>86</v>
      </c>
      <c r="AF105" s="57"/>
      <c r="AG105" s="57"/>
      <c r="AH105" s="57"/>
      <c r="AI105" s="57"/>
      <c r="AJ105" s="57"/>
      <c r="AK105" s="57"/>
      <c r="AL105" s="57"/>
      <c r="AM105" s="57"/>
      <c r="AN105" s="58"/>
      <c r="AO105" s="54">
        <v>0</v>
      </c>
      <c r="AP105" s="54"/>
      <c r="AQ105" s="54"/>
      <c r="AR105" s="54"/>
      <c r="AS105" s="54"/>
      <c r="AT105" s="54"/>
      <c r="AU105" s="54"/>
      <c r="AV105" s="54"/>
      <c r="AW105" s="54">
        <v>190000</v>
      </c>
      <c r="AX105" s="54"/>
      <c r="AY105" s="54"/>
      <c r="AZ105" s="54"/>
      <c r="BA105" s="54"/>
      <c r="BB105" s="54"/>
      <c r="BC105" s="54"/>
      <c r="BD105" s="54"/>
      <c r="BE105" s="54">
        <f t="shared" si="8"/>
        <v>190000</v>
      </c>
      <c r="BF105" s="54"/>
      <c r="BG105" s="54"/>
      <c r="BH105" s="54"/>
      <c r="BI105" s="54"/>
      <c r="BJ105" s="54"/>
      <c r="BK105" s="54"/>
      <c r="BL105" s="54"/>
    </row>
    <row r="106" spans="1:64" s="27" customFormat="1" ht="29.25" customHeight="1">
      <c r="A106" s="47"/>
      <c r="B106" s="47"/>
      <c r="C106" s="47"/>
      <c r="D106" s="47"/>
      <c r="E106" s="47"/>
      <c r="F106" s="47"/>
      <c r="G106" s="48" t="s">
        <v>130</v>
      </c>
      <c r="H106" s="49"/>
      <c r="I106" s="49"/>
      <c r="J106" s="49"/>
      <c r="K106" s="49"/>
      <c r="L106" s="49"/>
      <c r="M106" s="49"/>
      <c r="N106" s="49"/>
      <c r="O106" s="49"/>
      <c r="P106" s="49"/>
      <c r="Q106" s="49"/>
      <c r="R106" s="49"/>
      <c r="S106" s="49"/>
      <c r="T106" s="49"/>
      <c r="U106" s="49"/>
      <c r="V106" s="49"/>
      <c r="W106" s="49"/>
      <c r="X106" s="49"/>
      <c r="Y106" s="50"/>
      <c r="Z106" s="47" t="s">
        <v>76</v>
      </c>
      <c r="AA106" s="47"/>
      <c r="AB106" s="47"/>
      <c r="AC106" s="47"/>
      <c r="AD106" s="47"/>
      <c r="AE106" s="51" t="s">
        <v>86</v>
      </c>
      <c r="AF106" s="52"/>
      <c r="AG106" s="52"/>
      <c r="AH106" s="52"/>
      <c r="AI106" s="52"/>
      <c r="AJ106" s="52"/>
      <c r="AK106" s="52"/>
      <c r="AL106" s="52"/>
      <c r="AM106" s="52"/>
      <c r="AN106" s="53"/>
      <c r="AO106" s="54">
        <v>0</v>
      </c>
      <c r="AP106" s="54"/>
      <c r="AQ106" s="54"/>
      <c r="AR106" s="54"/>
      <c r="AS106" s="54"/>
      <c r="AT106" s="54"/>
      <c r="AU106" s="54"/>
      <c r="AV106" s="54"/>
      <c r="AW106" s="54">
        <v>2000</v>
      </c>
      <c r="AX106" s="54"/>
      <c r="AY106" s="54"/>
      <c r="AZ106" s="54"/>
      <c r="BA106" s="54"/>
      <c r="BB106" s="54"/>
      <c r="BC106" s="54"/>
      <c r="BD106" s="54"/>
      <c r="BE106" s="54">
        <f t="shared" ref="BE106" si="9">AO106+AW106</f>
        <v>2000</v>
      </c>
      <c r="BF106" s="54"/>
      <c r="BG106" s="54"/>
      <c r="BH106" s="54"/>
      <c r="BI106" s="54"/>
      <c r="BJ106" s="54"/>
      <c r="BK106" s="54"/>
      <c r="BL106" s="54"/>
    </row>
    <row r="107" spans="1:64" s="28" customFormat="1" ht="12.75" customHeight="1">
      <c r="A107" s="79">
        <v>4</v>
      </c>
      <c r="B107" s="79"/>
      <c r="C107" s="79"/>
      <c r="D107" s="79"/>
      <c r="E107" s="79"/>
      <c r="F107" s="79"/>
      <c r="G107" s="76" t="s">
        <v>89</v>
      </c>
      <c r="H107" s="77"/>
      <c r="I107" s="77"/>
      <c r="J107" s="77"/>
      <c r="K107" s="77"/>
      <c r="L107" s="77"/>
      <c r="M107" s="77"/>
      <c r="N107" s="77"/>
      <c r="O107" s="77"/>
      <c r="P107" s="77"/>
      <c r="Q107" s="77"/>
      <c r="R107" s="77"/>
      <c r="S107" s="77"/>
      <c r="T107" s="77"/>
      <c r="U107" s="77"/>
      <c r="V107" s="77"/>
      <c r="W107" s="77"/>
      <c r="X107" s="77"/>
      <c r="Y107" s="78"/>
      <c r="Z107" s="79"/>
      <c r="AA107" s="79"/>
      <c r="AB107" s="79"/>
      <c r="AC107" s="79"/>
      <c r="AD107" s="79"/>
      <c r="AE107" s="88"/>
      <c r="AF107" s="89"/>
      <c r="AG107" s="89"/>
      <c r="AH107" s="89"/>
      <c r="AI107" s="89"/>
      <c r="AJ107" s="89"/>
      <c r="AK107" s="89"/>
      <c r="AL107" s="89"/>
      <c r="AM107" s="89"/>
      <c r="AN107" s="90"/>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row>
    <row r="108" spans="1:64" s="27" customFormat="1" ht="21" customHeight="1">
      <c r="A108" s="47"/>
      <c r="B108" s="47"/>
      <c r="C108" s="47"/>
      <c r="D108" s="47"/>
      <c r="E108" s="47"/>
      <c r="F108" s="47"/>
      <c r="G108" s="48" t="s">
        <v>119</v>
      </c>
      <c r="H108" s="55"/>
      <c r="I108" s="55"/>
      <c r="J108" s="55"/>
      <c r="K108" s="55"/>
      <c r="L108" s="55"/>
      <c r="M108" s="55"/>
      <c r="N108" s="55"/>
      <c r="O108" s="55"/>
      <c r="P108" s="55"/>
      <c r="Q108" s="55"/>
      <c r="R108" s="55"/>
      <c r="S108" s="55"/>
      <c r="T108" s="55"/>
      <c r="U108" s="55"/>
      <c r="V108" s="55"/>
      <c r="W108" s="55"/>
      <c r="X108" s="55"/>
      <c r="Y108" s="56"/>
      <c r="Z108" s="47" t="s">
        <v>90</v>
      </c>
      <c r="AA108" s="47"/>
      <c r="AB108" s="47"/>
      <c r="AC108" s="47"/>
      <c r="AD108" s="47"/>
      <c r="AE108" s="51" t="s">
        <v>86</v>
      </c>
      <c r="AF108" s="57"/>
      <c r="AG108" s="57"/>
      <c r="AH108" s="57"/>
      <c r="AI108" s="57"/>
      <c r="AJ108" s="57"/>
      <c r="AK108" s="57"/>
      <c r="AL108" s="57"/>
      <c r="AM108" s="57"/>
      <c r="AN108" s="58"/>
      <c r="AO108" s="54">
        <v>100</v>
      </c>
      <c r="AP108" s="54"/>
      <c r="AQ108" s="54"/>
      <c r="AR108" s="54"/>
      <c r="AS108" s="54"/>
      <c r="AT108" s="54"/>
      <c r="AU108" s="54"/>
      <c r="AV108" s="54"/>
      <c r="AW108" s="54">
        <v>0</v>
      </c>
      <c r="AX108" s="54"/>
      <c r="AY108" s="54"/>
      <c r="AZ108" s="54"/>
      <c r="BA108" s="54"/>
      <c r="BB108" s="54"/>
      <c r="BC108" s="54"/>
      <c r="BD108" s="54"/>
      <c r="BE108" s="54">
        <f>AO108+AW108</f>
        <v>100</v>
      </c>
      <c r="BF108" s="54"/>
      <c r="BG108" s="54"/>
      <c r="BH108" s="54"/>
      <c r="BI108" s="54"/>
      <c r="BJ108" s="54"/>
      <c r="BK108" s="54"/>
      <c r="BL108" s="54"/>
    </row>
    <row r="109" spans="1:64" s="27" customFormat="1" ht="25.5" customHeight="1">
      <c r="A109" s="47"/>
      <c r="B109" s="47"/>
      <c r="C109" s="47"/>
      <c r="D109" s="47"/>
      <c r="E109" s="47"/>
      <c r="F109" s="47"/>
      <c r="G109" s="48" t="s">
        <v>132</v>
      </c>
      <c r="H109" s="55"/>
      <c r="I109" s="55"/>
      <c r="J109" s="55"/>
      <c r="K109" s="55"/>
      <c r="L109" s="55"/>
      <c r="M109" s="55"/>
      <c r="N109" s="55"/>
      <c r="O109" s="55"/>
      <c r="P109" s="55"/>
      <c r="Q109" s="55"/>
      <c r="R109" s="55"/>
      <c r="S109" s="55"/>
      <c r="T109" s="55"/>
      <c r="U109" s="55"/>
      <c r="V109" s="55"/>
      <c r="W109" s="55"/>
      <c r="X109" s="55"/>
      <c r="Y109" s="56"/>
      <c r="Z109" s="47" t="s">
        <v>90</v>
      </c>
      <c r="AA109" s="47"/>
      <c r="AB109" s="47"/>
      <c r="AC109" s="47"/>
      <c r="AD109" s="47"/>
      <c r="AE109" s="51" t="s">
        <v>86</v>
      </c>
      <c r="AF109" s="57"/>
      <c r="AG109" s="57"/>
      <c r="AH109" s="57"/>
      <c r="AI109" s="57"/>
      <c r="AJ109" s="57"/>
      <c r="AK109" s="57"/>
      <c r="AL109" s="57"/>
      <c r="AM109" s="57"/>
      <c r="AN109" s="58"/>
      <c r="AO109" s="54">
        <v>0</v>
      </c>
      <c r="AP109" s="54"/>
      <c r="AQ109" s="54"/>
      <c r="AR109" s="54"/>
      <c r="AS109" s="54"/>
      <c r="AT109" s="54"/>
      <c r="AU109" s="54"/>
      <c r="AV109" s="54"/>
      <c r="AW109" s="54">
        <v>100</v>
      </c>
      <c r="AX109" s="54"/>
      <c r="AY109" s="54"/>
      <c r="AZ109" s="54"/>
      <c r="BA109" s="54"/>
      <c r="BB109" s="54"/>
      <c r="BC109" s="54"/>
      <c r="BD109" s="54"/>
      <c r="BE109" s="54">
        <f>AO109+AW109</f>
        <v>100</v>
      </c>
      <c r="BF109" s="54"/>
      <c r="BG109" s="54"/>
      <c r="BH109" s="54"/>
      <c r="BI109" s="54"/>
      <c r="BJ109" s="54"/>
      <c r="BK109" s="54"/>
      <c r="BL109" s="54"/>
    </row>
    <row r="110" spans="1:64" s="27" customFormat="1" ht="15.75" customHeight="1">
      <c r="A110" s="47">
        <v>0</v>
      </c>
      <c r="B110" s="47"/>
      <c r="C110" s="47"/>
      <c r="D110" s="47"/>
      <c r="E110" s="47"/>
      <c r="F110" s="47"/>
      <c r="G110" s="76" t="s">
        <v>117</v>
      </c>
      <c r="H110" s="77"/>
      <c r="I110" s="77"/>
      <c r="J110" s="77"/>
      <c r="K110" s="77"/>
      <c r="L110" s="77"/>
      <c r="M110" s="77"/>
      <c r="N110" s="77"/>
      <c r="O110" s="77"/>
      <c r="P110" s="77"/>
      <c r="Q110" s="77"/>
      <c r="R110" s="77"/>
      <c r="S110" s="77"/>
      <c r="T110" s="77"/>
      <c r="U110" s="77"/>
      <c r="V110" s="77"/>
      <c r="W110" s="77"/>
      <c r="X110" s="77"/>
      <c r="Y110" s="78"/>
      <c r="Z110" s="47"/>
      <c r="AA110" s="47"/>
      <c r="AB110" s="47"/>
      <c r="AC110" s="47"/>
      <c r="AD110" s="47"/>
      <c r="AE110" s="62"/>
      <c r="AF110" s="63"/>
      <c r="AG110" s="63"/>
      <c r="AH110" s="63"/>
      <c r="AI110" s="63"/>
      <c r="AJ110" s="63"/>
      <c r="AK110" s="63"/>
      <c r="AL110" s="63"/>
      <c r="AM110" s="63"/>
      <c r="AN110" s="6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row>
    <row r="111" spans="1:64" s="27" customFormat="1" ht="32.25" customHeight="1">
      <c r="A111" s="47"/>
      <c r="B111" s="47"/>
      <c r="C111" s="47"/>
      <c r="D111" s="47"/>
      <c r="E111" s="47"/>
      <c r="F111" s="47"/>
      <c r="G111" s="76" t="s">
        <v>137</v>
      </c>
      <c r="H111" s="77"/>
      <c r="I111" s="77"/>
      <c r="J111" s="77"/>
      <c r="K111" s="77"/>
      <c r="L111" s="77"/>
      <c r="M111" s="77"/>
      <c r="N111" s="77"/>
      <c r="O111" s="77"/>
      <c r="P111" s="77"/>
      <c r="Q111" s="77"/>
      <c r="R111" s="77"/>
      <c r="S111" s="77"/>
      <c r="T111" s="77"/>
      <c r="U111" s="77"/>
      <c r="V111" s="77"/>
      <c r="W111" s="77"/>
      <c r="X111" s="77"/>
      <c r="Y111" s="78"/>
      <c r="Z111" s="79" t="s">
        <v>76</v>
      </c>
      <c r="AA111" s="79"/>
      <c r="AB111" s="79"/>
      <c r="AC111" s="79"/>
      <c r="AD111" s="79"/>
      <c r="AE111" s="73" t="s">
        <v>120</v>
      </c>
      <c r="AF111" s="82"/>
      <c r="AG111" s="82"/>
      <c r="AH111" s="82"/>
      <c r="AI111" s="82"/>
      <c r="AJ111" s="82"/>
      <c r="AK111" s="82"/>
      <c r="AL111" s="82"/>
      <c r="AM111" s="82"/>
      <c r="AN111" s="83"/>
      <c r="AO111" s="65">
        <v>0</v>
      </c>
      <c r="AP111" s="65"/>
      <c r="AQ111" s="65"/>
      <c r="AR111" s="65"/>
      <c r="AS111" s="65"/>
      <c r="AT111" s="65"/>
      <c r="AU111" s="65"/>
      <c r="AV111" s="65"/>
      <c r="AW111" s="65">
        <v>1102915</v>
      </c>
      <c r="AX111" s="65"/>
      <c r="AY111" s="65"/>
      <c r="AZ111" s="65"/>
      <c r="BA111" s="65"/>
      <c r="BB111" s="65"/>
      <c r="BC111" s="65"/>
      <c r="BD111" s="65"/>
      <c r="BE111" s="65">
        <f t="shared" ref="BE111" si="10">AO111+AW111</f>
        <v>1102915</v>
      </c>
      <c r="BF111" s="65"/>
      <c r="BG111" s="65"/>
      <c r="BH111" s="65"/>
      <c r="BI111" s="65"/>
      <c r="BJ111" s="65"/>
      <c r="BK111" s="65"/>
      <c r="BL111" s="65"/>
    </row>
    <row r="112" spans="1:64" s="27" customFormat="1" ht="18" customHeight="1">
      <c r="A112" s="79">
        <v>1</v>
      </c>
      <c r="B112" s="79"/>
      <c r="C112" s="79"/>
      <c r="D112" s="79"/>
      <c r="E112" s="79"/>
      <c r="F112" s="79"/>
      <c r="G112" s="76" t="s">
        <v>65</v>
      </c>
      <c r="H112" s="77"/>
      <c r="I112" s="77"/>
      <c r="J112" s="77"/>
      <c r="K112" s="77"/>
      <c r="L112" s="77"/>
      <c r="M112" s="77"/>
      <c r="N112" s="77"/>
      <c r="O112" s="77"/>
      <c r="P112" s="77"/>
      <c r="Q112" s="77"/>
      <c r="R112" s="77"/>
      <c r="S112" s="77"/>
      <c r="T112" s="77"/>
      <c r="U112" s="77"/>
      <c r="V112" s="77"/>
      <c r="W112" s="77"/>
      <c r="X112" s="77"/>
      <c r="Y112" s="78"/>
      <c r="Z112" s="47"/>
      <c r="AA112" s="47"/>
      <c r="AB112" s="47"/>
      <c r="AC112" s="47"/>
      <c r="AD112" s="47"/>
      <c r="AE112" s="51"/>
      <c r="AF112" s="57"/>
      <c r="AG112" s="57"/>
      <c r="AH112" s="57"/>
      <c r="AI112" s="57"/>
      <c r="AJ112" s="57"/>
      <c r="AK112" s="57"/>
      <c r="AL112" s="57"/>
      <c r="AM112" s="57"/>
      <c r="AN112" s="58"/>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row>
    <row r="113" spans="1:64" s="27" customFormat="1" ht="39.75" customHeight="1">
      <c r="A113" s="73"/>
      <c r="B113" s="74"/>
      <c r="C113" s="74"/>
      <c r="D113" s="74"/>
      <c r="E113" s="74"/>
      <c r="F113" s="75"/>
      <c r="G113" s="48" t="s">
        <v>138</v>
      </c>
      <c r="H113" s="68"/>
      <c r="I113" s="68"/>
      <c r="J113" s="68"/>
      <c r="K113" s="68"/>
      <c r="L113" s="68"/>
      <c r="M113" s="68"/>
      <c r="N113" s="68"/>
      <c r="O113" s="68"/>
      <c r="P113" s="68"/>
      <c r="Q113" s="68"/>
      <c r="R113" s="68"/>
      <c r="S113" s="68"/>
      <c r="T113" s="68"/>
      <c r="U113" s="68"/>
      <c r="V113" s="68"/>
      <c r="W113" s="68"/>
      <c r="X113" s="68"/>
      <c r="Y113" s="69"/>
      <c r="Z113" s="51" t="s">
        <v>76</v>
      </c>
      <c r="AA113" s="66"/>
      <c r="AB113" s="66"/>
      <c r="AC113" s="66"/>
      <c r="AD113" s="67"/>
      <c r="AE113" s="51" t="s">
        <v>120</v>
      </c>
      <c r="AF113" s="57"/>
      <c r="AG113" s="57"/>
      <c r="AH113" s="57"/>
      <c r="AI113" s="57"/>
      <c r="AJ113" s="57"/>
      <c r="AK113" s="57"/>
      <c r="AL113" s="57"/>
      <c r="AM113" s="57"/>
      <c r="AN113" s="58"/>
      <c r="AO113" s="70">
        <v>0</v>
      </c>
      <c r="AP113" s="71"/>
      <c r="AQ113" s="71"/>
      <c r="AR113" s="71"/>
      <c r="AS113" s="71"/>
      <c r="AT113" s="71"/>
      <c r="AU113" s="71"/>
      <c r="AV113" s="72"/>
      <c r="AW113" s="70">
        <v>1102915</v>
      </c>
      <c r="AX113" s="71"/>
      <c r="AY113" s="71"/>
      <c r="AZ113" s="71"/>
      <c r="BA113" s="71"/>
      <c r="BB113" s="71"/>
      <c r="BC113" s="71"/>
      <c r="BD113" s="72"/>
      <c r="BE113" s="54">
        <f t="shared" ref="BE113" si="11">AO113+AW113</f>
        <v>1102915</v>
      </c>
      <c r="BF113" s="54"/>
      <c r="BG113" s="54"/>
      <c r="BH113" s="54"/>
      <c r="BI113" s="54"/>
      <c r="BJ113" s="54"/>
      <c r="BK113" s="54"/>
      <c r="BL113" s="54"/>
    </row>
    <row r="114" spans="1:64" s="27" customFormat="1" ht="18" customHeight="1">
      <c r="A114" s="73">
        <v>2</v>
      </c>
      <c r="B114" s="74"/>
      <c r="C114" s="74"/>
      <c r="D114" s="74"/>
      <c r="E114" s="74"/>
      <c r="F114" s="75"/>
      <c r="G114" s="76" t="s">
        <v>78</v>
      </c>
      <c r="H114" s="77"/>
      <c r="I114" s="77"/>
      <c r="J114" s="77"/>
      <c r="K114" s="77"/>
      <c r="L114" s="77"/>
      <c r="M114" s="77"/>
      <c r="N114" s="77"/>
      <c r="O114" s="77"/>
      <c r="P114" s="77"/>
      <c r="Q114" s="77"/>
      <c r="R114" s="77"/>
      <c r="S114" s="77"/>
      <c r="T114" s="77"/>
      <c r="U114" s="77"/>
      <c r="V114" s="77"/>
      <c r="W114" s="77"/>
      <c r="X114" s="77"/>
      <c r="Y114" s="78"/>
      <c r="Z114" s="51"/>
      <c r="AA114" s="66"/>
      <c r="AB114" s="66"/>
      <c r="AC114" s="66"/>
      <c r="AD114" s="67"/>
      <c r="AE114" s="51"/>
      <c r="AF114" s="66"/>
      <c r="AG114" s="66"/>
      <c r="AH114" s="66"/>
      <c r="AI114" s="66"/>
      <c r="AJ114" s="66"/>
      <c r="AK114" s="66"/>
      <c r="AL114" s="66"/>
      <c r="AM114" s="66"/>
      <c r="AN114" s="67"/>
      <c r="AO114" s="70"/>
      <c r="AP114" s="71"/>
      <c r="AQ114" s="71"/>
      <c r="AR114" s="71"/>
      <c r="AS114" s="71"/>
      <c r="AT114" s="71"/>
      <c r="AU114" s="71"/>
      <c r="AV114" s="72"/>
      <c r="AW114" s="70"/>
      <c r="AX114" s="71"/>
      <c r="AY114" s="71"/>
      <c r="AZ114" s="71"/>
      <c r="BA114" s="71"/>
      <c r="BB114" s="71"/>
      <c r="BC114" s="71"/>
      <c r="BD114" s="72"/>
      <c r="BE114" s="70"/>
      <c r="BF114" s="71"/>
      <c r="BG114" s="71"/>
      <c r="BH114" s="71"/>
      <c r="BI114" s="71"/>
      <c r="BJ114" s="71"/>
      <c r="BK114" s="71"/>
      <c r="BL114" s="72"/>
    </row>
    <row r="115" spans="1:64" s="27" customFormat="1" ht="42" customHeight="1">
      <c r="A115" s="51"/>
      <c r="B115" s="66"/>
      <c r="C115" s="66"/>
      <c r="D115" s="66"/>
      <c r="E115" s="66"/>
      <c r="F115" s="67"/>
      <c r="G115" s="48" t="s">
        <v>145</v>
      </c>
      <c r="H115" s="68"/>
      <c r="I115" s="68"/>
      <c r="J115" s="68"/>
      <c r="K115" s="68"/>
      <c r="L115" s="68"/>
      <c r="M115" s="68"/>
      <c r="N115" s="68"/>
      <c r="O115" s="68"/>
      <c r="P115" s="68"/>
      <c r="Q115" s="68"/>
      <c r="R115" s="68"/>
      <c r="S115" s="68"/>
      <c r="T115" s="68"/>
      <c r="U115" s="68"/>
      <c r="V115" s="68"/>
      <c r="W115" s="68"/>
      <c r="X115" s="68"/>
      <c r="Y115" s="69"/>
      <c r="Z115" s="51" t="s">
        <v>121</v>
      </c>
      <c r="AA115" s="66"/>
      <c r="AB115" s="66"/>
      <c r="AC115" s="66"/>
      <c r="AD115" s="67"/>
      <c r="AE115" s="51" t="s">
        <v>123</v>
      </c>
      <c r="AF115" s="57"/>
      <c r="AG115" s="57"/>
      <c r="AH115" s="57"/>
      <c r="AI115" s="57"/>
      <c r="AJ115" s="57"/>
      <c r="AK115" s="57"/>
      <c r="AL115" s="57"/>
      <c r="AM115" s="57"/>
      <c r="AN115" s="58"/>
      <c r="AO115" s="70">
        <v>0</v>
      </c>
      <c r="AP115" s="71"/>
      <c r="AQ115" s="71"/>
      <c r="AR115" s="71"/>
      <c r="AS115" s="71"/>
      <c r="AT115" s="71"/>
      <c r="AU115" s="71"/>
      <c r="AV115" s="72"/>
      <c r="AW115" s="70">
        <v>3167</v>
      </c>
      <c r="AX115" s="71"/>
      <c r="AY115" s="71"/>
      <c r="AZ115" s="71"/>
      <c r="BA115" s="71"/>
      <c r="BB115" s="71"/>
      <c r="BC115" s="71"/>
      <c r="BD115" s="72"/>
      <c r="BE115" s="54">
        <f t="shared" ref="BE115" si="12">AO115+AW115</f>
        <v>3167</v>
      </c>
      <c r="BF115" s="54"/>
      <c r="BG115" s="54"/>
      <c r="BH115" s="54"/>
      <c r="BI115" s="54"/>
      <c r="BJ115" s="54"/>
      <c r="BK115" s="54"/>
      <c r="BL115" s="54"/>
    </row>
    <row r="116" spans="1:64" s="27" customFormat="1" ht="16.5" customHeight="1">
      <c r="A116" s="79">
        <v>3</v>
      </c>
      <c r="B116" s="79"/>
      <c r="C116" s="79"/>
      <c r="D116" s="79"/>
      <c r="E116" s="79"/>
      <c r="F116" s="79"/>
      <c r="G116" s="76" t="s">
        <v>85</v>
      </c>
      <c r="H116" s="77"/>
      <c r="I116" s="77"/>
      <c r="J116" s="77"/>
      <c r="K116" s="77"/>
      <c r="L116" s="77"/>
      <c r="M116" s="77"/>
      <c r="N116" s="77"/>
      <c r="O116" s="77"/>
      <c r="P116" s="77"/>
      <c r="Q116" s="77"/>
      <c r="R116" s="77"/>
      <c r="S116" s="77"/>
      <c r="T116" s="77"/>
      <c r="U116" s="77"/>
      <c r="V116" s="77"/>
      <c r="W116" s="77"/>
      <c r="X116" s="77"/>
      <c r="Y116" s="78"/>
      <c r="Z116" s="47"/>
      <c r="AA116" s="47"/>
      <c r="AB116" s="47"/>
      <c r="AC116" s="47"/>
      <c r="AD116" s="47"/>
      <c r="AE116" s="51"/>
      <c r="AF116" s="57"/>
      <c r="AG116" s="57"/>
      <c r="AH116" s="57"/>
      <c r="AI116" s="57"/>
      <c r="AJ116" s="57"/>
      <c r="AK116" s="57"/>
      <c r="AL116" s="57"/>
      <c r="AM116" s="57"/>
      <c r="AN116" s="58"/>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row>
    <row r="117" spans="1:64" s="27" customFormat="1" ht="39.75" customHeight="1">
      <c r="A117" s="47"/>
      <c r="B117" s="47"/>
      <c r="C117" s="47"/>
      <c r="D117" s="47"/>
      <c r="E117" s="47"/>
      <c r="F117" s="47"/>
      <c r="G117" s="48" t="s">
        <v>139</v>
      </c>
      <c r="H117" s="55"/>
      <c r="I117" s="55"/>
      <c r="J117" s="55"/>
      <c r="K117" s="55"/>
      <c r="L117" s="55"/>
      <c r="M117" s="55"/>
      <c r="N117" s="55"/>
      <c r="O117" s="55"/>
      <c r="P117" s="55"/>
      <c r="Q117" s="55"/>
      <c r="R117" s="55"/>
      <c r="S117" s="55"/>
      <c r="T117" s="55"/>
      <c r="U117" s="55"/>
      <c r="V117" s="55"/>
      <c r="W117" s="55"/>
      <c r="X117" s="55"/>
      <c r="Y117" s="56"/>
      <c r="Z117" s="47" t="s">
        <v>76</v>
      </c>
      <c r="AA117" s="47"/>
      <c r="AB117" s="47"/>
      <c r="AC117" s="47"/>
      <c r="AD117" s="47"/>
      <c r="AE117" s="51" t="s">
        <v>86</v>
      </c>
      <c r="AF117" s="57"/>
      <c r="AG117" s="57"/>
      <c r="AH117" s="57"/>
      <c r="AI117" s="57"/>
      <c r="AJ117" s="57"/>
      <c r="AK117" s="57"/>
      <c r="AL117" s="57"/>
      <c r="AM117" s="57"/>
      <c r="AN117" s="58"/>
      <c r="AO117" s="54">
        <v>0</v>
      </c>
      <c r="AP117" s="54"/>
      <c r="AQ117" s="54"/>
      <c r="AR117" s="54"/>
      <c r="AS117" s="54"/>
      <c r="AT117" s="54"/>
      <c r="AU117" s="54"/>
      <c r="AV117" s="54"/>
      <c r="AW117" s="54">
        <f>AW113/AW115</f>
        <v>348.25228923271237</v>
      </c>
      <c r="AX117" s="54"/>
      <c r="AY117" s="54"/>
      <c r="AZ117" s="54"/>
      <c r="BA117" s="54"/>
      <c r="BB117" s="54"/>
      <c r="BC117" s="54"/>
      <c r="BD117" s="54"/>
      <c r="BE117" s="54">
        <f t="shared" ref="BE117" si="13">AO117+AW117</f>
        <v>348.25228923271237</v>
      </c>
      <c r="BF117" s="54"/>
      <c r="BG117" s="54"/>
      <c r="BH117" s="54"/>
      <c r="BI117" s="54"/>
      <c r="BJ117" s="54"/>
      <c r="BK117" s="54"/>
      <c r="BL117" s="54"/>
    </row>
    <row r="118" spans="1:64" s="27" customFormat="1" ht="15" customHeight="1">
      <c r="A118" s="79">
        <v>4</v>
      </c>
      <c r="B118" s="79"/>
      <c r="C118" s="79"/>
      <c r="D118" s="79"/>
      <c r="E118" s="79"/>
      <c r="F118" s="79"/>
      <c r="G118" s="76" t="s">
        <v>89</v>
      </c>
      <c r="H118" s="77"/>
      <c r="I118" s="77"/>
      <c r="J118" s="77"/>
      <c r="K118" s="77"/>
      <c r="L118" s="77"/>
      <c r="M118" s="77"/>
      <c r="N118" s="77"/>
      <c r="O118" s="77"/>
      <c r="P118" s="77"/>
      <c r="Q118" s="77"/>
      <c r="R118" s="77"/>
      <c r="S118" s="77"/>
      <c r="T118" s="77"/>
      <c r="U118" s="77"/>
      <c r="V118" s="77"/>
      <c r="W118" s="77"/>
      <c r="X118" s="77"/>
      <c r="Y118" s="78"/>
      <c r="Z118" s="47"/>
      <c r="AA118" s="47"/>
      <c r="AB118" s="47"/>
      <c r="AC118" s="47"/>
      <c r="AD118" s="47"/>
      <c r="AE118" s="51"/>
      <c r="AF118" s="57"/>
      <c r="AG118" s="57"/>
      <c r="AH118" s="57"/>
      <c r="AI118" s="57"/>
      <c r="AJ118" s="57"/>
      <c r="AK118" s="57"/>
      <c r="AL118" s="57"/>
      <c r="AM118" s="57"/>
      <c r="AN118" s="58"/>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row>
    <row r="119" spans="1:64" s="27" customFormat="1" ht="40.5" customHeight="1">
      <c r="A119" s="51"/>
      <c r="B119" s="66"/>
      <c r="C119" s="66"/>
      <c r="D119" s="66"/>
      <c r="E119" s="66"/>
      <c r="F119" s="67"/>
      <c r="G119" s="48" t="s">
        <v>140</v>
      </c>
      <c r="H119" s="68"/>
      <c r="I119" s="68"/>
      <c r="J119" s="68"/>
      <c r="K119" s="68"/>
      <c r="L119" s="68"/>
      <c r="M119" s="68"/>
      <c r="N119" s="68"/>
      <c r="O119" s="68"/>
      <c r="P119" s="68"/>
      <c r="Q119" s="68"/>
      <c r="R119" s="68"/>
      <c r="S119" s="68"/>
      <c r="T119" s="68"/>
      <c r="U119" s="68"/>
      <c r="V119" s="68"/>
      <c r="W119" s="68"/>
      <c r="X119" s="68"/>
      <c r="Y119" s="69"/>
      <c r="Z119" s="51" t="s">
        <v>90</v>
      </c>
      <c r="AA119" s="66"/>
      <c r="AB119" s="66"/>
      <c r="AC119" s="66"/>
      <c r="AD119" s="67"/>
      <c r="AE119" s="51" t="s">
        <v>86</v>
      </c>
      <c r="AF119" s="66"/>
      <c r="AG119" s="66"/>
      <c r="AH119" s="66"/>
      <c r="AI119" s="66"/>
      <c r="AJ119" s="66"/>
      <c r="AK119" s="66"/>
      <c r="AL119" s="66"/>
      <c r="AM119" s="66"/>
      <c r="AN119" s="67"/>
      <c r="AO119" s="70">
        <v>0</v>
      </c>
      <c r="AP119" s="71"/>
      <c r="AQ119" s="71"/>
      <c r="AR119" s="71"/>
      <c r="AS119" s="71"/>
      <c r="AT119" s="71"/>
      <c r="AU119" s="71"/>
      <c r="AV119" s="72"/>
      <c r="AW119" s="70">
        <v>100</v>
      </c>
      <c r="AX119" s="71"/>
      <c r="AY119" s="71"/>
      <c r="AZ119" s="71"/>
      <c r="BA119" s="71"/>
      <c r="BB119" s="71"/>
      <c r="BC119" s="71"/>
      <c r="BD119" s="72"/>
      <c r="BE119" s="70">
        <f t="shared" ref="BE119" si="14">AO119+AW119</f>
        <v>100</v>
      </c>
      <c r="BF119" s="71"/>
      <c r="BG119" s="71"/>
      <c r="BH119" s="71"/>
      <c r="BI119" s="71"/>
      <c r="BJ119" s="71"/>
      <c r="BK119" s="71"/>
      <c r="BL119" s="72"/>
    </row>
    <row r="120" spans="1:64" s="27" customFormat="1" ht="18.75" customHeight="1">
      <c r="A120" s="35"/>
      <c r="B120" s="39"/>
      <c r="C120" s="39"/>
      <c r="D120" s="39"/>
      <c r="E120" s="39"/>
      <c r="F120" s="40"/>
      <c r="G120" s="76" t="s">
        <v>136</v>
      </c>
      <c r="H120" s="77"/>
      <c r="I120" s="77"/>
      <c r="J120" s="77"/>
      <c r="K120" s="77"/>
      <c r="L120" s="77"/>
      <c r="M120" s="77"/>
      <c r="N120" s="77"/>
      <c r="O120" s="77"/>
      <c r="P120" s="77"/>
      <c r="Q120" s="77"/>
      <c r="R120" s="77"/>
      <c r="S120" s="77"/>
      <c r="T120" s="77"/>
      <c r="U120" s="77"/>
      <c r="V120" s="77"/>
      <c r="W120" s="77"/>
      <c r="X120" s="77"/>
      <c r="Y120" s="78"/>
      <c r="Z120" s="79"/>
      <c r="AA120" s="79"/>
      <c r="AB120" s="79"/>
      <c r="AC120" s="79"/>
      <c r="AD120" s="79"/>
      <c r="AE120" s="73"/>
      <c r="AF120" s="82"/>
      <c r="AG120" s="82"/>
      <c r="AH120" s="82"/>
      <c r="AI120" s="82"/>
      <c r="AJ120" s="82"/>
      <c r="AK120" s="82"/>
      <c r="AL120" s="82"/>
      <c r="AM120" s="82"/>
      <c r="AN120" s="83"/>
      <c r="AO120" s="65"/>
      <c r="AP120" s="65"/>
      <c r="AQ120" s="65"/>
      <c r="AR120" s="65"/>
      <c r="AS120" s="65"/>
      <c r="AT120" s="65"/>
      <c r="AU120" s="65"/>
      <c r="AV120" s="65"/>
      <c r="AW120" s="84"/>
      <c r="AX120" s="85"/>
      <c r="AY120" s="85"/>
      <c r="AZ120" s="85"/>
      <c r="BA120" s="85"/>
      <c r="BB120" s="85"/>
      <c r="BC120" s="85"/>
      <c r="BD120" s="86"/>
      <c r="BE120" s="84"/>
      <c r="BF120" s="85"/>
      <c r="BG120" s="85"/>
      <c r="BH120" s="85"/>
      <c r="BI120" s="85"/>
      <c r="BJ120" s="85"/>
      <c r="BK120" s="85"/>
      <c r="BL120" s="86"/>
    </row>
    <row r="121" spans="1:64" s="27" customFormat="1" ht="32.25" customHeight="1">
      <c r="A121" s="51"/>
      <c r="B121" s="66"/>
      <c r="C121" s="66"/>
      <c r="D121" s="66"/>
      <c r="E121" s="66"/>
      <c r="F121" s="67"/>
      <c r="G121" s="76" t="s">
        <v>135</v>
      </c>
      <c r="H121" s="80"/>
      <c r="I121" s="80"/>
      <c r="J121" s="80"/>
      <c r="K121" s="80"/>
      <c r="L121" s="80"/>
      <c r="M121" s="80"/>
      <c r="N121" s="80"/>
      <c r="O121" s="80"/>
      <c r="P121" s="80"/>
      <c r="Q121" s="80"/>
      <c r="R121" s="80"/>
      <c r="S121" s="80"/>
      <c r="T121" s="80"/>
      <c r="U121" s="80"/>
      <c r="V121" s="80"/>
      <c r="W121" s="80"/>
      <c r="X121" s="80"/>
      <c r="Y121" s="81"/>
      <c r="Z121" s="79" t="s">
        <v>76</v>
      </c>
      <c r="AA121" s="79"/>
      <c r="AB121" s="79"/>
      <c r="AC121" s="79"/>
      <c r="AD121" s="79"/>
      <c r="AE121" s="73" t="s">
        <v>120</v>
      </c>
      <c r="AF121" s="82"/>
      <c r="AG121" s="82"/>
      <c r="AH121" s="82"/>
      <c r="AI121" s="82"/>
      <c r="AJ121" s="82"/>
      <c r="AK121" s="82"/>
      <c r="AL121" s="82"/>
      <c r="AM121" s="82"/>
      <c r="AN121" s="83"/>
      <c r="AO121" s="65">
        <v>0</v>
      </c>
      <c r="AP121" s="65"/>
      <c r="AQ121" s="65"/>
      <c r="AR121" s="65"/>
      <c r="AS121" s="65"/>
      <c r="AT121" s="65"/>
      <c r="AU121" s="65"/>
      <c r="AV121" s="65"/>
      <c r="AW121" s="84">
        <v>1500000</v>
      </c>
      <c r="AX121" s="85"/>
      <c r="AY121" s="85"/>
      <c r="AZ121" s="85"/>
      <c r="BA121" s="85"/>
      <c r="BB121" s="85"/>
      <c r="BC121" s="85"/>
      <c r="BD121" s="86"/>
      <c r="BE121" s="84">
        <f t="shared" ref="BE121" si="15">AO121+AW121</f>
        <v>1500000</v>
      </c>
      <c r="BF121" s="85"/>
      <c r="BG121" s="85"/>
      <c r="BH121" s="85"/>
      <c r="BI121" s="85"/>
      <c r="BJ121" s="85"/>
      <c r="BK121" s="85"/>
      <c r="BL121" s="86"/>
    </row>
    <row r="122" spans="1:64" s="27" customFormat="1" ht="17.25" customHeight="1">
      <c r="A122" s="51">
        <v>1</v>
      </c>
      <c r="B122" s="66"/>
      <c r="C122" s="66"/>
      <c r="D122" s="66"/>
      <c r="E122" s="66"/>
      <c r="F122" s="67"/>
      <c r="G122" s="76" t="s">
        <v>65</v>
      </c>
      <c r="H122" s="80"/>
      <c r="I122" s="80"/>
      <c r="J122" s="80"/>
      <c r="K122" s="80"/>
      <c r="L122" s="80"/>
      <c r="M122" s="80"/>
      <c r="N122" s="80"/>
      <c r="O122" s="80"/>
      <c r="P122" s="80"/>
      <c r="Q122" s="80"/>
      <c r="R122" s="80"/>
      <c r="S122" s="80"/>
      <c r="T122" s="80"/>
      <c r="U122" s="80"/>
      <c r="V122" s="80"/>
      <c r="W122" s="80"/>
      <c r="X122" s="80"/>
      <c r="Y122" s="81"/>
      <c r="Z122" s="51"/>
      <c r="AA122" s="66"/>
      <c r="AB122" s="66"/>
      <c r="AC122" s="66"/>
      <c r="AD122" s="67"/>
      <c r="AE122" s="51"/>
      <c r="AF122" s="66"/>
      <c r="AG122" s="66"/>
      <c r="AH122" s="66"/>
      <c r="AI122" s="66"/>
      <c r="AJ122" s="66"/>
      <c r="AK122" s="66"/>
      <c r="AL122" s="66"/>
      <c r="AM122" s="66"/>
      <c r="AN122" s="67"/>
      <c r="AO122" s="70"/>
      <c r="AP122" s="71"/>
      <c r="AQ122" s="71"/>
      <c r="AR122" s="71"/>
      <c r="AS122" s="71"/>
      <c r="AT122" s="71"/>
      <c r="AU122" s="71"/>
      <c r="AV122" s="72"/>
      <c r="AW122" s="70"/>
      <c r="AX122" s="71"/>
      <c r="AY122" s="71"/>
      <c r="AZ122" s="71"/>
      <c r="BA122" s="71"/>
      <c r="BB122" s="71"/>
      <c r="BC122" s="71"/>
      <c r="BD122" s="72"/>
      <c r="BE122" s="70"/>
      <c r="BF122" s="71"/>
      <c r="BG122" s="71"/>
      <c r="BH122" s="71"/>
      <c r="BI122" s="71"/>
      <c r="BJ122" s="71"/>
      <c r="BK122" s="71"/>
      <c r="BL122" s="72"/>
    </row>
    <row r="123" spans="1:64" s="27" customFormat="1" ht="31.5" customHeight="1">
      <c r="A123" s="35"/>
      <c r="B123" s="39"/>
      <c r="C123" s="39"/>
      <c r="D123" s="39"/>
      <c r="E123" s="39"/>
      <c r="F123" s="40"/>
      <c r="G123" s="48" t="s">
        <v>141</v>
      </c>
      <c r="H123" s="68"/>
      <c r="I123" s="68"/>
      <c r="J123" s="68"/>
      <c r="K123" s="68"/>
      <c r="L123" s="68"/>
      <c r="M123" s="68"/>
      <c r="N123" s="68"/>
      <c r="O123" s="68"/>
      <c r="P123" s="68"/>
      <c r="Q123" s="68"/>
      <c r="R123" s="68"/>
      <c r="S123" s="68"/>
      <c r="T123" s="68"/>
      <c r="U123" s="68"/>
      <c r="V123" s="68"/>
      <c r="W123" s="68"/>
      <c r="X123" s="68"/>
      <c r="Y123" s="69"/>
      <c r="Z123" s="51" t="s">
        <v>76</v>
      </c>
      <c r="AA123" s="66"/>
      <c r="AB123" s="66"/>
      <c r="AC123" s="66"/>
      <c r="AD123" s="67"/>
      <c r="AE123" s="51" t="s">
        <v>120</v>
      </c>
      <c r="AF123" s="57"/>
      <c r="AG123" s="57"/>
      <c r="AH123" s="57"/>
      <c r="AI123" s="57"/>
      <c r="AJ123" s="57"/>
      <c r="AK123" s="57"/>
      <c r="AL123" s="57"/>
      <c r="AM123" s="57"/>
      <c r="AN123" s="58"/>
      <c r="AO123" s="70">
        <v>0</v>
      </c>
      <c r="AP123" s="71"/>
      <c r="AQ123" s="71"/>
      <c r="AR123" s="71"/>
      <c r="AS123" s="71"/>
      <c r="AT123" s="71"/>
      <c r="AU123" s="71"/>
      <c r="AV123" s="72"/>
      <c r="AW123" s="70">
        <v>1500000</v>
      </c>
      <c r="AX123" s="71"/>
      <c r="AY123" s="71"/>
      <c r="AZ123" s="71"/>
      <c r="BA123" s="71"/>
      <c r="BB123" s="71"/>
      <c r="BC123" s="71"/>
      <c r="BD123" s="72"/>
      <c r="BE123" s="70">
        <f t="shared" ref="BE123" si="16">AO123+AW123</f>
        <v>1500000</v>
      </c>
      <c r="BF123" s="71"/>
      <c r="BG123" s="71"/>
      <c r="BH123" s="71"/>
      <c r="BI123" s="71"/>
      <c r="BJ123" s="71"/>
      <c r="BK123" s="71"/>
      <c r="BL123" s="72"/>
    </row>
    <row r="124" spans="1:64" s="27" customFormat="1" ht="23.25" customHeight="1">
      <c r="A124" s="51">
        <v>2</v>
      </c>
      <c r="B124" s="66"/>
      <c r="C124" s="66"/>
      <c r="D124" s="66"/>
      <c r="E124" s="66"/>
      <c r="F124" s="67"/>
      <c r="G124" s="76" t="s">
        <v>78</v>
      </c>
      <c r="H124" s="77"/>
      <c r="I124" s="77"/>
      <c r="J124" s="77"/>
      <c r="K124" s="77"/>
      <c r="L124" s="77"/>
      <c r="M124" s="77"/>
      <c r="N124" s="77"/>
      <c r="O124" s="77"/>
      <c r="P124" s="77"/>
      <c r="Q124" s="77"/>
      <c r="R124" s="77"/>
      <c r="S124" s="77"/>
      <c r="T124" s="77"/>
      <c r="U124" s="77"/>
      <c r="V124" s="77"/>
      <c r="W124" s="77"/>
      <c r="X124" s="77"/>
      <c r="Y124" s="78"/>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48" t="s">
        <v>142</v>
      </c>
      <c r="H125" s="68"/>
      <c r="I125" s="68"/>
      <c r="J125" s="68"/>
      <c r="K125" s="68"/>
      <c r="L125" s="68"/>
      <c r="M125" s="68"/>
      <c r="N125" s="68"/>
      <c r="O125" s="68"/>
      <c r="P125" s="68"/>
      <c r="Q125" s="68"/>
      <c r="R125" s="68"/>
      <c r="S125" s="68"/>
      <c r="T125" s="68"/>
      <c r="U125" s="68"/>
      <c r="V125" s="68"/>
      <c r="W125" s="68"/>
      <c r="X125" s="68"/>
      <c r="Y125" s="69"/>
      <c r="Z125" s="51" t="s">
        <v>121</v>
      </c>
      <c r="AA125" s="66"/>
      <c r="AB125" s="66"/>
      <c r="AC125" s="66"/>
      <c r="AD125" s="67"/>
      <c r="AE125" s="51" t="s">
        <v>123</v>
      </c>
      <c r="AF125" s="57"/>
      <c r="AG125" s="57"/>
      <c r="AH125" s="57"/>
      <c r="AI125" s="57"/>
      <c r="AJ125" s="57"/>
      <c r="AK125" s="57"/>
      <c r="AL125" s="57"/>
      <c r="AM125" s="57"/>
      <c r="AN125" s="58"/>
      <c r="AO125" s="70">
        <v>0</v>
      </c>
      <c r="AP125" s="71"/>
      <c r="AQ125" s="71"/>
      <c r="AR125" s="71"/>
      <c r="AS125" s="71"/>
      <c r="AT125" s="71"/>
      <c r="AU125" s="71"/>
      <c r="AV125" s="72"/>
      <c r="AW125" s="70">
        <v>493.9</v>
      </c>
      <c r="AX125" s="71"/>
      <c r="AY125" s="71"/>
      <c r="AZ125" s="71"/>
      <c r="BA125" s="71"/>
      <c r="BB125" s="71"/>
      <c r="BC125" s="71"/>
      <c r="BD125" s="72"/>
      <c r="BE125" s="70">
        <f t="shared" ref="BE125" si="17">AO125+AW125</f>
        <v>493.9</v>
      </c>
      <c r="BF125" s="71"/>
      <c r="BG125" s="71"/>
      <c r="BH125" s="71"/>
      <c r="BI125" s="71"/>
      <c r="BJ125" s="71"/>
      <c r="BK125" s="71"/>
      <c r="BL125" s="72"/>
    </row>
    <row r="126" spans="1:64" s="27" customFormat="1" ht="16.5" customHeight="1">
      <c r="A126" s="79">
        <v>3</v>
      </c>
      <c r="B126" s="79"/>
      <c r="C126" s="79"/>
      <c r="D126" s="79"/>
      <c r="E126" s="79"/>
      <c r="F126" s="79"/>
      <c r="G126" s="76" t="s">
        <v>85</v>
      </c>
      <c r="H126" s="77"/>
      <c r="I126" s="77"/>
      <c r="J126" s="77"/>
      <c r="K126" s="77"/>
      <c r="L126" s="77"/>
      <c r="M126" s="77"/>
      <c r="N126" s="77"/>
      <c r="O126" s="77"/>
      <c r="P126" s="77"/>
      <c r="Q126" s="77"/>
      <c r="R126" s="77"/>
      <c r="S126" s="77"/>
      <c r="T126" s="77"/>
      <c r="U126" s="77"/>
      <c r="V126" s="77"/>
      <c r="W126" s="77"/>
      <c r="X126" s="77"/>
      <c r="Y126" s="78"/>
      <c r="Z126" s="47"/>
      <c r="AA126" s="47"/>
      <c r="AB126" s="47"/>
      <c r="AC126" s="47"/>
      <c r="AD126" s="47"/>
      <c r="AE126" s="51"/>
      <c r="AF126" s="57"/>
      <c r="AG126" s="57"/>
      <c r="AH126" s="57"/>
      <c r="AI126" s="57"/>
      <c r="AJ126" s="57"/>
      <c r="AK126" s="57"/>
      <c r="AL126" s="57"/>
      <c r="AM126" s="57"/>
      <c r="AN126" s="58"/>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row>
    <row r="127" spans="1:64" s="27" customFormat="1" ht="41.25" customHeight="1">
      <c r="A127" s="35"/>
      <c r="B127" s="39"/>
      <c r="C127" s="39"/>
      <c r="D127" s="39"/>
      <c r="E127" s="39"/>
      <c r="F127" s="40"/>
      <c r="G127" s="48" t="s">
        <v>143</v>
      </c>
      <c r="H127" s="55"/>
      <c r="I127" s="55"/>
      <c r="J127" s="55"/>
      <c r="K127" s="55"/>
      <c r="L127" s="55"/>
      <c r="M127" s="55"/>
      <c r="N127" s="55"/>
      <c r="O127" s="55"/>
      <c r="P127" s="55"/>
      <c r="Q127" s="55"/>
      <c r="R127" s="55"/>
      <c r="S127" s="55"/>
      <c r="T127" s="55"/>
      <c r="U127" s="55"/>
      <c r="V127" s="55"/>
      <c r="W127" s="55"/>
      <c r="X127" s="55"/>
      <c r="Y127" s="56"/>
      <c r="Z127" s="47" t="s">
        <v>76</v>
      </c>
      <c r="AA127" s="47"/>
      <c r="AB127" s="47"/>
      <c r="AC127" s="47"/>
      <c r="AD127" s="47"/>
      <c r="AE127" s="51" t="s">
        <v>86</v>
      </c>
      <c r="AF127" s="57"/>
      <c r="AG127" s="57"/>
      <c r="AH127" s="57"/>
      <c r="AI127" s="57"/>
      <c r="AJ127" s="57"/>
      <c r="AK127" s="57"/>
      <c r="AL127" s="57"/>
      <c r="AM127" s="57"/>
      <c r="AN127" s="58"/>
      <c r="AO127" s="54">
        <v>0</v>
      </c>
      <c r="AP127" s="54"/>
      <c r="AQ127" s="54"/>
      <c r="AR127" s="54"/>
      <c r="AS127" s="54"/>
      <c r="AT127" s="54"/>
      <c r="AU127" s="54"/>
      <c r="AV127" s="54"/>
      <c r="AW127" s="70">
        <f>AW123/AW125</f>
        <v>3037.0520348248633</v>
      </c>
      <c r="AX127" s="71"/>
      <c r="AY127" s="71"/>
      <c r="AZ127" s="71"/>
      <c r="BA127" s="71"/>
      <c r="BB127" s="71"/>
      <c r="BC127" s="71"/>
      <c r="BD127" s="72"/>
      <c r="BE127" s="70">
        <f t="shared" ref="BE127" si="18">AO127+AW127</f>
        <v>3037.0520348248633</v>
      </c>
      <c r="BF127" s="71"/>
      <c r="BG127" s="71"/>
      <c r="BH127" s="71"/>
      <c r="BI127" s="71"/>
      <c r="BJ127" s="71"/>
      <c r="BK127" s="71"/>
      <c r="BL127" s="72"/>
    </row>
    <row r="128" spans="1:64" s="27" customFormat="1" ht="18.75" customHeight="1">
      <c r="A128" s="51">
        <v>1</v>
      </c>
      <c r="B128" s="66"/>
      <c r="C128" s="66"/>
      <c r="D128" s="66"/>
      <c r="E128" s="66"/>
      <c r="F128" s="67"/>
      <c r="G128" s="76" t="s">
        <v>89</v>
      </c>
      <c r="H128" s="77"/>
      <c r="I128" s="77"/>
      <c r="J128" s="77"/>
      <c r="K128" s="77"/>
      <c r="L128" s="77"/>
      <c r="M128" s="77"/>
      <c r="N128" s="77"/>
      <c r="O128" s="77"/>
      <c r="P128" s="77"/>
      <c r="Q128" s="77"/>
      <c r="R128" s="77"/>
      <c r="S128" s="77"/>
      <c r="T128" s="77"/>
      <c r="U128" s="77"/>
      <c r="V128" s="77"/>
      <c r="W128" s="77"/>
      <c r="X128" s="77"/>
      <c r="Y128" s="78"/>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1"/>
      <c r="B129" s="66"/>
      <c r="C129" s="66"/>
      <c r="D129" s="66"/>
      <c r="E129" s="66"/>
      <c r="F129" s="67"/>
      <c r="G129" s="48" t="s">
        <v>144</v>
      </c>
      <c r="H129" s="68"/>
      <c r="I129" s="68"/>
      <c r="J129" s="68"/>
      <c r="K129" s="68"/>
      <c r="L129" s="68"/>
      <c r="M129" s="68"/>
      <c r="N129" s="68"/>
      <c r="O129" s="68"/>
      <c r="P129" s="68"/>
      <c r="Q129" s="68"/>
      <c r="R129" s="68"/>
      <c r="S129" s="68"/>
      <c r="T129" s="68"/>
      <c r="U129" s="68"/>
      <c r="V129" s="68"/>
      <c r="W129" s="68"/>
      <c r="X129" s="68"/>
      <c r="Y129" s="69"/>
      <c r="Z129" s="51" t="s">
        <v>90</v>
      </c>
      <c r="AA129" s="66"/>
      <c r="AB129" s="66"/>
      <c r="AC129" s="66"/>
      <c r="AD129" s="67"/>
      <c r="AE129" s="51" t="s">
        <v>86</v>
      </c>
      <c r="AF129" s="66"/>
      <c r="AG129" s="66"/>
      <c r="AH129" s="66"/>
      <c r="AI129" s="66"/>
      <c r="AJ129" s="66"/>
      <c r="AK129" s="66"/>
      <c r="AL129" s="66"/>
      <c r="AM129" s="66"/>
      <c r="AN129" s="67"/>
      <c r="AO129" s="70">
        <v>0</v>
      </c>
      <c r="AP129" s="71"/>
      <c r="AQ129" s="71"/>
      <c r="AR129" s="71"/>
      <c r="AS129" s="71"/>
      <c r="AT129" s="71"/>
      <c r="AU129" s="71"/>
      <c r="AV129" s="72"/>
      <c r="AW129" s="70">
        <v>100</v>
      </c>
      <c r="AX129" s="71"/>
      <c r="AY129" s="71"/>
      <c r="AZ129" s="71"/>
      <c r="BA129" s="71"/>
      <c r="BB129" s="71"/>
      <c r="BC129" s="71"/>
      <c r="BD129" s="72"/>
      <c r="BE129" s="70">
        <f t="shared" ref="BE129" si="19">AO129+AW129</f>
        <v>100</v>
      </c>
      <c r="BF129" s="71"/>
      <c r="BG129" s="71"/>
      <c r="BH129" s="71"/>
      <c r="BI129" s="71"/>
      <c r="BJ129" s="71"/>
      <c r="BK129" s="71"/>
      <c r="BL129" s="72"/>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168" t="s">
        <v>149</v>
      </c>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70"/>
      <c r="X132" s="170"/>
      <c r="Y132" s="170"/>
      <c r="Z132" s="170"/>
      <c r="AA132" s="170"/>
      <c r="AB132" s="170"/>
      <c r="AC132" s="170"/>
      <c r="AD132" s="170"/>
      <c r="AE132" s="170"/>
      <c r="AF132" s="170"/>
      <c r="AG132" s="170"/>
      <c r="AH132" s="170"/>
      <c r="AI132" s="170"/>
      <c r="AJ132" s="170"/>
      <c r="AK132" s="170"/>
      <c r="AL132" s="170"/>
      <c r="AM132" s="170"/>
      <c r="AN132" s="30"/>
      <c r="AO132" s="171" t="s">
        <v>150</v>
      </c>
      <c r="AP132" s="172"/>
      <c r="AQ132" s="172"/>
      <c r="AR132" s="172"/>
      <c r="AS132" s="172"/>
      <c r="AT132" s="172"/>
      <c r="AU132" s="172"/>
      <c r="AV132" s="172"/>
      <c r="AW132" s="172"/>
      <c r="AX132" s="172"/>
      <c r="AY132" s="172"/>
      <c r="AZ132" s="172"/>
      <c r="BA132" s="172"/>
      <c r="BB132" s="172"/>
      <c r="BC132" s="172"/>
      <c r="BD132" s="172"/>
      <c r="BE132" s="172"/>
      <c r="BF132" s="172"/>
      <c r="BG132" s="172"/>
    </row>
    <row r="133" spans="1:64" s="27" customFormat="1">
      <c r="W133" s="174" t="s">
        <v>5</v>
      </c>
      <c r="X133" s="174"/>
      <c r="Y133" s="174"/>
      <c r="Z133" s="174"/>
      <c r="AA133" s="174"/>
      <c r="AB133" s="174"/>
      <c r="AC133" s="174"/>
      <c r="AD133" s="174"/>
      <c r="AE133" s="174"/>
      <c r="AF133" s="174"/>
      <c r="AG133" s="174"/>
      <c r="AH133" s="174"/>
      <c r="AI133" s="174"/>
      <c r="AJ133" s="174"/>
      <c r="AK133" s="174"/>
      <c r="AL133" s="174"/>
      <c r="AM133" s="174"/>
      <c r="AO133" s="174" t="s">
        <v>93</v>
      </c>
      <c r="AP133" s="174"/>
      <c r="AQ133" s="174"/>
      <c r="AR133" s="174"/>
      <c r="AS133" s="174"/>
      <c r="AT133" s="174"/>
      <c r="AU133" s="174"/>
      <c r="AV133" s="174"/>
      <c r="AW133" s="174"/>
      <c r="AX133" s="174"/>
      <c r="AY133" s="174"/>
      <c r="AZ133" s="174"/>
      <c r="BA133" s="174"/>
      <c r="BB133" s="174"/>
      <c r="BC133" s="174"/>
      <c r="BD133" s="174"/>
      <c r="BE133" s="174"/>
      <c r="BF133" s="174"/>
      <c r="BG133" s="174"/>
    </row>
    <row r="134" spans="1:64" s="27" customFormat="1" ht="15.75" customHeight="1">
      <c r="A134" s="173" t="s">
        <v>3</v>
      </c>
      <c r="B134" s="173"/>
      <c r="C134" s="173"/>
      <c r="D134" s="173"/>
      <c r="E134" s="173"/>
      <c r="F134" s="173"/>
    </row>
    <row r="135" spans="1:64" s="27" customFormat="1" ht="13.15" customHeight="1">
      <c r="A135" s="159" t="s">
        <v>116</v>
      </c>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row>
    <row r="136" spans="1:64" s="27" customFormat="1">
      <c r="A136" s="161" t="s">
        <v>47</v>
      </c>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35.25" customHeight="1">
      <c r="A138" s="163" t="s">
        <v>147</v>
      </c>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5"/>
      <c r="X138" s="165"/>
      <c r="Y138" s="165"/>
      <c r="Z138" s="165"/>
      <c r="AA138" s="165"/>
      <c r="AB138" s="165"/>
      <c r="AC138" s="165"/>
      <c r="AD138" s="165"/>
      <c r="AE138" s="165"/>
      <c r="AF138" s="165"/>
      <c r="AG138" s="165"/>
      <c r="AH138" s="165"/>
      <c r="AI138" s="165"/>
      <c r="AJ138" s="165"/>
      <c r="AK138" s="165"/>
      <c r="AL138" s="165"/>
      <c r="AM138" s="165"/>
      <c r="AN138" s="2"/>
      <c r="AO138" s="166" t="s">
        <v>146</v>
      </c>
      <c r="AP138" s="167"/>
      <c r="AQ138" s="167"/>
      <c r="AR138" s="167"/>
      <c r="AS138" s="167"/>
      <c r="AT138" s="167"/>
      <c r="AU138" s="167"/>
      <c r="AV138" s="167"/>
      <c r="AW138" s="167"/>
      <c r="AX138" s="167"/>
      <c r="AY138" s="167"/>
      <c r="AZ138" s="167"/>
      <c r="BA138" s="167"/>
      <c r="BB138" s="167"/>
      <c r="BC138" s="167"/>
      <c r="BD138" s="167"/>
      <c r="BE138" s="167"/>
      <c r="BF138" s="167"/>
      <c r="BG138" s="167"/>
    </row>
    <row r="139" spans="1:64">
      <c r="W139" s="158" t="s">
        <v>5</v>
      </c>
      <c r="X139" s="158"/>
      <c r="Y139" s="158"/>
      <c r="Z139" s="158"/>
      <c r="AA139" s="158"/>
      <c r="AB139" s="158"/>
      <c r="AC139" s="158"/>
      <c r="AD139" s="158"/>
      <c r="AE139" s="158"/>
      <c r="AF139" s="158"/>
      <c r="AG139" s="158"/>
      <c r="AH139" s="158"/>
      <c r="AI139" s="158"/>
      <c r="AJ139" s="158"/>
      <c r="AK139" s="158"/>
      <c r="AL139" s="158"/>
      <c r="AM139" s="158"/>
      <c r="AO139" s="158" t="s">
        <v>52</v>
      </c>
      <c r="AP139" s="158"/>
      <c r="AQ139" s="158"/>
      <c r="AR139" s="158"/>
      <c r="AS139" s="158"/>
      <c r="AT139" s="158"/>
      <c r="AU139" s="158"/>
      <c r="AV139" s="158"/>
      <c r="AW139" s="158"/>
      <c r="AX139" s="158"/>
      <c r="AY139" s="158"/>
      <c r="AZ139" s="158"/>
      <c r="BA139" s="158"/>
      <c r="BB139" s="158"/>
      <c r="BC139" s="158"/>
      <c r="BD139" s="158"/>
      <c r="BE139" s="158"/>
      <c r="BF139" s="158"/>
      <c r="BG139" s="158"/>
    </row>
    <row r="140" spans="1:64" ht="3" customHeight="1">
      <c r="A140" s="162"/>
      <c r="B140" s="162"/>
      <c r="C140" s="162"/>
      <c r="D140" s="162"/>
      <c r="E140" s="162"/>
      <c r="F140" s="162"/>
      <c r="G140" s="162"/>
      <c r="H140" s="162"/>
    </row>
    <row r="141" spans="1:64">
      <c r="A141" s="158" t="s">
        <v>45</v>
      </c>
      <c r="B141" s="158"/>
      <c r="C141" s="158"/>
      <c r="D141" s="158"/>
      <c r="E141" s="158"/>
      <c r="F141" s="158"/>
      <c r="G141" s="158"/>
      <c r="H141" s="158"/>
      <c r="I141" s="11"/>
      <c r="J141" s="11"/>
      <c r="K141" s="11"/>
      <c r="L141" s="11"/>
      <c r="M141" s="11"/>
      <c r="N141" s="11"/>
      <c r="O141" s="11"/>
      <c r="P141" s="11"/>
      <c r="Q141" s="11"/>
    </row>
    <row r="142" spans="1:64">
      <c r="A142" s="16" t="s">
        <v>46</v>
      </c>
    </row>
    <row r="151" spans="51:59">
      <c r="AY151" s="34"/>
      <c r="BG151" s="34"/>
    </row>
  </sheetData>
  <mergeCells count="567">
    <mergeCell ref="BE127:BL127"/>
    <mergeCell ref="G128:Y128"/>
    <mergeCell ref="G123:Y123"/>
    <mergeCell ref="Z123:AD123"/>
    <mergeCell ref="AE123:AN123"/>
    <mergeCell ref="AO123:AV123"/>
    <mergeCell ref="AW123:BD123"/>
    <mergeCell ref="BE123:BL123"/>
    <mergeCell ref="BE125:BL125"/>
    <mergeCell ref="BE126:BL126"/>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AO91:AV91"/>
    <mergeCell ref="AO90:AV90"/>
    <mergeCell ref="BE114:BL114"/>
    <mergeCell ref="AE113:AN113"/>
    <mergeCell ref="AO113:AV113"/>
    <mergeCell ref="AW113:BD113"/>
    <mergeCell ref="BE113:BL113"/>
    <mergeCell ref="BE91:BL91"/>
    <mergeCell ref="BE95:BL95"/>
    <mergeCell ref="BE96:BL96"/>
    <mergeCell ref="AO92:AV92"/>
    <mergeCell ref="AW92:BD92"/>
    <mergeCell ref="AO96:AV96"/>
    <mergeCell ref="AW96:BD96"/>
    <mergeCell ref="AW93:BD93"/>
    <mergeCell ref="BE94:BL94"/>
    <mergeCell ref="AW94:BD94"/>
    <mergeCell ref="AW97:BD97"/>
    <mergeCell ref="AO97:AV97"/>
    <mergeCell ref="G122:Y122"/>
    <mergeCell ref="Z122:AD122"/>
    <mergeCell ref="AE122:AN122"/>
    <mergeCell ref="AO122:AV122"/>
    <mergeCell ref="AW122:BD122"/>
    <mergeCell ref="BE122:BL122"/>
    <mergeCell ref="Z120:AD120"/>
    <mergeCell ref="AE120:AN120"/>
    <mergeCell ref="AO120:AV120"/>
    <mergeCell ref="AW120:BD120"/>
    <mergeCell ref="BE120:BL120"/>
    <mergeCell ref="A96:F96"/>
    <mergeCell ref="Z79:AD79"/>
    <mergeCell ref="G82:Y82"/>
    <mergeCell ref="A81:F81"/>
    <mergeCell ref="AE79:AN79"/>
    <mergeCell ref="G79:Y79"/>
    <mergeCell ref="A82:F82"/>
    <mergeCell ref="AO82:AV82"/>
    <mergeCell ref="AW82:BD82"/>
    <mergeCell ref="Z91:AD91"/>
    <mergeCell ref="AW80:BD80"/>
    <mergeCell ref="A79:F79"/>
    <mergeCell ref="A83:F83"/>
    <mergeCell ref="G83:Y83"/>
    <mergeCell ref="Z83:AD83"/>
    <mergeCell ref="AE83:AN83"/>
    <mergeCell ref="AE85:AN85"/>
    <mergeCell ref="AO85:AV85"/>
    <mergeCell ref="AW85:BD85"/>
    <mergeCell ref="Z85:AD85"/>
    <mergeCell ref="AO86:AV86"/>
    <mergeCell ref="AW90:BD90"/>
    <mergeCell ref="AO87:AV87"/>
    <mergeCell ref="AW87:BD87"/>
    <mergeCell ref="A98:F98"/>
    <mergeCell ref="G98:Y98"/>
    <mergeCell ref="A99:F99"/>
    <mergeCell ref="A100:F100"/>
    <mergeCell ref="Z90:AD90"/>
    <mergeCell ref="AE86:AN86"/>
    <mergeCell ref="A97:F97"/>
    <mergeCell ref="G97:Y97"/>
    <mergeCell ref="Z97:AD97"/>
    <mergeCell ref="AE97:AN97"/>
    <mergeCell ref="Z88:AD88"/>
    <mergeCell ref="A91:F91"/>
    <mergeCell ref="G87:Y87"/>
    <mergeCell ref="Z87:AD87"/>
    <mergeCell ref="AE87:AN87"/>
    <mergeCell ref="A92:F92"/>
    <mergeCell ref="Z86:AD86"/>
    <mergeCell ref="G96:Y96"/>
    <mergeCell ref="Z96:AD96"/>
    <mergeCell ref="AE96:AN96"/>
    <mergeCell ref="A95:F95"/>
    <mergeCell ref="G92:Y92"/>
    <mergeCell ref="Z92:AD92"/>
    <mergeCell ref="AE92:AN92"/>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41:H141"/>
    <mergeCell ref="A135:AS135"/>
    <mergeCell ref="A136:AS136"/>
    <mergeCell ref="A140:H140"/>
    <mergeCell ref="A138:V138"/>
    <mergeCell ref="W138:AM138"/>
    <mergeCell ref="AO138:BG138"/>
    <mergeCell ref="AO139:BG139"/>
    <mergeCell ref="W139:AM139"/>
    <mergeCell ref="A112:F112"/>
    <mergeCell ref="G112:Y112"/>
    <mergeCell ref="AE111:AN111"/>
    <mergeCell ref="AO111:AV111"/>
    <mergeCell ref="AE114:AN114"/>
    <mergeCell ref="AO114:AV114"/>
    <mergeCell ref="AW114:BD114"/>
    <mergeCell ref="A75:F75"/>
    <mergeCell ref="G91:Y91"/>
    <mergeCell ref="AW75:BD75"/>
    <mergeCell ref="AE91:AN91"/>
    <mergeCell ref="A76:F76"/>
    <mergeCell ref="Z77:AD77"/>
    <mergeCell ref="AE77:AN77"/>
    <mergeCell ref="G84:Y84"/>
    <mergeCell ref="Z84:AD84"/>
    <mergeCell ref="AE84:AN84"/>
    <mergeCell ref="AO84:AV84"/>
    <mergeCell ref="AW84:BD84"/>
    <mergeCell ref="G89:Y89"/>
    <mergeCell ref="A88:F88"/>
    <mergeCell ref="Z89:AD89"/>
    <mergeCell ref="AE89:AN89"/>
    <mergeCell ref="AO89:AV89"/>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A78:F78"/>
    <mergeCell ref="BE85:BL85"/>
    <mergeCell ref="BE90:BL90"/>
    <mergeCell ref="AO88:AV88"/>
    <mergeCell ref="AW88:BD88"/>
    <mergeCell ref="AW89:BD89"/>
    <mergeCell ref="A85:F85"/>
    <mergeCell ref="G85:Y85"/>
    <mergeCell ref="A84:F84"/>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S48:AZ48"/>
    <mergeCell ref="AK53:AR53"/>
    <mergeCell ref="AS53:AZ53"/>
    <mergeCell ref="A61:C61"/>
    <mergeCell ref="BE84:BL84"/>
    <mergeCell ref="AE82:AN82"/>
    <mergeCell ref="Z81:AD81"/>
    <mergeCell ref="AE81:AN81"/>
    <mergeCell ref="Z80:AD80"/>
    <mergeCell ref="AE80:AN80"/>
    <mergeCell ref="BE83:BL83"/>
    <mergeCell ref="AO83:AV83"/>
    <mergeCell ref="D49:AB49"/>
    <mergeCell ref="AC48:AJ48"/>
    <mergeCell ref="AC49:AJ49"/>
    <mergeCell ref="BE75:BL75"/>
    <mergeCell ref="Z76:AD76"/>
    <mergeCell ref="AO76:AV76"/>
    <mergeCell ref="AW76:BD76"/>
    <mergeCell ref="BE76:BL76"/>
    <mergeCell ref="AJ71:AQ71"/>
    <mergeCell ref="D69:AA69"/>
    <mergeCell ref="AW79:BD79"/>
    <mergeCell ref="AE75:AN75"/>
    <mergeCell ref="A71:C71"/>
    <mergeCell ref="BE82:BL82"/>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G95:Y95"/>
    <mergeCell ref="Z95:AD95"/>
    <mergeCell ref="AE95:AN95"/>
    <mergeCell ref="AO95:AV95"/>
    <mergeCell ref="A93:F93"/>
    <mergeCell ref="A94:F94"/>
    <mergeCell ref="G94:Y94"/>
    <mergeCell ref="G93:Y93"/>
    <mergeCell ref="Z93:AD93"/>
    <mergeCell ref="AE93:AN93"/>
    <mergeCell ref="AO93:AV93"/>
    <mergeCell ref="Z94:AD94"/>
    <mergeCell ref="AE94:AN94"/>
    <mergeCell ref="AO94:AV94"/>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BE101:BL101"/>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A119:F119"/>
    <mergeCell ref="G119:Y119"/>
    <mergeCell ref="Z119:AD119"/>
    <mergeCell ref="AE119:AN119"/>
    <mergeCell ref="AO119:AV119"/>
    <mergeCell ref="AW119:BD119"/>
    <mergeCell ref="A101:F101"/>
    <mergeCell ref="G101:Y101"/>
    <mergeCell ref="Z101:AD101"/>
    <mergeCell ref="AE101:AN101"/>
    <mergeCell ref="AO101:AV101"/>
    <mergeCell ref="AW101:BD101"/>
    <mergeCell ref="A129:F129"/>
    <mergeCell ref="G129:Y129"/>
    <mergeCell ref="Z129:AD129"/>
    <mergeCell ref="AE129:AN129"/>
    <mergeCell ref="AO129:AV129"/>
    <mergeCell ref="AW129:BD129"/>
    <mergeCell ref="G115:Y115"/>
    <mergeCell ref="Z115:AD115"/>
    <mergeCell ref="G117:Y117"/>
    <mergeCell ref="Z117:AD117"/>
    <mergeCell ref="AE117:AN117"/>
    <mergeCell ref="AO117:AV117"/>
    <mergeCell ref="AW117:BD117"/>
    <mergeCell ref="A114:F114"/>
    <mergeCell ref="G114:Y114"/>
    <mergeCell ref="Z114:AD114"/>
    <mergeCell ref="A111:F111"/>
    <mergeCell ref="G111:Y111"/>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86:F86"/>
    <mergeCell ref="G88:Y88"/>
    <mergeCell ref="AW83:BD83"/>
    <mergeCell ref="AE88:AN88"/>
    <mergeCell ref="AE98:AN98"/>
    <mergeCell ref="AO98:AV98"/>
    <mergeCell ref="AW98:BD98"/>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2"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2024-11-25T09:55:15Z</cp:lastPrinted>
  <dcterms:created xsi:type="dcterms:W3CDTF">2016-08-15T09:54:21Z</dcterms:created>
  <dcterms:modified xsi:type="dcterms:W3CDTF">2024-11-25T09:59:38Z</dcterms:modified>
</cp:coreProperties>
</file>