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2" sheetId="2" r:id="rId1"/>
  </sheets>
  <definedNames>
    <definedName name="_xlnm.Print_Area" localSheetId="0">КПК1014082!$A$1:$BM$155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25" i="2"/>
  <c r="AO136" l="1"/>
  <c r="BE136" s="1"/>
  <c r="BE132"/>
  <c r="BE138"/>
  <c r="BE130"/>
  <c r="AO72"/>
  <c r="AC50"/>
  <c r="AB64" s="1"/>
  <c r="AS54"/>
  <c r="AS53"/>
  <c r="BE128"/>
  <c r="BE127"/>
  <c r="BE126"/>
  <c r="BE125"/>
  <c r="AS55"/>
  <c r="BE98"/>
  <c r="BE96"/>
  <c r="BE94"/>
  <c r="U23"/>
  <c r="BE93"/>
  <c r="BE91"/>
  <c r="BE89"/>
  <c r="BE87" l="1"/>
  <c r="AW85"/>
  <c r="BE85" s="1"/>
  <c r="BE84"/>
  <c r="BE76"/>
  <c r="AK56" l="1"/>
  <c r="AC56"/>
  <c r="AS50" l="1"/>
  <c r="BE73" l="1"/>
  <c r="AS56" l="1"/>
  <c r="AS51"/>
  <c r="AO81" l="1"/>
  <c r="BE72" l="1"/>
  <c r="BE82" l="1"/>
  <c r="BE79"/>
  <c r="BE81"/>
  <c r="BE75"/>
  <c r="AJ65" l="1"/>
  <c r="AB65"/>
  <c r="AR64"/>
  <c r="AR65" l="1"/>
</calcChain>
</file>

<file path=xl/sharedStrings.xml><?xml version="1.0" encoding="utf-8"?>
<sst xmlns="http://schemas.openxmlformats.org/spreadsheetml/2006/main" count="217" uniqueCount="133">
  <si>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</si>
  <si>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</si>
  <si>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</si>
  <si>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</si>
  <si>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</si>
  <si>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</si>
  <si>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</si>
  <si>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</si>
  <si>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</si>
  <si>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</si>
  <si>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</si>
  <si>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</si>
  <si>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</si>
  <si>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</si>
  <si>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</si>
  <si>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</si>
  <si>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</si>
  <si>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</si>
  <si>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</si>
  <si>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</si>
  <si>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</si>
  <si>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</si>
  <si>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</si>
  <si>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</si>
  <si>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</si>
  <si>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</si>
  <si>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</si>
  <si>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</si>
  <si>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</si>
  <si>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</si>
  <si>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</si>
  <si>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</si>
  <si>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</si>
  <si>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</si>
  <si>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</si>
  <si>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</si>
  <si>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</si>
  <si>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</si>
  <si>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</si>
  <si>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</si>
  <si>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</si>
  <si>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</si>
  <si>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</si>
  <si>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</si>
  <si>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</si>
  <si>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</si>
  <si>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</si>
  <si>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</si>
  <si>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</si>
  <si>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</si>
  <si>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</si>
  <si>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</si>
  <si>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</si>
  <si>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</si>
  <si>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</si>
  <si>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</si>
  <si>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</si>
  <si>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</si>
  <si>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</si>
  <si>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</si>
  <si>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</si>
  <si>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</si>
  <si>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</si>
  <si>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</si>
  <si>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</si>
  <si>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</si>
  <si>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</si>
  <si>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</si>
  <si>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ефективності</t>
  </si>
  <si>
    <t>якості</t>
  </si>
  <si>
    <t>відс.</t>
  </si>
  <si>
    <t>Інформування і задоволення творчих потреб інтересів громадян, їх естетичне виховання, розвиток та збагачення духовного потенціалу. Реалізація заходів з надання належних послуг у галузі культури і мистецтва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</si>
  <si>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</si>
  <si>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</si>
  <si>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</si>
  <si>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</si>
  <si>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</si>
  <si>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</si>
  <si>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</si>
  <si>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1014082</t>
  </si>
  <si>
    <t>Інші заходи в галузі культури і мистецтва</t>
  </si>
  <si>
    <t>1010000</t>
  </si>
  <si>
    <t>4082</t>
  </si>
  <si>
    <t>0829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</si>
  <si>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</si>
  <si>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</si>
  <si>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Підтримка та розвиток культурно-освітніх заходів</t>
  </si>
  <si>
    <t>Реалізація єдиної політики у сфері організації масових заходів, концертів, конкурсів, фестивалів, виявлення талановитих особистостей, відзначення свят та ювілейних дат</t>
  </si>
  <si>
    <t>Цільова програма "Культура, молодь, туризм Коломийської ТГ" на 2022-2025 роки</t>
  </si>
  <si>
    <t>Завдання 1</t>
  </si>
  <si>
    <t>рішення КМР від 09.12.2021р. №1549-23/2021р.</t>
  </si>
  <si>
    <t>Обсяг видатків на придбання квітів, вінків, сувенірної продукції в тому числі книг, обсуговування учасників святкувань, автопослуги, рекламно-промоційне забезпечення</t>
  </si>
  <si>
    <t>Обсяг видатків на вручення міської літературної премії ім. Тараса Мельничука</t>
  </si>
  <si>
    <t>Начальник управління фінансів і внутрішнього аудиту</t>
  </si>
  <si>
    <t>Ольга ГАВДУНИК</t>
  </si>
  <si>
    <t>Управління фінансів і внутрішнього аудиту</t>
  </si>
  <si>
    <t>1.1 Інші заходи в галузі культури</t>
  </si>
  <si>
    <t>од.</t>
  </si>
  <si>
    <t>Кількість культурно-мистецьких заходів по цільовій програмі "Культура, молодь, туризм Коломийської ТГ"</t>
  </si>
  <si>
    <t xml:space="preserve">розрахунок </t>
  </si>
  <si>
    <t>Кількість літературних премій ім. Тараса Мельничука</t>
  </si>
  <si>
    <t>Середня вартість придбання квітів, вінків, сувенірної продукції в тому числі книг, обслуговування учасників святкувань, проживання, оплата концертних програм, сценічного звукового та світлового обладнання, автопослуги, рекламно-промоційне забезпечення</t>
  </si>
  <si>
    <t>Середня вартість літературної премії ім. Т. Мельничука</t>
  </si>
  <si>
    <t xml:space="preserve">Відсоток виконаних культурно-мистецьких заходів </t>
  </si>
  <si>
    <t>.</t>
  </si>
  <si>
    <t>бюджетної програми місцевого бюджету на 2024  рік</t>
  </si>
  <si>
    <t>Кошторис видатків, перелік заходів з відзначення державних, національних, релігійних та професійних свят на 2024 рік</t>
  </si>
  <si>
    <t>Перелік заходів з відзначення державних, національних, релігійних та професійних свят на 2024 рік</t>
  </si>
  <si>
    <t>Розрахунок</t>
  </si>
  <si>
    <t>Начальник управління культури та туризму Коломийської міської ради</t>
  </si>
  <si>
    <t>Мар'яна КОДІНА</t>
  </si>
  <si>
    <t>Обсяг видатків на проведення попереднього інженерного обстеження, та виготовлення акту технічного стану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</si>
  <si>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Кошторис видатків</t>
  </si>
  <si>
    <t>1.2 Збереження культурної спадщини</t>
  </si>
  <si>
    <t>1.2. Збереження культурної спадщини</t>
  </si>
  <si>
    <t>1.3. Духовне життя</t>
  </si>
  <si>
    <t>Планування</t>
  </si>
  <si>
    <t>1.4. Молодь Коломийської ТГ</t>
  </si>
  <si>
    <t>Обсяг видатків на підтримку проєктів, акцій та заходів, розроблених інститутами громадянського суспільства, та надання фінансової підтримки для їх реалізації</t>
  </si>
  <si>
    <t>Кошторис видатків на 2024р.</t>
  </si>
  <si>
    <t>Кількісь поданих проєктів, акцій та заходів, розроблених інститутами громадянського суспільства, які плануються провести</t>
  </si>
  <si>
    <t>Відсоток виконання проєктів, акцій та заходів, розроблених інститутами громадянського суспільства</t>
  </si>
  <si>
    <t>Середня вартість проєктів, акцій та заходів, розроблених інститутами громадянського суспільства</t>
  </si>
  <si>
    <t>Кількість виготовлених  проектних документацій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</si>
  <si>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Проектна документація</t>
  </si>
  <si>
    <t>Середня вартість   виготовленої  проектної документації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</si>
  <si>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Відсоток забезпеченості виготовленням проектної документації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</si>
  <si>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Відсоток забезпеченості матеріалами для  поточного ремонту укриття храму Покрови Пресвятої Богородиці УГКЦ в с. Саджавка</t>
  </si>
  <si>
    <t>Конституція України;															
Бюджетний кодекс України;															
Перелік культурно-мистецьких заходів управління культури та туризму Коломийської міської ради														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Типовий перелік бюджетних програм та результативних показників їх виконання для місцевих бюджетів у галузі "Культура";															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		, 													Наказ Міністерства фінансів України від 20.09.2017р. №793 "Про затвердження складових програмної класифікації видатків та кредитування місцевих бюджетів";  Закон України від 01.12.2022р. №2807-IX "Про Національну програму інформатизації"; рішення Коломийської міської ради від 09.12.2021р. №1549-23/2021 "Про затвердження цільової програми "Культура, молодь, туризм Коломийської ТГ" на 2022-2025 роки; рішення Коломийської міської ради від 18.11.2021р. №1410-22/2021 "Про затвердження цільової програми "Охорона та збереження пам'яток культурної спадщини Коломийської територіальної громади на 2022-2025 роки"; 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27.06.2024р. №3587-50/2024 "Про уточнення бюджету Коломийської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№115-к/тр від 11.07.2024р.</t>
  </si>
  <si>
    <t>рішення Коломийської міської ради від 27.06.2024р. №3587-54/2024р.</t>
  </si>
  <si>
    <t>Обсяг видатків на проведення поточного ремонту укриття храму Покрови Пресвятої Богородиці УГКЦ в с. Саджавка (придбання матеріалів)</t>
  </si>
  <si>
    <t>Кількість об'єктів, для яких необхідно придбати матеріали для поточного ремонту укриття храму Покрови Пресвятої Богородиці УГКЦ в с. Саджавка</t>
  </si>
  <si>
    <t>Середня вартість проведення поточного ремонту укриття храму Покрови Пресвятої Богородиці УГКЦ в с. Саджавка (придбання матеріалів)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</si>
</sst>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2" borderId="0" xfId="0" applyFont="1" applyFill="1"/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" fontId="2" fillId="2" borderId="8" xfId="0" applyNumberFormat="1" applyFont="1" applyFill="1" applyBorder="1" applyAlignment="1">
      <alignment horizontal="left" vertical="top" wrapText="1"/>
    </xf>
    <xf numFmtId="16" fontId="2" fillId="2" borderId="9" xfId="0" applyNumberFormat="1" applyFont="1" applyFill="1" applyBorder="1" applyAlignment="1">
      <alignment horizontal="left" vertical="top" wrapText="1"/>
    </xf>
    <xf numFmtId="16" fontId="2" fillId="2" borderId="10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0" xfId="0" applyNumberFormat="1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53"/>
  <sheetViews>
    <sheetView tabSelected="1" topLeftCell="A83" zoomScaleNormal="100" zoomScaleSheetLayoutView="100" workbookViewId="0">
      <selection activeCell="G136" sqref="G136:Y13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10.5703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48" t="s">
        <v>34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5.95" customHeight="1">
      <c r="AO2" s="149" t="s">
        <v>0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77" ht="15" customHeight="1">
      <c r="AO3" s="187" t="s">
        <v>74</v>
      </c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77" ht="20.25" customHeight="1">
      <c r="AO4" s="184" t="s">
        <v>84</v>
      </c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</row>
    <row r="5" spans="1:77">
      <c r="AO5" s="186" t="s">
        <v>19</v>
      </c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</row>
    <row r="6" spans="1:77" ht="7.5" customHeight="1"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</row>
    <row r="7" spans="1:77" ht="12.75" customHeight="1">
      <c r="AO7" s="189" t="s">
        <v>73</v>
      </c>
      <c r="AP7" s="141"/>
      <c r="AQ7" s="141"/>
      <c r="AR7" s="141"/>
      <c r="AS7" s="141"/>
      <c r="AT7" s="141"/>
      <c r="AU7" s="141"/>
      <c r="AV7" s="1" t="s">
        <v>62</v>
      </c>
      <c r="AW7" s="189" t="s">
        <v>73</v>
      </c>
      <c r="AX7" s="141"/>
      <c r="AY7" s="141"/>
      <c r="AZ7" s="141"/>
      <c r="BA7" s="141"/>
      <c r="BB7" s="141"/>
      <c r="BC7" s="141"/>
      <c r="BD7" s="141"/>
      <c r="BE7" s="141"/>
      <c r="BF7" s="141"/>
    </row>
    <row r="8" spans="1:77" ht="12.75" customHeight="1">
      <c r="AO8" s="29"/>
      <c r="AP8" s="30"/>
      <c r="AQ8" s="30"/>
      <c r="AR8" s="30"/>
      <c r="AS8" s="30"/>
      <c r="AT8" s="30"/>
      <c r="AU8" s="30"/>
      <c r="AW8" s="29"/>
      <c r="AX8" s="30"/>
      <c r="AY8" s="30"/>
      <c r="AZ8" s="30"/>
      <c r="BA8" s="30"/>
      <c r="BB8" s="30"/>
      <c r="BC8" s="30"/>
      <c r="BD8" s="30"/>
      <c r="BE8" s="30"/>
      <c r="BF8" s="30"/>
    </row>
    <row r="9" spans="1:77" ht="11.25" customHeight="1">
      <c r="AO9" s="26"/>
      <c r="AP9" s="26"/>
      <c r="AQ9" s="26"/>
      <c r="AR9" s="26"/>
      <c r="AS9" s="26"/>
      <c r="AT9" s="26"/>
      <c r="AU9" s="2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77" ht="10.5" customHeight="1"/>
    <row r="11" spans="1:77" ht="15.75" customHeight="1">
      <c r="A11" s="170" t="s">
        <v>20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</row>
    <row r="12" spans="1:77" ht="15.75" customHeight="1">
      <c r="A12" s="170" t="s">
        <v>105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</row>
    <row r="13" spans="1:77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>
      <c r="A14" s="18" t="s">
        <v>52</v>
      </c>
      <c r="B14" s="128" t="s">
        <v>72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24"/>
      <c r="N14" s="144" t="s">
        <v>75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5"/>
      <c r="AU14" s="128" t="s">
        <v>76</v>
      </c>
      <c r="AV14" s="129"/>
      <c r="AW14" s="129"/>
      <c r="AX14" s="129"/>
      <c r="AY14" s="129"/>
      <c r="AZ14" s="129"/>
      <c r="BA14" s="129"/>
      <c r="BB14" s="129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ht="24" customHeight="1">
      <c r="A15" s="23"/>
      <c r="B15" s="131" t="s">
        <v>55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23"/>
      <c r="N15" s="135" t="s">
        <v>61</v>
      </c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23"/>
      <c r="AU15" s="131" t="s">
        <v>54</v>
      </c>
      <c r="AV15" s="131"/>
      <c r="AW15" s="131"/>
      <c r="AX15" s="131"/>
      <c r="AY15" s="131"/>
      <c r="AZ15" s="131"/>
      <c r="BA15" s="131"/>
      <c r="BB15" s="131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</row>
    <row r="16" spans="1:77" customFormat="1" ht="9" customHeight="1">
      <c r="BE16" s="22"/>
      <c r="BF16" s="22"/>
      <c r="BG16" s="22"/>
      <c r="BH16" s="22"/>
      <c r="BI16" s="22"/>
      <c r="BJ16" s="22"/>
      <c r="BK16" s="22"/>
      <c r="BL16" s="22"/>
    </row>
    <row r="17" spans="1:79" customFormat="1" ht="15" customHeight="1">
      <c r="A17" s="25" t="s">
        <v>4</v>
      </c>
      <c r="B17" s="128" t="s">
        <v>81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24"/>
      <c r="N17" s="144" t="s">
        <v>85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5"/>
      <c r="AU17" s="128" t="s">
        <v>76</v>
      </c>
      <c r="AV17" s="129"/>
      <c r="AW17" s="129"/>
      <c r="AX17" s="129"/>
      <c r="AY17" s="129"/>
      <c r="AZ17" s="129"/>
      <c r="BA17" s="129"/>
      <c r="BB17" s="129"/>
      <c r="BC17" s="19"/>
      <c r="BD17" s="19"/>
      <c r="BE17" s="19"/>
      <c r="BF17" s="19"/>
      <c r="BG17" s="19"/>
      <c r="BH17" s="19"/>
      <c r="BI17" s="19"/>
      <c r="BJ17" s="19"/>
      <c r="BK17" s="19"/>
      <c r="BL17" s="20"/>
      <c r="BP17" s="19"/>
      <c r="BQ17" s="19"/>
      <c r="BR17" s="19"/>
      <c r="BS17" s="19"/>
      <c r="BT17" s="19"/>
      <c r="BU17" s="19"/>
      <c r="BV17" s="19"/>
      <c r="BW17" s="19"/>
    </row>
    <row r="18" spans="1:79" customFormat="1" ht="24" customHeight="1">
      <c r="A18" s="23"/>
      <c r="B18" s="131" t="s">
        <v>55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23"/>
      <c r="N18" s="135" t="s">
        <v>60</v>
      </c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23"/>
      <c r="AU18" s="131" t="s">
        <v>54</v>
      </c>
      <c r="AV18" s="131"/>
      <c r="AW18" s="131"/>
      <c r="AX18" s="131"/>
      <c r="AY18" s="131"/>
      <c r="AZ18" s="131"/>
      <c r="BA18" s="131"/>
      <c r="BB18" s="13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P18" s="21"/>
      <c r="BQ18" s="21"/>
      <c r="BR18" s="21"/>
      <c r="BS18" s="21"/>
      <c r="BT18" s="21"/>
      <c r="BU18" s="21"/>
      <c r="BV18" s="21"/>
      <c r="BW18" s="21"/>
    </row>
    <row r="19" spans="1:79" customFormat="1" ht="9.75" customHeight="1"/>
    <row r="20" spans="1:79" customFormat="1" ht="14.25" customHeight="1">
      <c r="A20" s="18" t="s">
        <v>53</v>
      </c>
      <c r="B20" s="128" t="s">
        <v>79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N20" s="128" t="s">
        <v>82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9"/>
      <c r="AA20" s="128" t="s">
        <v>83</v>
      </c>
      <c r="AB20" s="129"/>
      <c r="AC20" s="129"/>
      <c r="AD20" s="129"/>
      <c r="AE20" s="129"/>
      <c r="AF20" s="129"/>
      <c r="AG20" s="129"/>
      <c r="AH20" s="129"/>
      <c r="AI20" s="129"/>
      <c r="AJ20" s="19"/>
      <c r="AK20" s="182" t="s">
        <v>80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9"/>
      <c r="BE20" s="128" t="s">
        <v>77</v>
      </c>
      <c r="BF20" s="129"/>
      <c r="BG20" s="129"/>
      <c r="BH20" s="129"/>
      <c r="BI20" s="129"/>
      <c r="BJ20" s="129"/>
      <c r="BK20" s="129"/>
      <c r="BL20" s="12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customFormat="1" ht="25.5" customHeight="1">
      <c r="B21" s="131" t="s">
        <v>55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N21" s="131" t="s">
        <v>56</v>
      </c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21"/>
      <c r="AA21" s="181" t="s">
        <v>57</v>
      </c>
      <c r="AB21" s="181"/>
      <c r="AC21" s="181"/>
      <c r="AD21" s="181"/>
      <c r="AE21" s="181"/>
      <c r="AF21" s="181"/>
      <c r="AG21" s="181"/>
      <c r="AH21" s="181"/>
      <c r="AI21" s="181"/>
      <c r="AJ21" s="21"/>
      <c r="AK21" s="183" t="s">
        <v>58</v>
      </c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21"/>
      <c r="BE21" s="131" t="s">
        <v>59</v>
      </c>
      <c r="BF21" s="131"/>
      <c r="BG21" s="131"/>
      <c r="BH21" s="131"/>
      <c r="BI21" s="131"/>
      <c r="BJ21" s="131"/>
      <c r="BK21" s="131"/>
      <c r="BL21" s="13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ht="6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s="28" customFormat="1" ht="18.75" customHeight="1">
      <c r="A23" s="188" t="s">
        <v>49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50">
        <f>AS23+I24</f>
        <v>1580307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1" t="s">
        <v>50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0">
        <v>1580307</v>
      </c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42" t="s">
        <v>22</v>
      </c>
      <c r="BE23" s="142"/>
      <c r="BF23" s="142"/>
      <c r="BG23" s="142"/>
      <c r="BH23" s="142"/>
      <c r="BI23" s="142"/>
      <c r="BJ23" s="142"/>
      <c r="BK23" s="142"/>
      <c r="BL23" s="142"/>
    </row>
    <row r="24" spans="1:79" s="28" customFormat="1" ht="17.25" customHeight="1">
      <c r="A24" s="142" t="s">
        <v>21</v>
      </c>
      <c r="B24" s="142"/>
      <c r="C24" s="142"/>
      <c r="D24" s="142"/>
      <c r="E24" s="142"/>
      <c r="F24" s="142"/>
      <c r="G24" s="142"/>
      <c r="H24" s="142"/>
      <c r="I24" s="150">
        <v>0</v>
      </c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42" t="s">
        <v>23</v>
      </c>
      <c r="U24" s="142"/>
      <c r="V24" s="142"/>
      <c r="W24" s="142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4"/>
      <c r="BE24" s="34"/>
      <c r="BF24" s="34"/>
      <c r="BG24" s="34"/>
      <c r="BH24" s="34"/>
      <c r="BI24" s="34"/>
      <c r="BJ24" s="35"/>
      <c r="BK24" s="35"/>
      <c r="BL24" s="35"/>
    </row>
    <row r="25" spans="1:79" s="28" customFormat="1" ht="5.25" customHeight="1">
      <c r="A25" s="36"/>
      <c r="B25" s="36"/>
      <c r="C25" s="36"/>
      <c r="D25" s="36"/>
      <c r="E25" s="36"/>
      <c r="F25" s="36"/>
      <c r="G25" s="36"/>
      <c r="H25" s="36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6"/>
      <c r="U25" s="36"/>
      <c r="V25" s="36"/>
      <c r="W25" s="36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34"/>
      <c r="AP25" s="34"/>
      <c r="AQ25" s="34"/>
      <c r="AR25" s="34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4"/>
      <c r="BE25" s="34"/>
      <c r="BF25" s="34"/>
      <c r="BG25" s="34"/>
      <c r="BH25" s="34"/>
      <c r="BI25" s="34"/>
      <c r="BJ25" s="35"/>
      <c r="BK25" s="35"/>
      <c r="BL25" s="35"/>
    </row>
    <row r="26" spans="1:79" s="28" customFormat="1" ht="15.75" customHeight="1">
      <c r="A26" s="161" t="s">
        <v>36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</row>
    <row r="27" spans="1:79" s="28" customFormat="1" ht="195" customHeight="1">
      <c r="A27" s="162" t="s">
        <v>128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</row>
    <row r="28" spans="1:79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75" customHeight="1">
      <c r="A29" s="130" t="s">
        <v>35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</row>
    <row r="30" spans="1:79" ht="27.75" customHeight="1">
      <c r="A30" s="139" t="s">
        <v>27</v>
      </c>
      <c r="B30" s="139"/>
      <c r="C30" s="139"/>
      <c r="D30" s="139"/>
      <c r="E30" s="139"/>
      <c r="F30" s="139"/>
      <c r="G30" s="132" t="s">
        <v>39</v>
      </c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4"/>
    </row>
    <row r="31" spans="1:79" ht="15.75" hidden="1">
      <c r="A31" s="121">
        <v>1</v>
      </c>
      <c r="B31" s="121"/>
      <c r="C31" s="121"/>
      <c r="D31" s="121"/>
      <c r="E31" s="121"/>
      <c r="F31" s="121"/>
      <c r="G31" s="132">
        <v>2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4"/>
    </row>
    <row r="32" spans="1:79" ht="10.5" hidden="1" customHeight="1">
      <c r="A32" s="120" t="s">
        <v>32</v>
      </c>
      <c r="B32" s="120"/>
      <c r="C32" s="120"/>
      <c r="D32" s="120"/>
      <c r="E32" s="120"/>
      <c r="F32" s="120"/>
      <c r="G32" s="136" t="s">
        <v>7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  <c r="CA32" s="1" t="s">
        <v>48</v>
      </c>
    </row>
    <row r="33" spans="1:79">
      <c r="A33" s="120">
        <v>1</v>
      </c>
      <c r="B33" s="120"/>
      <c r="C33" s="120"/>
      <c r="D33" s="120"/>
      <c r="E33" s="120"/>
      <c r="F33" s="120"/>
      <c r="G33" s="136" t="s">
        <v>86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8"/>
      <c r="CA33" s="1" t="s">
        <v>47</v>
      </c>
    </row>
    <row r="34" spans="1:79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95" customHeight="1">
      <c r="A35" s="130" t="s">
        <v>37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</row>
    <row r="36" spans="1:79" ht="31.5" customHeight="1">
      <c r="A36" s="140" t="s">
        <v>71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130" t="s">
        <v>38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</row>
    <row r="39" spans="1:79" ht="27.75" customHeight="1">
      <c r="A39" s="139" t="s">
        <v>27</v>
      </c>
      <c r="B39" s="139"/>
      <c r="C39" s="139"/>
      <c r="D39" s="139"/>
      <c r="E39" s="139"/>
      <c r="F39" s="139"/>
      <c r="G39" s="132" t="s">
        <v>24</v>
      </c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4"/>
    </row>
    <row r="40" spans="1:79" ht="15.75" hidden="1">
      <c r="A40" s="121">
        <v>1</v>
      </c>
      <c r="B40" s="121"/>
      <c r="C40" s="121"/>
      <c r="D40" s="121"/>
      <c r="E40" s="121"/>
      <c r="F40" s="121"/>
      <c r="G40" s="132">
        <v>2</v>
      </c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4"/>
    </row>
    <row r="41" spans="1:79" ht="10.5" hidden="1" customHeight="1">
      <c r="A41" s="120" t="s">
        <v>6</v>
      </c>
      <c r="B41" s="120"/>
      <c r="C41" s="120"/>
      <c r="D41" s="120"/>
      <c r="E41" s="120"/>
      <c r="F41" s="120"/>
      <c r="G41" s="136" t="s">
        <v>7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8"/>
      <c r="CA41" s="1" t="s">
        <v>11</v>
      </c>
    </row>
    <row r="42" spans="1:79" ht="15.75" customHeight="1">
      <c r="A42" s="120">
        <v>1</v>
      </c>
      <c r="B42" s="120"/>
      <c r="C42" s="120"/>
      <c r="D42" s="120"/>
      <c r="E42" s="120"/>
      <c r="F42" s="120"/>
      <c r="G42" s="136" t="s">
        <v>87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8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30" t="s">
        <v>40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79" ht="15" customHeight="1">
      <c r="A45" s="119" t="s">
        <v>78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5"/>
      <c r="BB45" s="15"/>
      <c r="BC45" s="15"/>
      <c r="BD45" s="15"/>
      <c r="BE45" s="15"/>
      <c r="BF45" s="15"/>
      <c r="BG45" s="15"/>
      <c r="BH45" s="15"/>
      <c r="BI45" s="5"/>
      <c r="BJ45" s="5"/>
      <c r="BK45" s="5"/>
      <c r="BL45" s="5"/>
    </row>
    <row r="46" spans="1:79" ht="15.95" customHeight="1">
      <c r="A46" s="121" t="s">
        <v>27</v>
      </c>
      <c r="B46" s="121"/>
      <c r="C46" s="121"/>
      <c r="D46" s="152" t="s">
        <v>25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4"/>
      <c r="AC46" s="121" t="s">
        <v>28</v>
      </c>
      <c r="AD46" s="121"/>
      <c r="AE46" s="121"/>
      <c r="AF46" s="121"/>
      <c r="AG46" s="121"/>
      <c r="AH46" s="121"/>
      <c r="AI46" s="121"/>
      <c r="AJ46" s="121"/>
      <c r="AK46" s="121" t="s">
        <v>29</v>
      </c>
      <c r="AL46" s="121"/>
      <c r="AM46" s="121"/>
      <c r="AN46" s="121"/>
      <c r="AO46" s="121"/>
      <c r="AP46" s="121"/>
      <c r="AQ46" s="121"/>
      <c r="AR46" s="121"/>
      <c r="AS46" s="121" t="s">
        <v>26</v>
      </c>
      <c r="AT46" s="121"/>
      <c r="AU46" s="121"/>
      <c r="AV46" s="121"/>
      <c r="AW46" s="121"/>
      <c r="AX46" s="121"/>
      <c r="AY46" s="121"/>
      <c r="AZ46" s="121"/>
      <c r="BA46" s="9"/>
      <c r="BB46" s="9"/>
      <c r="BC46" s="9"/>
      <c r="BD46" s="9"/>
      <c r="BE46" s="9"/>
      <c r="BF46" s="9"/>
      <c r="BG46" s="9"/>
      <c r="BH46" s="9"/>
    </row>
    <row r="47" spans="1:79" ht="29.1" customHeight="1">
      <c r="A47" s="121"/>
      <c r="B47" s="121"/>
      <c r="C47" s="121"/>
      <c r="D47" s="155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7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121">
        <v>1</v>
      </c>
      <c r="B48" s="121"/>
      <c r="C48" s="121"/>
      <c r="D48" s="158">
        <v>2</v>
      </c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60"/>
      <c r="AC48" s="121">
        <v>3</v>
      </c>
      <c r="AD48" s="121"/>
      <c r="AE48" s="121"/>
      <c r="AF48" s="121"/>
      <c r="AG48" s="121"/>
      <c r="AH48" s="121"/>
      <c r="AI48" s="121"/>
      <c r="AJ48" s="121"/>
      <c r="AK48" s="121">
        <v>4</v>
      </c>
      <c r="AL48" s="121"/>
      <c r="AM48" s="121"/>
      <c r="AN48" s="121"/>
      <c r="AO48" s="121"/>
      <c r="AP48" s="121"/>
      <c r="AQ48" s="121"/>
      <c r="AR48" s="121"/>
      <c r="AS48" s="121">
        <v>5</v>
      </c>
      <c r="AT48" s="121"/>
      <c r="AU48" s="121"/>
      <c r="AV48" s="121"/>
      <c r="AW48" s="121"/>
      <c r="AX48" s="121"/>
      <c r="AY48" s="121"/>
      <c r="AZ48" s="121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120" t="s">
        <v>6</v>
      </c>
      <c r="B49" s="120"/>
      <c r="C49" s="120"/>
      <c r="D49" s="145" t="s">
        <v>7</v>
      </c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7"/>
      <c r="AC49" s="125" t="s">
        <v>8</v>
      </c>
      <c r="AD49" s="125"/>
      <c r="AE49" s="125"/>
      <c r="AF49" s="125"/>
      <c r="AG49" s="125"/>
      <c r="AH49" s="125"/>
      <c r="AI49" s="125"/>
      <c r="AJ49" s="125"/>
      <c r="AK49" s="125" t="s">
        <v>9</v>
      </c>
      <c r="AL49" s="125"/>
      <c r="AM49" s="125"/>
      <c r="AN49" s="125"/>
      <c r="AO49" s="125"/>
      <c r="AP49" s="125"/>
      <c r="AQ49" s="125"/>
      <c r="AR49" s="125"/>
      <c r="AS49" s="120" t="s">
        <v>10</v>
      </c>
      <c r="AT49" s="125"/>
      <c r="AU49" s="125"/>
      <c r="AV49" s="125"/>
      <c r="AW49" s="125"/>
      <c r="AX49" s="125"/>
      <c r="AY49" s="125"/>
      <c r="AZ49" s="125"/>
      <c r="BA49" s="13"/>
      <c r="BB49" s="14"/>
      <c r="BC49" s="14"/>
      <c r="BD49" s="14"/>
      <c r="BE49" s="14"/>
      <c r="BF49" s="14"/>
      <c r="BG49" s="14"/>
      <c r="BH49" s="14"/>
      <c r="CA49" s="4" t="s">
        <v>13</v>
      </c>
    </row>
    <row r="50" spans="1:79" s="28" customFormat="1" ht="16.5" customHeight="1">
      <c r="A50" s="164">
        <v>1</v>
      </c>
      <c r="B50" s="165"/>
      <c r="C50" s="166"/>
      <c r="D50" s="70" t="s">
        <v>88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96">
        <f>AC51+AC54+AC55+AC53</f>
        <v>1580307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 t="shared" ref="AS50" si="0">AC50+AK50</f>
        <v>1580307</v>
      </c>
      <c r="AT50" s="96"/>
      <c r="AU50" s="96"/>
      <c r="AV50" s="96"/>
      <c r="AW50" s="96"/>
      <c r="AX50" s="96"/>
      <c r="AY50" s="96"/>
      <c r="AZ50" s="96"/>
      <c r="BA50" s="62"/>
      <c r="BB50" s="62"/>
      <c r="BC50" s="62"/>
      <c r="BD50" s="62"/>
      <c r="BE50" s="62"/>
      <c r="BF50" s="62"/>
      <c r="BG50" s="62"/>
      <c r="BH50" s="62"/>
    </row>
    <row r="51" spans="1:79" s="28" customFormat="1" ht="20.25" customHeight="1">
      <c r="A51" s="167"/>
      <c r="B51" s="168"/>
      <c r="C51" s="169"/>
      <c r="D51" s="116" t="s">
        <v>96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7"/>
      <c r="AC51" s="85">
        <v>500000</v>
      </c>
      <c r="AD51" s="85"/>
      <c r="AE51" s="85"/>
      <c r="AF51" s="85"/>
      <c r="AG51" s="85"/>
      <c r="AH51" s="85"/>
      <c r="AI51" s="85"/>
      <c r="AJ51" s="85"/>
      <c r="AK51" s="85">
        <v>0</v>
      </c>
      <c r="AL51" s="85"/>
      <c r="AM51" s="85"/>
      <c r="AN51" s="85"/>
      <c r="AO51" s="85"/>
      <c r="AP51" s="85"/>
      <c r="AQ51" s="85"/>
      <c r="AR51" s="85"/>
      <c r="AS51" s="85">
        <f t="shared" ref="AS51" si="1">AC51+AK51</f>
        <v>500000</v>
      </c>
      <c r="AT51" s="85"/>
      <c r="AU51" s="85"/>
      <c r="AV51" s="85"/>
      <c r="AW51" s="85"/>
      <c r="AX51" s="85"/>
      <c r="AY51" s="85"/>
      <c r="AZ51" s="85"/>
      <c r="BA51" s="62"/>
      <c r="BB51" s="62"/>
      <c r="BC51" s="62"/>
      <c r="BD51" s="62"/>
      <c r="BE51" s="62"/>
      <c r="BF51" s="62"/>
      <c r="BG51" s="62"/>
      <c r="BH51" s="62"/>
    </row>
    <row r="52" spans="1:79" s="28" customFormat="1" ht="34.5" hidden="1" customHeight="1">
      <c r="A52" s="143"/>
      <c r="B52" s="100"/>
      <c r="C52" s="101"/>
      <c r="D52" s="116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8"/>
      <c r="AC52" s="76"/>
      <c r="AD52" s="77"/>
      <c r="AE52" s="77"/>
      <c r="AF52" s="77"/>
      <c r="AG52" s="77"/>
      <c r="AH52" s="77"/>
      <c r="AI52" s="77"/>
      <c r="AJ52" s="78"/>
      <c r="AK52" s="76"/>
      <c r="AL52" s="77"/>
      <c r="AM52" s="77"/>
      <c r="AN52" s="77"/>
      <c r="AO52" s="77"/>
      <c r="AP52" s="77"/>
      <c r="AQ52" s="77"/>
      <c r="AR52" s="78"/>
      <c r="AS52" s="85"/>
      <c r="AT52" s="85"/>
      <c r="AU52" s="85"/>
      <c r="AV52" s="85"/>
      <c r="AW52" s="85"/>
      <c r="AX52" s="85"/>
      <c r="AY52" s="85"/>
      <c r="AZ52" s="85"/>
      <c r="BA52" s="62"/>
      <c r="BB52" s="62"/>
      <c r="BC52" s="62"/>
      <c r="BD52" s="62"/>
      <c r="BE52" s="62"/>
      <c r="BF52" s="62"/>
      <c r="BG52" s="62"/>
      <c r="BH52" s="62"/>
    </row>
    <row r="53" spans="1:79" s="31" customFormat="1" ht="12.75" customHeight="1">
      <c r="A53" s="67">
        <v>2</v>
      </c>
      <c r="B53" s="68"/>
      <c r="C53" s="69"/>
      <c r="D53" s="122" t="s">
        <v>113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4"/>
      <c r="AC53" s="76">
        <v>20307</v>
      </c>
      <c r="AD53" s="77"/>
      <c r="AE53" s="77"/>
      <c r="AF53" s="77"/>
      <c r="AG53" s="77"/>
      <c r="AH53" s="77"/>
      <c r="AI53" s="77"/>
      <c r="AJ53" s="78"/>
      <c r="AK53" s="102">
        <v>0</v>
      </c>
      <c r="AL53" s="103"/>
      <c r="AM53" s="103"/>
      <c r="AN53" s="103"/>
      <c r="AO53" s="103"/>
      <c r="AP53" s="103"/>
      <c r="AQ53" s="103"/>
      <c r="AR53" s="104"/>
      <c r="AS53" s="76">
        <f t="shared" ref="AS53:AS54" si="2">AC53+AK53</f>
        <v>20307</v>
      </c>
      <c r="AT53" s="77"/>
      <c r="AU53" s="77"/>
      <c r="AV53" s="77"/>
      <c r="AW53" s="77"/>
      <c r="AX53" s="77"/>
      <c r="AY53" s="77"/>
      <c r="AZ53" s="78"/>
      <c r="BA53" s="63"/>
      <c r="BB53" s="63"/>
      <c r="BC53" s="63"/>
      <c r="BD53" s="63"/>
      <c r="BE53" s="63"/>
      <c r="BF53" s="63"/>
      <c r="BG53" s="63"/>
      <c r="BH53" s="63"/>
    </row>
    <row r="54" spans="1:79" s="31" customFormat="1">
      <c r="A54" s="79">
        <v>3</v>
      </c>
      <c r="B54" s="79"/>
      <c r="C54" s="79"/>
      <c r="D54" s="86" t="s">
        <v>115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85">
        <v>1000000</v>
      </c>
      <c r="AD54" s="85"/>
      <c r="AE54" s="85"/>
      <c r="AF54" s="85"/>
      <c r="AG54" s="85"/>
      <c r="AH54" s="85"/>
      <c r="AI54" s="85"/>
      <c r="AJ54" s="85"/>
      <c r="AK54" s="96">
        <v>0</v>
      </c>
      <c r="AL54" s="96"/>
      <c r="AM54" s="96"/>
      <c r="AN54" s="96"/>
      <c r="AO54" s="96"/>
      <c r="AP54" s="96"/>
      <c r="AQ54" s="96"/>
      <c r="AR54" s="96"/>
      <c r="AS54" s="85">
        <f t="shared" si="2"/>
        <v>1000000</v>
      </c>
      <c r="AT54" s="85"/>
      <c r="AU54" s="85"/>
      <c r="AV54" s="85"/>
      <c r="AW54" s="85"/>
      <c r="AX54" s="85"/>
      <c r="AY54" s="85"/>
      <c r="AZ54" s="85"/>
      <c r="BA54" s="63"/>
      <c r="BB54" s="63"/>
      <c r="BC54" s="63"/>
      <c r="BD54" s="63"/>
      <c r="BE54" s="63"/>
      <c r="BF54" s="63"/>
      <c r="BG54" s="63"/>
      <c r="BH54" s="63"/>
    </row>
    <row r="55" spans="1:79" s="31" customFormat="1">
      <c r="A55" s="79">
        <v>4</v>
      </c>
      <c r="B55" s="79"/>
      <c r="C55" s="79"/>
      <c r="D55" s="86" t="s">
        <v>117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85">
        <v>60000</v>
      </c>
      <c r="AD55" s="85"/>
      <c r="AE55" s="85"/>
      <c r="AF55" s="85"/>
      <c r="AG55" s="85"/>
      <c r="AH55" s="85"/>
      <c r="AI55" s="85"/>
      <c r="AJ55" s="85"/>
      <c r="AK55" s="96">
        <v>0</v>
      </c>
      <c r="AL55" s="96"/>
      <c r="AM55" s="96"/>
      <c r="AN55" s="96"/>
      <c r="AO55" s="96"/>
      <c r="AP55" s="96"/>
      <c r="AQ55" s="96"/>
      <c r="AR55" s="96"/>
      <c r="AS55" s="85">
        <f t="shared" ref="AS55" si="3">AC55+AK55</f>
        <v>60000</v>
      </c>
      <c r="AT55" s="85"/>
      <c r="AU55" s="85"/>
      <c r="AV55" s="85"/>
      <c r="AW55" s="85"/>
      <c r="AX55" s="85"/>
      <c r="AY55" s="85"/>
      <c r="AZ55" s="85"/>
      <c r="BA55" s="63"/>
      <c r="BB55" s="63"/>
      <c r="BC55" s="63"/>
      <c r="BD55" s="63"/>
      <c r="BE55" s="63"/>
      <c r="BF55" s="63"/>
      <c r="BG55" s="63"/>
      <c r="BH55" s="63"/>
    </row>
    <row r="56" spans="1:79" s="31" customFormat="1">
      <c r="A56" s="79"/>
      <c r="B56" s="79"/>
      <c r="C56" s="79"/>
      <c r="D56" s="70" t="s">
        <v>63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96">
        <f>AC50</f>
        <v>1580307</v>
      </c>
      <c r="AD56" s="96"/>
      <c r="AE56" s="96"/>
      <c r="AF56" s="96"/>
      <c r="AG56" s="96"/>
      <c r="AH56" s="96"/>
      <c r="AI56" s="96"/>
      <c r="AJ56" s="96"/>
      <c r="AK56" s="96">
        <f>AK51+AK52+AK53</f>
        <v>0</v>
      </c>
      <c r="AL56" s="96"/>
      <c r="AM56" s="96"/>
      <c r="AN56" s="96"/>
      <c r="AO56" s="96"/>
      <c r="AP56" s="96"/>
      <c r="AQ56" s="96"/>
      <c r="AR56" s="96"/>
      <c r="AS56" s="96">
        <f t="shared" ref="AS56" si="4">AC56+AK56</f>
        <v>1580307</v>
      </c>
      <c r="AT56" s="96"/>
      <c r="AU56" s="96"/>
      <c r="AV56" s="96"/>
      <c r="AW56" s="96"/>
      <c r="AX56" s="96"/>
      <c r="AY56" s="96"/>
      <c r="AZ56" s="96"/>
      <c r="BA56" s="63"/>
      <c r="BB56" s="63"/>
      <c r="BC56" s="63"/>
      <c r="BD56" s="63"/>
      <c r="BE56" s="63"/>
      <c r="BF56" s="63"/>
      <c r="BG56" s="63"/>
      <c r="BH56" s="63"/>
    </row>
    <row r="57" spans="1:79" s="28" customFormat="1" ht="12.75" customHeight="1"/>
    <row r="58" spans="1:79" ht="15.75" customHeight="1">
      <c r="A58" s="149" t="s">
        <v>41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</row>
    <row r="59" spans="1:79" ht="13.5" customHeight="1">
      <c r="A59" s="119" t="s">
        <v>78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5"/>
      <c r="BA59" s="5"/>
      <c r="BB59" s="5"/>
      <c r="BC59" s="5"/>
      <c r="BD59" s="27"/>
      <c r="BE59" s="5"/>
      <c r="BF59" s="5"/>
      <c r="BG59" s="5"/>
      <c r="BH59" s="5"/>
      <c r="BI59" s="5"/>
      <c r="BJ59" s="5"/>
      <c r="BK59" s="5"/>
      <c r="BL59" s="5"/>
    </row>
    <row r="60" spans="1:79" ht="15.95" customHeight="1">
      <c r="A60" s="121" t="s">
        <v>27</v>
      </c>
      <c r="B60" s="121"/>
      <c r="C60" s="121"/>
      <c r="D60" s="152" t="s">
        <v>33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4"/>
      <c r="AB60" s="121" t="s">
        <v>28</v>
      </c>
      <c r="AC60" s="121"/>
      <c r="AD60" s="121"/>
      <c r="AE60" s="121"/>
      <c r="AF60" s="121"/>
      <c r="AG60" s="121"/>
      <c r="AH60" s="121"/>
      <c r="AI60" s="121"/>
      <c r="AJ60" s="121" t="s">
        <v>29</v>
      </c>
      <c r="AK60" s="121"/>
      <c r="AL60" s="121"/>
      <c r="AM60" s="121"/>
      <c r="AN60" s="121"/>
      <c r="AO60" s="121"/>
      <c r="AP60" s="121"/>
      <c r="AQ60" s="121"/>
      <c r="AR60" s="121" t="s">
        <v>26</v>
      </c>
      <c r="AS60" s="121"/>
      <c r="AT60" s="121"/>
      <c r="AU60" s="121"/>
      <c r="AV60" s="121"/>
      <c r="AW60" s="121"/>
      <c r="AX60" s="121"/>
      <c r="AY60" s="121"/>
    </row>
    <row r="61" spans="1:79" ht="29.1" customHeight="1">
      <c r="A61" s="121"/>
      <c r="B61" s="121"/>
      <c r="C61" s="121"/>
      <c r="D61" s="155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7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</row>
    <row r="62" spans="1:79" ht="15.75" customHeight="1">
      <c r="A62" s="121">
        <v>1</v>
      </c>
      <c r="B62" s="121"/>
      <c r="C62" s="121"/>
      <c r="D62" s="158">
        <v>2</v>
      </c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60"/>
      <c r="AB62" s="121">
        <v>3</v>
      </c>
      <c r="AC62" s="121"/>
      <c r="AD62" s="121"/>
      <c r="AE62" s="121"/>
      <c r="AF62" s="121"/>
      <c r="AG62" s="121"/>
      <c r="AH62" s="121"/>
      <c r="AI62" s="121"/>
      <c r="AJ62" s="121">
        <v>4</v>
      </c>
      <c r="AK62" s="121"/>
      <c r="AL62" s="121"/>
      <c r="AM62" s="121"/>
      <c r="AN62" s="121"/>
      <c r="AO62" s="121"/>
      <c r="AP62" s="121"/>
      <c r="AQ62" s="121"/>
      <c r="AR62" s="121">
        <v>5</v>
      </c>
      <c r="AS62" s="121"/>
      <c r="AT62" s="121"/>
      <c r="AU62" s="121"/>
      <c r="AV62" s="121"/>
      <c r="AW62" s="121"/>
      <c r="AX62" s="121"/>
      <c r="AY62" s="121"/>
    </row>
    <row r="63" spans="1:79" ht="12.75" hidden="1" customHeight="1">
      <c r="A63" s="120" t="s">
        <v>6</v>
      </c>
      <c r="B63" s="120"/>
      <c r="C63" s="120"/>
      <c r="D63" s="136" t="s">
        <v>7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8"/>
      <c r="AB63" s="125" t="s">
        <v>8</v>
      </c>
      <c r="AC63" s="125"/>
      <c r="AD63" s="125"/>
      <c r="AE63" s="125"/>
      <c r="AF63" s="125"/>
      <c r="AG63" s="125"/>
      <c r="AH63" s="125"/>
      <c r="AI63" s="125"/>
      <c r="AJ63" s="125" t="s">
        <v>9</v>
      </c>
      <c r="AK63" s="125"/>
      <c r="AL63" s="125"/>
      <c r="AM63" s="125"/>
      <c r="AN63" s="125"/>
      <c r="AO63" s="125"/>
      <c r="AP63" s="125"/>
      <c r="AQ63" s="125"/>
      <c r="AR63" s="125" t="s">
        <v>10</v>
      </c>
      <c r="AS63" s="125"/>
      <c r="AT63" s="125"/>
      <c r="AU63" s="125"/>
      <c r="AV63" s="125"/>
      <c r="AW63" s="125"/>
      <c r="AX63" s="125"/>
      <c r="AY63" s="125"/>
      <c r="CA63" s="1" t="s">
        <v>14</v>
      </c>
    </row>
    <row r="64" spans="1:79" s="31" customFormat="1" ht="12.75" customHeight="1">
      <c r="A64" s="82">
        <v>1</v>
      </c>
      <c r="B64" s="82"/>
      <c r="C64" s="82"/>
      <c r="D64" s="174" t="s">
        <v>88</v>
      </c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6"/>
      <c r="AB64" s="85">
        <f>AC50</f>
        <v>1580307</v>
      </c>
      <c r="AC64" s="85"/>
      <c r="AD64" s="85"/>
      <c r="AE64" s="85"/>
      <c r="AF64" s="85"/>
      <c r="AG64" s="85"/>
      <c r="AH64" s="85"/>
      <c r="AI64" s="85"/>
      <c r="AJ64" s="85">
        <v>0</v>
      </c>
      <c r="AK64" s="85"/>
      <c r="AL64" s="85"/>
      <c r="AM64" s="85"/>
      <c r="AN64" s="85"/>
      <c r="AO64" s="85"/>
      <c r="AP64" s="85"/>
      <c r="AQ64" s="85"/>
      <c r="AR64" s="85">
        <f>AB64+AJ64</f>
        <v>1580307</v>
      </c>
      <c r="AS64" s="85"/>
      <c r="AT64" s="85"/>
      <c r="AU64" s="85"/>
      <c r="AV64" s="85"/>
      <c r="AW64" s="85"/>
      <c r="AX64" s="85"/>
      <c r="AY64" s="85"/>
    </row>
    <row r="65" spans="1:82" s="31" customFormat="1" ht="12.75" customHeight="1">
      <c r="A65" s="79"/>
      <c r="B65" s="79"/>
      <c r="C65" s="79"/>
      <c r="D65" s="97" t="s">
        <v>26</v>
      </c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3"/>
      <c r="AB65" s="96">
        <f>SUM(AB64:AI64)</f>
        <v>1580307</v>
      </c>
      <c r="AC65" s="96"/>
      <c r="AD65" s="96"/>
      <c r="AE65" s="96"/>
      <c r="AF65" s="96"/>
      <c r="AG65" s="96"/>
      <c r="AH65" s="96"/>
      <c r="AI65" s="96"/>
      <c r="AJ65" s="96">
        <f>SUM(AJ64:AQ64)</f>
        <v>0</v>
      </c>
      <c r="AK65" s="96"/>
      <c r="AL65" s="96"/>
      <c r="AM65" s="96"/>
      <c r="AN65" s="96"/>
      <c r="AO65" s="96"/>
      <c r="AP65" s="96"/>
      <c r="AQ65" s="96"/>
      <c r="AR65" s="96">
        <f>SUM(AR64:AY64)</f>
        <v>1580307</v>
      </c>
      <c r="AS65" s="96"/>
      <c r="AT65" s="96"/>
      <c r="AU65" s="96"/>
      <c r="AV65" s="96"/>
      <c r="AW65" s="96"/>
      <c r="AX65" s="96"/>
      <c r="AY65" s="96"/>
      <c r="CA65" s="31" t="s">
        <v>15</v>
      </c>
    </row>
    <row r="67" spans="1:82" ht="15.75" customHeight="1">
      <c r="A67" s="130" t="s">
        <v>42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</row>
    <row r="68" spans="1:82" ht="30" customHeight="1">
      <c r="A68" s="121" t="s">
        <v>27</v>
      </c>
      <c r="B68" s="121"/>
      <c r="C68" s="121"/>
      <c r="D68" s="121"/>
      <c r="E68" s="121"/>
      <c r="F68" s="121"/>
      <c r="G68" s="158" t="s">
        <v>43</v>
      </c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60"/>
      <c r="Z68" s="121" t="s">
        <v>2</v>
      </c>
      <c r="AA68" s="121"/>
      <c r="AB68" s="121"/>
      <c r="AC68" s="121"/>
      <c r="AD68" s="121"/>
      <c r="AE68" s="121" t="s">
        <v>1</v>
      </c>
      <c r="AF68" s="121"/>
      <c r="AG68" s="121"/>
      <c r="AH68" s="121"/>
      <c r="AI68" s="121"/>
      <c r="AJ68" s="121"/>
      <c r="AK68" s="121"/>
      <c r="AL68" s="121"/>
      <c r="AM68" s="121"/>
      <c r="AN68" s="121"/>
      <c r="AO68" s="158" t="s">
        <v>28</v>
      </c>
      <c r="AP68" s="159"/>
      <c r="AQ68" s="159"/>
      <c r="AR68" s="159"/>
      <c r="AS68" s="159"/>
      <c r="AT68" s="159"/>
      <c r="AU68" s="159"/>
      <c r="AV68" s="160"/>
      <c r="AW68" s="158" t="s">
        <v>29</v>
      </c>
      <c r="AX68" s="159"/>
      <c r="AY68" s="159"/>
      <c r="AZ68" s="159"/>
      <c r="BA68" s="159"/>
      <c r="BB68" s="159"/>
      <c r="BC68" s="159"/>
      <c r="BD68" s="160"/>
      <c r="BE68" s="158" t="s">
        <v>26</v>
      </c>
      <c r="BF68" s="159"/>
      <c r="BG68" s="159"/>
      <c r="BH68" s="159"/>
      <c r="BI68" s="159"/>
      <c r="BJ68" s="159"/>
      <c r="BK68" s="159"/>
      <c r="BL68" s="160"/>
    </row>
    <row r="69" spans="1:82" ht="15.75" customHeight="1">
      <c r="A69" s="121">
        <v>1</v>
      </c>
      <c r="B69" s="121"/>
      <c r="C69" s="121"/>
      <c r="D69" s="121"/>
      <c r="E69" s="121"/>
      <c r="F69" s="121"/>
      <c r="G69" s="158">
        <v>2</v>
      </c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60"/>
      <c r="Z69" s="121">
        <v>3</v>
      </c>
      <c r="AA69" s="121"/>
      <c r="AB69" s="121"/>
      <c r="AC69" s="121"/>
      <c r="AD69" s="121"/>
      <c r="AE69" s="121">
        <v>4</v>
      </c>
      <c r="AF69" s="121"/>
      <c r="AG69" s="121"/>
      <c r="AH69" s="121"/>
      <c r="AI69" s="121"/>
      <c r="AJ69" s="121"/>
      <c r="AK69" s="121"/>
      <c r="AL69" s="121"/>
      <c r="AM69" s="121"/>
      <c r="AN69" s="121"/>
      <c r="AO69" s="121">
        <v>5</v>
      </c>
      <c r="AP69" s="121"/>
      <c r="AQ69" s="121"/>
      <c r="AR69" s="121"/>
      <c r="AS69" s="121"/>
      <c r="AT69" s="121"/>
      <c r="AU69" s="121"/>
      <c r="AV69" s="121"/>
      <c r="AW69" s="121">
        <v>6</v>
      </c>
      <c r="AX69" s="121"/>
      <c r="AY69" s="121"/>
      <c r="AZ69" s="121"/>
      <c r="BA69" s="121"/>
      <c r="BB69" s="121"/>
      <c r="BC69" s="121"/>
      <c r="BD69" s="121"/>
      <c r="BE69" s="121">
        <v>7</v>
      </c>
      <c r="BF69" s="121"/>
      <c r="BG69" s="121"/>
      <c r="BH69" s="121"/>
      <c r="BI69" s="121"/>
      <c r="BJ69" s="121"/>
      <c r="BK69" s="121"/>
      <c r="BL69" s="121"/>
    </row>
    <row r="70" spans="1:82" ht="12.75" hidden="1" customHeight="1">
      <c r="A70" s="120" t="s">
        <v>32</v>
      </c>
      <c r="B70" s="120"/>
      <c r="C70" s="120"/>
      <c r="D70" s="120"/>
      <c r="E70" s="120"/>
      <c r="F70" s="120"/>
      <c r="G70" s="136" t="s">
        <v>7</v>
      </c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8"/>
      <c r="Z70" s="120" t="s">
        <v>18</v>
      </c>
      <c r="AA70" s="120"/>
      <c r="AB70" s="120"/>
      <c r="AC70" s="120"/>
      <c r="AD70" s="120"/>
      <c r="AE70" s="180" t="s">
        <v>31</v>
      </c>
      <c r="AF70" s="180"/>
      <c r="AG70" s="180"/>
      <c r="AH70" s="180"/>
      <c r="AI70" s="180"/>
      <c r="AJ70" s="180"/>
      <c r="AK70" s="180"/>
      <c r="AL70" s="180"/>
      <c r="AM70" s="180"/>
      <c r="AN70" s="136"/>
      <c r="AO70" s="125" t="s">
        <v>8</v>
      </c>
      <c r="AP70" s="125"/>
      <c r="AQ70" s="125"/>
      <c r="AR70" s="125"/>
      <c r="AS70" s="125"/>
      <c r="AT70" s="125"/>
      <c r="AU70" s="125"/>
      <c r="AV70" s="125"/>
      <c r="AW70" s="125" t="s">
        <v>30</v>
      </c>
      <c r="AX70" s="125"/>
      <c r="AY70" s="125"/>
      <c r="AZ70" s="125"/>
      <c r="BA70" s="125"/>
      <c r="BB70" s="125"/>
      <c r="BC70" s="125"/>
      <c r="BD70" s="125"/>
      <c r="BE70" s="125" t="s">
        <v>65</v>
      </c>
      <c r="BF70" s="125"/>
      <c r="BG70" s="125"/>
      <c r="BH70" s="125"/>
      <c r="BI70" s="125"/>
      <c r="BJ70" s="125"/>
      <c r="BK70" s="125"/>
      <c r="BL70" s="125"/>
      <c r="CA70" s="1" t="s">
        <v>16</v>
      </c>
    </row>
    <row r="71" spans="1:82" s="4" customFormat="1" ht="12.75" customHeight="1">
      <c r="A71" s="192"/>
      <c r="B71" s="192"/>
      <c r="C71" s="192"/>
      <c r="D71" s="192"/>
      <c r="E71" s="192"/>
      <c r="F71" s="192"/>
      <c r="G71" s="205" t="s">
        <v>89</v>
      </c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7"/>
      <c r="Z71" s="192"/>
      <c r="AA71" s="192"/>
      <c r="AB71" s="192"/>
      <c r="AC71" s="192"/>
      <c r="AD71" s="192"/>
      <c r="AE71" s="203"/>
      <c r="AF71" s="203"/>
      <c r="AG71" s="203"/>
      <c r="AH71" s="203"/>
      <c r="AI71" s="203"/>
      <c r="AJ71" s="203"/>
      <c r="AK71" s="203"/>
      <c r="AL71" s="203"/>
      <c r="AM71" s="203"/>
      <c r="AN71" s="204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CA71" s="4" t="s">
        <v>17</v>
      </c>
    </row>
    <row r="72" spans="1:82" s="28" customFormat="1" ht="27.75" customHeight="1">
      <c r="A72" s="79"/>
      <c r="B72" s="79"/>
      <c r="C72" s="79"/>
      <c r="D72" s="79"/>
      <c r="E72" s="79"/>
      <c r="F72" s="79"/>
      <c r="G72" s="70" t="s">
        <v>88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79" t="s">
        <v>66</v>
      </c>
      <c r="AA72" s="79"/>
      <c r="AB72" s="79"/>
      <c r="AC72" s="79"/>
      <c r="AD72" s="79"/>
      <c r="AE72" s="93" t="s">
        <v>90</v>
      </c>
      <c r="AF72" s="94"/>
      <c r="AG72" s="94"/>
      <c r="AH72" s="94"/>
      <c r="AI72" s="94"/>
      <c r="AJ72" s="94"/>
      <c r="AK72" s="94"/>
      <c r="AL72" s="94"/>
      <c r="AM72" s="94"/>
      <c r="AN72" s="95"/>
      <c r="AO72" s="96">
        <f>AO73+AO85+AO94+AO128</f>
        <v>1580307</v>
      </c>
      <c r="AP72" s="96"/>
      <c r="AQ72" s="96"/>
      <c r="AR72" s="96"/>
      <c r="AS72" s="96"/>
      <c r="AT72" s="96"/>
      <c r="AU72" s="96"/>
      <c r="AV72" s="96"/>
      <c r="AW72" s="96">
        <v>0</v>
      </c>
      <c r="AX72" s="96"/>
      <c r="AY72" s="96"/>
      <c r="AZ72" s="96"/>
      <c r="BA72" s="96"/>
      <c r="BB72" s="96"/>
      <c r="BC72" s="96"/>
      <c r="BD72" s="96"/>
      <c r="BE72" s="96">
        <f>AO72+AW72</f>
        <v>1580307</v>
      </c>
      <c r="BF72" s="96"/>
      <c r="BG72" s="96"/>
      <c r="BH72" s="96"/>
      <c r="BI72" s="96"/>
      <c r="BJ72" s="96"/>
      <c r="BK72" s="96"/>
      <c r="BL72" s="96"/>
      <c r="CD72" s="28" t="s">
        <v>104</v>
      </c>
    </row>
    <row r="73" spans="1:82" s="31" customFormat="1" ht="18" customHeight="1">
      <c r="A73" s="79"/>
      <c r="B73" s="79"/>
      <c r="C73" s="79"/>
      <c r="D73" s="79"/>
      <c r="E73" s="79"/>
      <c r="F73" s="79"/>
      <c r="G73" s="70" t="s">
        <v>96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79" t="s">
        <v>66</v>
      </c>
      <c r="AA73" s="79"/>
      <c r="AB73" s="79"/>
      <c r="AC73" s="79"/>
      <c r="AD73" s="79"/>
      <c r="AE73" s="93" t="s">
        <v>119</v>
      </c>
      <c r="AF73" s="94"/>
      <c r="AG73" s="94"/>
      <c r="AH73" s="94"/>
      <c r="AI73" s="94"/>
      <c r="AJ73" s="94"/>
      <c r="AK73" s="94"/>
      <c r="AL73" s="94"/>
      <c r="AM73" s="94"/>
      <c r="AN73" s="95"/>
      <c r="AO73" s="96">
        <v>500000</v>
      </c>
      <c r="AP73" s="96"/>
      <c r="AQ73" s="96"/>
      <c r="AR73" s="96"/>
      <c r="AS73" s="96"/>
      <c r="AT73" s="96"/>
      <c r="AU73" s="96"/>
      <c r="AV73" s="96"/>
      <c r="AW73" s="96">
        <v>0</v>
      </c>
      <c r="AX73" s="96"/>
      <c r="AY73" s="96"/>
      <c r="AZ73" s="96"/>
      <c r="BA73" s="96"/>
      <c r="BB73" s="96"/>
      <c r="BC73" s="96"/>
      <c r="BD73" s="96"/>
      <c r="BE73" s="96">
        <f>AO73+AW73</f>
        <v>500000</v>
      </c>
      <c r="BF73" s="96"/>
      <c r="BG73" s="96"/>
      <c r="BH73" s="96"/>
      <c r="BI73" s="96"/>
      <c r="BJ73" s="96"/>
      <c r="BK73" s="96"/>
      <c r="BL73" s="96"/>
    </row>
    <row r="74" spans="1:82" s="31" customFormat="1" ht="14.25" customHeight="1">
      <c r="A74" s="79">
        <v>1</v>
      </c>
      <c r="B74" s="79"/>
      <c r="C74" s="79"/>
      <c r="D74" s="79"/>
      <c r="E74" s="79"/>
      <c r="F74" s="79"/>
      <c r="G74" s="70" t="s">
        <v>64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79"/>
      <c r="AA74" s="79"/>
      <c r="AB74" s="79"/>
      <c r="AC74" s="79"/>
      <c r="AD74" s="79"/>
      <c r="AE74" s="93"/>
      <c r="AF74" s="94"/>
      <c r="AG74" s="94"/>
      <c r="AH74" s="94"/>
      <c r="AI74" s="94"/>
      <c r="AJ74" s="94"/>
      <c r="AK74" s="94"/>
      <c r="AL74" s="94"/>
      <c r="AM74" s="94"/>
      <c r="AN74" s="95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82" s="28" customFormat="1" ht="55.5" customHeight="1">
      <c r="A75" s="82"/>
      <c r="B75" s="82"/>
      <c r="C75" s="82"/>
      <c r="D75" s="82"/>
      <c r="E75" s="82"/>
      <c r="F75" s="82"/>
      <c r="G75" s="86" t="s">
        <v>91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82" t="s">
        <v>66</v>
      </c>
      <c r="AA75" s="82"/>
      <c r="AB75" s="82"/>
      <c r="AC75" s="82"/>
      <c r="AD75" s="82"/>
      <c r="AE75" s="105" t="s">
        <v>106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85">
        <v>480000</v>
      </c>
      <c r="AP75" s="85"/>
      <c r="AQ75" s="85"/>
      <c r="AR75" s="85"/>
      <c r="AS75" s="85"/>
      <c r="AT75" s="85"/>
      <c r="AU75" s="85"/>
      <c r="AV75" s="85"/>
      <c r="AW75" s="85">
        <v>0</v>
      </c>
      <c r="AX75" s="85"/>
      <c r="AY75" s="85"/>
      <c r="AZ75" s="85"/>
      <c r="BA75" s="85"/>
      <c r="BB75" s="85"/>
      <c r="BC75" s="85"/>
      <c r="BD75" s="85"/>
      <c r="BE75" s="85">
        <f>AO75+AW75</f>
        <v>480000</v>
      </c>
      <c r="BF75" s="85"/>
      <c r="BG75" s="85"/>
      <c r="BH75" s="85"/>
      <c r="BI75" s="85"/>
      <c r="BJ75" s="85"/>
      <c r="BK75" s="85"/>
      <c r="BL75" s="85"/>
    </row>
    <row r="76" spans="1:82" s="28" customFormat="1" ht="54.75" customHeight="1">
      <c r="A76" s="82"/>
      <c r="B76" s="82"/>
      <c r="C76" s="82"/>
      <c r="D76" s="82"/>
      <c r="E76" s="82"/>
      <c r="F76" s="82"/>
      <c r="G76" s="86" t="s">
        <v>92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82" t="s">
        <v>66</v>
      </c>
      <c r="AA76" s="82"/>
      <c r="AB76" s="82"/>
      <c r="AC76" s="82"/>
      <c r="AD76" s="82"/>
      <c r="AE76" s="105" t="s">
        <v>106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85">
        <v>20000</v>
      </c>
      <c r="AP76" s="85"/>
      <c r="AQ76" s="85"/>
      <c r="AR76" s="85"/>
      <c r="AS76" s="85"/>
      <c r="AT76" s="85"/>
      <c r="AU76" s="85"/>
      <c r="AV76" s="85"/>
      <c r="AW76" s="85">
        <v>0</v>
      </c>
      <c r="AX76" s="85"/>
      <c r="AY76" s="85"/>
      <c r="AZ76" s="85"/>
      <c r="BA76" s="85"/>
      <c r="BB76" s="85"/>
      <c r="BC76" s="85"/>
      <c r="BD76" s="85"/>
      <c r="BE76" s="85">
        <f>AO76+AW76</f>
        <v>20000</v>
      </c>
      <c r="BF76" s="85"/>
      <c r="BG76" s="85"/>
      <c r="BH76" s="85"/>
      <c r="BI76" s="85"/>
      <c r="BJ76" s="85"/>
      <c r="BK76" s="85"/>
      <c r="BL76" s="85"/>
    </row>
    <row r="77" spans="1:82" s="31" customFormat="1" ht="15.75" customHeight="1">
      <c r="A77" s="79">
        <v>2</v>
      </c>
      <c r="B77" s="79"/>
      <c r="C77" s="79"/>
      <c r="D77" s="79"/>
      <c r="E77" s="79"/>
      <c r="F77" s="79"/>
      <c r="G77" s="70" t="s">
        <v>67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79"/>
      <c r="AA77" s="79"/>
      <c r="AB77" s="79"/>
      <c r="AC77" s="79"/>
      <c r="AD77" s="79"/>
      <c r="AE77" s="93"/>
      <c r="AF77" s="94"/>
      <c r="AG77" s="94"/>
      <c r="AH77" s="94"/>
      <c r="AI77" s="94"/>
      <c r="AJ77" s="94"/>
      <c r="AK77" s="94"/>
      <c r="AL77" s="94"/>
      <c r="AM77" s="94"/>
      <c r="AN77" s="95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82" s="28" customFormat="1" ht="52.5" customHeight="1">
      <c r="A78" s="82"/>
      <c r="B78" s="82"/>
      <c r="C78" s="82"/>
      <c r="D78" s="82"/>
      <c r="E78" s="82"/>
      <c r="F78" s="82"/>
      <c r="G78" s="86" t="s">
        <v>98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82" t="s">
        <v>97</v>
      </c>
      <c r="AA78" s="82"/>
      <c r="AB78" s="82"/>
      <c r="AC78" s="82"/>
      <c r="AD78" s="82"/>
      <c r="AE78" s="105" t="s">
        <v>107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85">
        <v>150</v>
      </c>
      <c r="AP78" s="85"/>
      <c r="AQ78" s="85"/>
      <c r="AR78" s="85"/>
      <c r="AS78" s="85"/>
      <c r="AT78" s="85"/>
      <c r="AU78" s="85"/>
      <c r="AV78" s="85"/>
      <c r="AW78" s="85">
        <v>0</v>
      </c>
      <c r="AX78" s="85"/>
      <c r="AY78" s="85"/>
      <c r="AZ78" s="85"/>
      <c r="BA78" s="85"/>
      <c r="BB78" s="85"/>
      <c r="BC78" s="85"/>
      <c r="BD78" s="85"/>
      <c r="BE78" s="85">
        <v>150</v>
      </c>
      <c r="BF78" s="85"/>
      <c r="BG78" s="85"/>
      <c r="BH78" s="85"/>
      <c r="BI78" s="85"/>
      <c r="BJ78" s="85"/>
      <c r="BK78" s="85"/>
      <c r="BL78" s="85"/>
    </row>
    <row r="79" spans="1:82" s="28" customFormat="1" ht="58.5" customHeight="1">
      <c r="A79" s="82"/>
      <c r="B79" s="82"/>
      <c r="C79" s="82"/>
      <c r="D79" s="82"/>
      <c r="E79" s="82"/>
      <c r="F79" s="82"/>
      <c r="G79" s="86" t="s">
        <v>100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82" t="s">
        <v>97</v>
      </c>
      <c r="AA79" s="82"/>
      <c r="AB79" s="82"/>
      <c r="AC79" s="82"/>
      <c r="AD79" s="82"/>
      <c r="AE79" s="105" t="s">
        <v>107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85">
        <v>1</v>
      </c>
      <c r="AP79" s="85"/>
      <c r="AQ79" s="85"/>
      <c r="AR79" s="85"/>
      <c r="AS79" s="85"/>
      <c r="AT79" s="85"/>
      <c r="AU79" s="85"/>
      <c r="AV79" s="85"/>
      <c r="AW79" s="85">
        <v>0</v>
      </c>
      <c r="AX79" s="85"/>
      <c r="AY79" s="85"/>
      <c r="AZ79" s="85"/>
      <c r="BA79" s="85"/>
      <c r="BB79" s="85"/>
      <c r="BC79" s="85"/>
      <c r="BD79" s="85"/>
      <c r="BE79" s="85">
        <f t="shared" ref="BE79:BE82" si="5">AO79+AW79</f>
        <v>1</v>
      </c>
      <c r="BF79" s="85"/>
      <c r="BG79" s="85"/>
      <c r="BH79" s="85"/>
      <c r="BI79" s="85"/>
      <c r="BJ79" s="85"/>
      <c r="BK79" s="85"/>
      <c r="BL79" s="85"/>
    </row>
    <row r="80" spans="1:82" s="31" customFormat="1" ht="16.5" customHeight="1">
      <c r="A80" s="79">
        <v>3</v>
      </c>
      <c r="B80" s="79"/>
      <c r="C80" s="79"/>
      <c r="D80" s="79"/>
      <c r="E80" s="79"/>
      <c r="F80" s="79"/>
      <c r="G80" s="70" t="s">
        <v>68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79"/>
      <c r="AA80" s="79"/>
      <c r="AB80" s="79"/>
      <c r="AC80" s="79"/>
      <c r="AD80" s="79"/>
      <c r="AE80" s="93"/>
      <c r="AF80" s="94"/>
      <c r="AG80" s="94"/>
      <c r="AH80" s="94"/>
      <c r="AI80" s="94"/>
      <c r="AJ80" s="94"/>
      <c r="AK80" s="94"/>
      <c r="AL80" s="94"/>
      <c r="AM80" s="94"/>
      <c r="AN80" s="95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85"/>
      <c r="BF80" s="85"/>
      <c r="BG80" s="85"/>
      <c r="BH80" s="85"/>
      <c r="BI80" s="85"/>
      <c r="BJ80" s="85"/>
      <c r="BK80" s="85"/>
      <c r="BL80" s="85"/>
    </row>
    <row r="81" spans="1:64" s="28" customFormat="1" ht="66.75" customHeight="1">
      <c r="A81" s="82"/>
      <c r="B81" s="82"/>
      <c r="C81" s="82"/>
      <c r="D81" s="82"/>
      <c r="E81" s="82"/>
      <c r="F81" s="82"/>
      <c r="G81" s="86" t="s">
        <v>101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82" t="s">
        <v>66</v>
      </c>
      <c r="AA81" s="82"/>
      <c r="AB81" s="82"/>
      <c r="AC81" s="82"/>
      <c r="AD81" s="82"/>
      <c r="AE81" s="73" t="s">
        <v>108</v>
      </c>
      <c r="AF81" s="83"/>
      <c r="AG81" s="83"/>
      <c r="AH81" s="83"/>
      <c r="AI81" s="83"/>
      <c r="AJ81" s="83"/>
      <c r="AK81" s="83"/>
      <c r="AL81" s="83"/>
      <c r="AM81" s="83"/>
      <c r="AN81" s="84"/>
      <c r="AO81" s="85">
        <f>AO75/AO78</f>
        <v>3200</v>
      </c>
      <c r="AP81" s="85"/>
      <c r="AQ81" s="85"/>
      <c r="AR81" s="85"/>
      <c r="AS81" s="85"/>
      <c r="AT81" s="85"/>
      <c r="AU81" s="85"/>
      <c r="AV81" s="85"/>
      <c r="AW81" s="85">
        <v>0</v>
      </c>
      <c r="AX81" s="85"/>
      <c r="AY81" s="85"/>
      <c r="AZ81" s="85"/>
      <c r="BA81" s="85"/>
      <c r="BB81" s="85"/>
      <c r="BC81" s="85"/>
      <c r="BD81" s="85"/>
      <c r="BE81" s="85">
        <f t="shared" si="5"/>
        <v>3200</v>
      </c>
      <c r="BF81" s="85"/>
      <c r="BG81" s="85"/>
      <c r="BH81" s="85"/>
      <c r="BI81" s="85"/>
      <c r="BJ81" s="85"/>
      <c r="BK81" s="85"/>
      <c r="BL81" s="85"/>
    </row>
    <row r="82" spans="1:64" s="28" customFormat="1" ht="25.5" customHeight="1">
      <c r="A82" s="82"/>
      <c r="B82" s="82"/>
      <c r="C82" s="82"/>
      <c r="D82" s="82"/>
      <c r="E82" s="82"/>
      <c r="F82" s="82"/>
      <c r="G82" s="86" t="s">
        <v>102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82" t="s">
        <v>66</v>
      </c>
      <c r="AA82" s="82"/>
      <c r="AB82" s="82"/>
      <c r="AC82" s="82"/>
      <c r="AD82" s="82"/>
      <c r="AE82" s="73" t="s">
        <v>108</v>
      </c>
      <c r="AF82" s="83"/>
      <c r="AG82" s="83"/>
      <c r="AH82" s="83"/>
      <c r="AI82" s="83"/>
      <c r="AJ82" s="83"/>
      <c r="AK82" s="83"/>
      <c r="AL82" s="83"/>
      <c r="AM82" s="83"/>
      <c r="AN82" s="84"/>
      <c r="AO82" s="85">
        <v>20000</v>
      </c>
      <c r="AP82" s="85"/>
      <c r="AQ82" s="85"/>
      <c r="AR82" s="85"/>
      <c r="AS82" s="85"/>
      <c r="AT82" s="85"/>
      <c r="AU82" s="85"/>
      <c r="AV82" s="85"/>
      <c r="AW82" s="85">
        <v>0</v>
      </c>
      <c r="AX82" s="85"/>
      <c r="AY82" s="85"/>
      <c r="AZ82" s="85"/>
      <c r="BA82" s="85"/>
      <c r="BB82" s="85"/>
      <c r="BC82" s="85"/>
      <c r="BD82" s="85"/>
      <c r="BE82" s="85">
        <f t="shared" si="5"/>
        <v>20000</v>
      </c>
      <c r="BF82" s="85"/>
      <c r="BG82" s="85"/>
      <c r="BH82" s="85"/>
      <c r="BI82" s="85"/>
      <c r="BJ82" s="85"/>
      <c r="BK82" s="85"/>
      <c r="BL82" s="85"/>
    </row>
    <row r="83" spans="1:64" s="31" customFormat="1" ht="16.5" customHeight="1">
      <c r="A83" s="79">
        <v>4</v>
      </c>
      <c r="B83" s="79"/>
      <c r="C83" s="79"/>
      <c r="D83" s="79"/>
      <c r="E83" s="79"/>
      <c r="F83" s="79"/>
      <c r="G83" s="70" t="s">
        <v>69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79"/>
      <c r="AA83" s="79"/>
      <c r="AB83" s="79"/>
      <c r="AC83" s="79"/>
      <c r="AD83" s="79"/>
      <c r="AE83" s="93"/>
      <c r="AF83" s="94"/>
      <c r="AG83" s="94"/>
      <c r="AH83" s="94"/>
      <c r="AI83" s="94"/>
      <c r="AJ83" s="94"/>
      <c r="AK83" s="94"/>
      <c r="AL83" s="94"/>
      <c r="AM83" s="94"/>
      <c r="AN83" s="95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s="28" customFormat="1" ht="23.25" customHeight="1">
      <c r="A84" s="73"/>
      <c r="B84" s="74"/>
      <c r="C84" s="74"/>
      <c r="D84" s="74"/>
      <c r="E84" s="74"/>
      <c r="F84" s="75"/>
      <c r="G84" s="86" t="s">
        <v>103</v>
      </c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2"/>
      <c r="Z84" s="73" t="s">
        <v>70</v>
      </c>
      <c r="AA84" s="74"/>
      <c r="AB84" s="74"/>
      <c r="AC84" s="74"/>
      <c r="AD84" s="75"/>
      <c r="AE84" s="105" t="s">
        <v>99</v>
      </c>
      <c r="AF84" s="114"/>
      <c r="AG84" s="114"/>
      <c r="AH84" s="114"/>
      <c r="AI84" s="114"/>
      <c r="AJ84" s="114"/>
      <c r="AK84" s="114"/>
      <c r="AL84" s="114"/>
      <c r="AM84" s="114"/>
      <c r="AN84" s="115"/>
      <c r="AO84" s="76">
        <v>100</v>
      </c>
      <c r="AP84" s="77"/>
      <c r="AQ84" s="77"/>
      <c r="AR84" s="77"/>
      <c r="AS84" s="77"/>
      <c r="AT84" s="77"/>
      <c r="AU84" s="77"/>
      <c r="AV84" s="78"/>
      <c r="AW84" s="76">
        <v>0</v>
      </c>
      <c r="AX84" s="77"/>
      <c r="AY84" s="77"/>
      <c r="AZ84" s="77"/>
      <c r="BA84" s="77"/>
      <c r="BB84" s="77"/>
      <c r="BC84" s="77"/>
      <c r="BD84" s="78"/>
      <c r="BE84" s="76">
        <f>AO84+AW84</f>
        <v>100</v>
      </c>
      <c r="BF84" s="77"/>
      <c r="BG84" s="77"/>
      <c r="BH84" s="77"/>
      <c r="BI84" s="77"/>
      <c r="BJ84" s="77"/>
      <c r="BK84" s="77"/>
      <c r="BL84" s="78"/>
    </row>
    <row r="85" spans="1:64" s="31" customFormat="1" ht="26.25" customHeight="1">
      <c r="A85" s="79"/>
      <c r="B85" s="79"/>
      <c r="C85" s="79"/>
      <c r="D85" s="79"/>
      <c r="E85" s="79"/>
      <c r="F85" s="79"/>
      <c r="G85" s="97" t="s">
        <v>114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79" t="s">
        <v>66</v>
      </c>
      <c r="AA85" s="79"/>
      <c r="AB85" s="79"/>
      <c r="AC85" s="79"/>
      <c r="AD85" s="79"/>
      <c r="AE85" s="67" t="s">
        <v>119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96">
        <v>20307</v>
      </c>
      <c r="AP85" s="96"/>
      <c r="AQ85" s="96"/>
      <c r="AR85" s="96"/>
      <c r="AS85" s="96"/>
      <c r="AT85" s="96"/>
      <c r="AU85" s="96"/>
      <c r="AV85" s="96"/>
      <c r="AW85" s="96">
        <f>AW87+AW89</f>
        <v>0</v>
      </c>
      <c r="AX85" s="96"/>
      <c r="AY85" s="96"/>
      <c r="AZ85" s="96"/>
      <c r="BA85" s="96"/>
      <c r="BB85" s="96"/>
      <c r="BC85" s="96"/>
      <c r="BD85" s="96"/>
      <c r="BE85" s="96">
        <f>AO85+AW85</f>
        <v>20307</v>
      </c>
      <c r="BF85" s="96"/>
      <c r="BG85" s="96"/>
      <c r="BH85" s="96"/>
      <c r="BI85" s="96"/>
      <c r="BJ85" s="96"/>
      <c r="BK85" s="96"/>
      <c r="BL85" s="96"/>
    </row>
    <row r="86" spans="1:64" s="31" customFormat="1" ht="14.25" customHeight="1">
      <c r="A86" s="79">
        <v>1</v>
      </c>
      <c r="B86" s="79"/>
      <c r="C86" s="79"/>
      <c r="D86" s="79"/>
      <c r="E86" s="79"/>
      <c r="F86" s="79"/>
      <c r="G86" s="70" t="s">
        <v>64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79"/>
      <c r="AA86" s="79"/>
      <c r="AB86" s="79"/>
      <c r="AC86" s="79"/>
      <c r="AD86" s="79"/>
      <c r="AE86" s="93"/>
      <c r="AF86" s="94"/>
      <c r="AG86" s="94"/>
      <c r="AH86" s="94"/>
      <c r="AI86" s="94"/>
      <c r="AJ86" s="94"/>
      <c r="AK86" s="94"/>
      <c r="AL86" s="94"/>
      <c r="AM86" s="94"/>
      <c r="AN86" s="95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</row>
    <row r="87" spans="1:64" s="28" customFormat="1" ht="69" customHeight="1">
      <c r="A87" s="82"/>
      <c r="B87" s="82"/>
      <c r="C87" s="82"/>
      <c r="D87" s="82"/>
      <c r="E87" s="82"/>
      <c r="F87" s="82"/>
      <c r="G87" s="86" t="s">
        <v>111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9"/>
      <c r="Z87" s="82" t="s">
        <v>66</v>
      </c>
      <c r="AA87" s="82"/>
      <c r="AB87" s="82"/>
      <c r="AC87" s="82"/>
      <c r="AD87" s="82"/>
      <c r="AE87" s="73" t="s">
        <v>112</v>
      </c>
      <c r="AF87" s="83"/>
      <c r="AG87" s="83"/>
      <c r="AH87" s="83"/>
      <c r="AI87" s="83"/>
      <c r="AJ87" s="83"/>
      <c r="AK87" s="83"/>
      <c r="AL87" s="83"/>
      <c r="AM87" s="83"/>
      <c r="AN87" s="84"/>
      <c r="AO87" s="85">
        <v>20307</v>
      </c>
      <c r="AP87" s="85"/>
      <c r="AQ87" s="85"/>
      <c r="AR87" s="85"/>
      <c r="AS87" s="85"/>
      <c r="AT87" s="85"/>
      <c r="AU87" s="85"/>
      <c r="AV87" s="85"/>
      <c r="AW87" s="85">
        <v>0</v>
      </c>
      <c r="AX87" s="85"/>
      <c r="AY87" s="85"/>
      <c r="AZ87" s="85"/>
      <c r="BA87" s="85"/>
      <c r="BB87" s="85"/>
      <c r="BC87" s="85"/>
      <c r="BD87" s="85"/>
      <c r="BE87" s="85">
        <f>AO87+AW87</f>
        <v>20307</v>
      </c>
      <c r="BF87" s="85"/>
      <c r="BG87" s="85"/>
      <c r="BH87" s="85"/>
      <c r="BI87" s="85"/>
      <c r="BJ87" s="85"/>
      <c r="BK87" s="85"/>
      <c r="BL87" s="85"/>
    </row>
    <row r="88" spans="1:64" s="31" customFormat="1" ht="15.75" customHeight="1">
      <c r="A88" s="79">
        <v>2</v>
      </c>
      <c r="B88" s="79"/>
      <c r="C88" s="79"/>
      <c r="D88" s="79"/>
      <c r="E88" s="79"/>
      <c r="F88" s="79"/>
      <c r="G88" s="70" t="s">
        <v>67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79"/>
      <c r="AA88" s="79"/>
      <c r="AB88" s="79"/>
      <c r="AC88" s="79"/>
      <c r="AD88" s="79"/>
      <c r="AE88" s="93"/>
      <c r="AF88" s="94"/>
      <c r="AG88" s="94"/>
      <c r="AH88" s="94"/>
      <c r="AI88" s="94"/>
      <c r="AJ88" s="94"/>
      <c r="AK88" s="94"/>
      <c r="AL88" s="94"/>
      <c r="AM88" s="94"/>
      <c r="AN88" s="95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</row>
    <row r="89" spans="1:64" s="28" customFormat="1" ht="55.5" customHeight="1">
      <c r="A89" s="57"/>
      <c r="B89" s="60"/>
      <c r="C89" s="60"/>
      <c r="D89" s="60"/>
      <c r="E89" s="60"/>
      <c r="F89" s="61"/>
      <c r="G89" s="86" t="s">
        <v>123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73" t="s">
        <v>97</v>
      </c>
      <c r="AA89" s="74"/>
      <c r="AB89" s="74"/>
      <c r="AC89" s="74"/>
      <c r="AD89" s="75"/>
      <c r="AE89" s="73" t="s">
        <v>124</v>
      </c>
      <c r="AF89" s="74"/>
      <c r="AG89" s="74"/>
      <c r="AH89" s="74"/>
      <c r="AI89" s="74"/>
      <c r="AJ89" s="74"/>
      <c r="AK89" s="74"/>
      <c r="AL89" s="74"/>
      <c r="AM89" s="74"/>
      <c r="AN89" s="75"/>
      <c r="AO89" s="76">
        <v>1</v>
      </c>
      <c r="AP89" s="77"/>
      <c r="AQ89" s="77"/>
      <c r="AR89" s="77"/>
      <c r="AS89" s="77"/>
      <c r="AT89" s="77"/>
      <c r="AU89" s="77"/>
      <c r="AV89" s="78"/>
      <c r="AW89" s="76">
        <v>0</v>
      </c>
      <c r="AX89" s="77"/>
      <c r="AY89" s="77"/>
      <c r="AZ89" s="77"/>
      <c r="BA89" s="77"/>
      <c r="BB89" s="77"/>
      <c r="BC89" s="77"/>
      <c r="BD89" s="78"/>
      <c r="BE89" s="85">
        <f>AO89+AW89</f>
        <v>1</v>
      </c>
      <c r="BF89" s="85"/>
      <c r="BG89" s="85"/>
      <c r="BH89" s="85"/>
      <c r="BI89" s="85"/>
      <c r="BJ89" s="85"/>
      <c r="BK89" s="85"/>
      <c r="BL89" s="85"/>
    </row>
    <row r="90" spans="1:64" s="31" customFormat="1" ht="16.5" customHeight="1">
      <c r="A90" s="79">
        <v>3</v>
      </c>
      <c r="B90" s="79"/>
      <c r="C90" s="79"/>
      <c r="D90" s="79"/>
      <c r="E90" s="79"/>
      <c r="F90" s="79"/>
      <c r="G90" s="70" t="s">
        <v>68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1"/>
      <c r="Z90" s="79"/>
      <c r="AA90" s="79"/>
      <c r="AB90" s="79"/>
      <c r="AC90" s="79"/>
      <c r="AD90" s="79"/>
      <c r="AE90" s="93"/>
      <c r="AF90" s="94"/>
      <c r="AG90" s="94"/>
      <c r="AH90" s="94"/>
      <c r="AI90" s="94"/>
      <c r="AJ90" s="94"/>
      <c r="AK90" s="94"/>
      <c r="AL90" s="94"/>
      <c r="AM90" s="94"/>
      <c r="AN90" s="95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85"/>
      <c r="BF90" s="85"/>
      <c r="BG90" s="85"/>
      <c r="BH90" s="85"/>
      <c r="BI90" s="85"/>
      <c r="BJ90" s="85"/>
      <c r="BK90" s="85"/>
      <c r="BL90" s="85"/>
    </row>
    <row r="91" spans="1:64" s="28" customFormat="1" ht="54.75" customHeight="1">
      <c r="A91" s="57"/>
      <c r="B91" s="60"/>
      <c r="C91" s="60"/>
      <c r="D91" s="60"/>
      <c r="E91" s="60"/>
      <c r="F91" s="61"/>
      <c r="G91" s="86" t="s">
        <v>125</v>
      </c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2"/>
      <c r="Z91" s="82" t="s">
        <v>66</v>
      </c>
      <c r="AA91" s="82"/>
      <c r="AB91" s="82"/>
      <c r="AC91" s="82"/>
      <c r="AD91" s="82"/>
      <c r="AE91" s="73" t="s">
        <v>108</v>
      </c>
      <c r="AF91" s="83"/>
      <c r="AG91" s="83"/>
      <c r="AH91" s="83"/>
      <c r="AI91" s="83"/>
      <c r="AJ91" s="83"/>
      <c r="AK91" s="83"/>
      <c r="AL91" s="83"/>
      <c r="AM91" s="83"/>
      <c r="AN91" s="84"/>
      <c r="AO91" s="85">
        <v>20307</v>
      </c>
      <c r="AP91" s="85"/>
      <c r="AQ91" s="85"/>
      <c r="AR91" s="85"/>
      <c r="AS91" s="85"/>
      <c r="AT91" s="85"/>
      <c r="AU91" s="85"/>
      <c r="AV91" s="85"/>
      <c r="AW91" s="76">
        <v>0</v>
      </c>
      <c r="AX91" s="77"/>
      <c r="AY91" s="77"/>
      <c r="AZ91" s="77"/>
      <c r="BA91" s="77"/>
      <c r="BB91" s="77"/>
      <c r="BC91" s="77"/>
      <c r="BD91" s="78"/>
      <c r="BE91" s="85">
        <f>AO91+AW91</f>
        <v>20307</v>
      </c>
      <c r="BF91" s="85"/>
      <c r="BG91" s="85"/>
      <c r="BH91" s="85"/>
      <c r="BI91" s="85"/>
      <c r="BJ91" s="85"/>
      <c r="BK91" s="85"/>
      <c r="BL91" s="85"/>
    </row>
    <row r="92" spans="1:64" s="31" customFormat="1" ht="16.5" customHeight="1">
      <c r="A92" s="79">
        <v>4</v>
      </c>
      <c r="B92" s="79"/>
      <c r="C92" s="79"/>
      <c r="D92" s="79"/>
      <c r="E92" s="79"/>
      <c r="F92" s="79"/>
      <c r="G92" s="70" t="s">
        <v>69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1"/>
      <c r="Z92" s="79"/>
      <c r="AA92" s="79"/>
      <c r="AB92" s="79"/>
      <c r="AC92" s="79"/>
      <c r="AD92" s="79"/>
      <c r="AE92" s="93"/>
      <c r="AF92" s="94"/>
      <c r="AG92" s="94"/>
      <c r="AH92" s="94"/>
      <c r="AI92" s="94"/>
      <c r="AJ92" s="94"/>
      <c r="AK92" s="94"/>
      <c r="AL92" s="94"/>
      <c r="AM92" s="94"/>
      <c r="AN92" s="95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</row>
    <row r="93" spans="1:64" s="28" customFormat="1" ht="56.25" customHeight="1">
      <c r="A93" s="57"/>
      <c r="B93" s="60"/>
      <c r="C93" s="60"/>
      <c r="D93" s="60"/>
      <c r="E93" s="60"/>
      <c r="F93" s="61"/>
      <c r="G93" s="86" t="s">
        <v>126</v>
      </c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2"/>
      <c r="Z93" s="73" t="s">
        <v>70</v>
      </c>
      <c r="AA93" s="74"/>
      <c r="AB93" s="74"/>
      <c r="AC93" s="74"/>
      <c r="AD93" s="75"/>
      <c r="AE93" s="73" t="s">
        <v>108</v>
      </c>
      <c r="AF93" s="83"/>
      <c r="AG93" s="83"/>
      <c r="AH93" s="83"/>
      <c r="AI93" s="83"/>
      <c r="AJ93" s="83"/>
      <c r="AK93" s="83"/>
      <c r="AL93" s="83"/>
      <c r="AM93" s="83"/>
      <c r="AN93" s="84"/>
      <c r="AO93" s="76">
        <v>100</v>
      </c>
      <c r="AP93" s="77"/>
      <c r="AQ93" s="77"/>
      <c r="AR93" s="77"/>
      <c r="AS93" s="77"/>
      <c r="AT93" s="77"/>
      <c r="AU93" s="77"/>
      <c r="AV93" s="78"/>
      <c r="AW93" s="76">
        <v>0</v>
      </c>
      <c r="AX93" s="77"/>
      <c r="AY93" s="77"/>
      <c r="AZ93" s="77"/>
      <c r="BA93" s="77"/>
      <c r="BB93" s="77"/>
      <c r="BC93" s="77"/>
      <c r="BD93" s="78"/>
      <c r="BE93" s="85">
        <f>AO93+AW93</f>
        <v>100</v>
      </c>
      <c r="BF93" s="85"/>
      <c r="BG93" s="85"/>
      <c r="BH93" s="85"/>
      <c r="BI93" s="85"/>
      <c r="BJ93" s="85"/>
      <c r="BK93" s="85"/>
      <c r="BL93" s="85"/>
    </row>
    <row r="94" spans="1:64" s="31" customFormat="1" ht="26.25" customHeight="1">
      <c r="A94" s="79"/>
      <c r="B94" s="79"/>
      <c r="C94" s="79"/>
      <c r="D94" s="79"/>
      <c r="E94" s="79"/>
      <c r="F94" s="79"/>
      <c r="G94" s="97" t="s">
        <v>115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9"/>
      <c r="Z94" s="79" t="s">
        <v>66</v>
      </c>
      <c r="AA94" s="79"/>
      <c r="AB94" s="79"/>
      <c r="AC94" s="79"/>
      <c r="AD94" s="79"/>
      <c r="AE94" s="67" t="s">
        <v>119</v>
      </c>
      <c r="AF94" s="100"/>
      <c r="AG94" s="100"/>
      <c r="AH94" s="100"/>
      <c r="AI94" s="100"/>
      <c r="AJ94" s="100"/>
      <c r="AK94" s="100"/>
      <c r="AL94" s="100"/>
      <c r="AM94" s="100"/>
      <c r="AN94" s="101"/>
      <c r="AO94" s="96">
        <v>1000000</v>
      </c>
      <c r="AP94" s="96"/>
      <c r="AQ94" s="96"/>
      <c r="AR94" s="96"/>
      <c r="AS94" s="96"/>
      <c r="AT94" s="96"/>
      <c r="AU94" s="96"/>
      <c r="AV94" s="96"/>
      <c r="AW94" s="96">
        <v>0</v>
      </c>
      <c r="AX94" s="96"/>
      <c r="AY94" s="96"/>
      <c r="AZ94" s="96"/>
      <c r="BA94" s="96"/>
      <c r="BB94" s="96"/>
      <c r="BC94" s="96"/>
      <c r="BD94" s="96"/>
      <c r="BE94" s="96">
        <f>AO94+AW94</f>
        <v>1000000</v>
      </c>
      <c r="BF94" s="96"/>
      <c r="BG94" s="96"/>
      <c r="BH94" s="96"/>
      <c r="BI94" s="96"/>
      <c r="BJ94" s="96"/>
      <c r="BK94" s="96"/>
      <c r="BL94" s="96"/>
    </row>
    <row r="95" spans="1:64" s="31" customFormat="1" ht="15.75" customHeight="1">
      <c r="A95" s="79">
        <v>1</v>
      </c>
      <c r="B95" s="79"/>
      <c r="C95" s="79"/>
      <c r="D95" s="79"/>
      <c r="E95" s="79"/>
      <c r="F95" s="79"/>
      <c r="G95" s="70" t="s">
        <v>64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79"/>
      <c r="AA95" s="79"/>
      <c r="AB95" s="79"/>
      <c r="AC95" s="79"/>
      <c r="AD95" s="79"/>
      <c r="AE95" s="93"/>
      <c r="AF95" s="94"/>
      <c r="AG95" s="94"/>
      <c r="AH95" s="94"/>
      <c r="AI95" s="94"/>
      <c r="AJ95" s="94"/>
      <c r="AK95" s="94"/>
      <c r="AL95" s="94"/>
      <c r="AM95" s="94"/>
      <c r="AN95" s="95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</row>
    <row r="96" spans="1:64" s="31" customFormat="1" ht="39" customHeight="1">
      <c r="A96" s="79"/>
      <c r="B96" s="79"/>
      <c r="C96" s="79"/>
      <c r="D96" s="79"/>
      <c r="E96" s="79"/>
      <c r="F96" s="79"/>
      <c r="G96" s="86" t="s">
        <v>130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8"/>
      <c r="Z96" s="82" t="s">
        <v>66</v>
      </c>
      <c r="AA96" s="82"/>
      <c r="AB96" s="82"/>
      <c r="AC96" s="82"/>
      <c r="AD96" s="82"/>
      <c r="AE96" s="73" t="s">
        <v>129</v>
      </c>
      <c r="AF96" s="74"/>
      <c r="AG96" s="74"/>
      <c r="AH96" s="74"/>
      <c r="AI96" s="74"/>
      <c r="AJ96" s="74"/>
      <c r="AK96" s="74"/>
      <c r="AL96" s="74"/>
      <c r="AM96" s="74"/>
      <c r="AN96" s="75"/>
      <c r="AO96" s="85">
        <v>1000000</v>
      </c>
      <c r="AP96" s="85"/>
      <c r="AQ96" s="85"/>
      <c r="AR96" s="85"/>
      <c r="AS96" s="85"/>
      <c r="AT96" s="85"/>
      <c r="AU96" s="85"/>
      <c r="AV96" s="85"/>
      <c r="AW96" s="85">
        <v>0</v>
      </c>
      <c r="AX96" s="85"/>
      <c r="AY96" s="85"/>
      <c r="AZ96" s="85"/>
      <c r="BA96" s="85"/>
      <c r="BB96" s="85"/>
      <c r="BC96" s="85"/>
      <c r="BD96" s="85"/>
      <c r="BE96" s="85">
        <f>AO96+AW96</f>
        <v>1000000</v>
      </c>
      <c r="BF96" s="85"/>
      <c r="BG96" s="85"/>
      <c r="BH96" s="85"/>
      <c r="BI96" s="85"/>
      <c r="BJ96" s="85"/>
      <c r="BK96" s="85"/>
      <c r="BL96" s="85"/>
    </row>
    <row r="97" spans="1:64" s="31" customFormat="1">
      <c r="A97" s="79">
        <v>2</v>
      </c>
      <c r="B97" s="79"/>
      <c r="C97" s="79"/>
      <c r="D97" s="79"/>
      <c r="E97" s="79"/>
      <c r="F97" s="79"/>
      <c r="G97" s="70" t="s">
        <v>67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1"/>
      <c r="Z97" s="79"/>
      <c r="AA97" s="79"/>
      <c r="AB97" s="79"/>
      <c r="AC97" s="79"/>
      <c r="AD97" s="79"/>
      <c r="AE97" s="93"/>
      <c r="AF97" s="94"/>
      <c r="AG97" s="94"/>
      <c r="AH97" s="94"/>
      <c r="AI97" s="94"/>
      <c r="AJ97" s="94"/>
      <c r="AK97" s="94"/>
      <c r="AL97" s="94"/>
      <c r="AM97" s="94"/>
      <c r="AN97" s="95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</row>
    <row r="98" spans="1:64" s="31" customFormat="1" ht="39.75" customHeight="1">
      <c r="A98" s="79"/>
      <c r="B98" s="79"/>
      <c r="C98" s="79"/>
      <c r="D98" s="79"/>
      <c r="E98" s="79"/>
      <c r="F98" s="79"/>
      <c r="G98" s="86" t="s">
        <v>131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79" t="s">
        <v>97</v>
      </c>
      <c r="AA98" s="79"/>
      <c r="AB98" s="79"/>
      <c r="AC98" s="79"/>
      <c r="AD98" s="79"/>
      <c r="AE98" s="73" t="s">
        <v>116</v>
      </c>
      <c r="AF98" s="89"/>
      <c r="AG98" s="89"/>
      <c r="AH98" s="89"/>
      <c r="AI98" s="89"/>
      <c r="AJ98" s="89"/>
      <c r="AK98" s="89"/>
      <c r="AL98" s="89"/>
      <c r="AM98" s="89"/>
      <c r="AN98" s="90"/>
      <c r="AO98" s="85">
        <v>1</v>
      </c>
      <c r="AP98" s="85"/>
      <c r="AQ98" s="85"/>
      <c r="AR98" s="85"/>
      <c r="AS98" s="85"/>
      <c r="AT98" s="85"/>
      <c r="AU98" s="85"/>
      <c r="AV98" s="85"/>
      <c r="AW98" s="85">
        <v>0</v>
      </c>
      <c r="AX98" s="85"/>
      <c r="AY98" s="85"/>
      <c r="AZ98" s="85"/>
      <c r="BA98" s="85"/>
      <c r="BB98" s="85"/>
      <c r="BC98" s="85"/>
      <c r="BD98" s="85"/>
      <c r="BE98" s="85">
        <f>AO98+AW98</f>
        <v>1</v>
      </c>
      <c r="BF98" s="85"/>
      <c r="BG98" s="85"/>
      <c r="BH98" s="85"/>
      <c r="BI98" s="85"/>
      <c r="BJ98" s="85"/>
      <c r="BK98" s="85"/>
      <c r="BL98" s="85"/>
    </row>
    <row r="99" spans="1:64" s="31" customFormat="1" ht="18" hidden="1" customHeight="1">
      <c r="A99" s="79"/>
      <c r="B99" s="79"/>
      <c r="C99" s="79"/>
      <c r="D99" s="79"/>
      <c r="E99" s="79"/>
      <c r="F99" s="79"/>
      <c r="G99" s="7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Z99" s="79"/>
      <c r="AA99" s="79"/>
      <c r="AB99" s="79"/>
      <c r="AC99" s="79"/>
      <c r="AD99" s="79"/>
      <c r="AE99" s="93"/>
      <c r="AF99" s="94"/>
      <c r="AG99" s="94"/>
      <c r="AH99" s="94"/>
      <c r="AI99" s="94"/>
      <c r="AJ99" s="94"/>
      <c r="AK99" s="94"/>
      <c r="AL99" s="94"/>
      <c r="AM99" s="94"/>
      <c r="AN99" s="95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</row>
    <row r="100" spans="1:64" s="31" customFormat="1" ht="14.25" hidden="1" customHeight="1">
      <c r="A100" s="79"/>
      <c r="B100" s="79"/>
      <c r="C100" s="79"/>
      <c r="D100" s="79"/>
      <c r="E100" s="79"/>
      <c r="F100" s="79"/>
      <c r="G100" s="7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1"/>
      <c r="Z100" s="79"/>
      <c r="AA100" s="79"/>
      <c r="AB100" s="79"/>
      <c r="AC100" s="79"/>
      <c r="AD100" s="79"/>
      <c r="AE100" s="93"/>
      <c r="AF100" s="94"/>
      <c r="AG100" s="94"/>
      <c r="AH100" s="94"/>
      <c r="AI100" s="94"/>
      <c r="AJ100" s="94"/>
      <c r="AK100" s="94"/>
      <c r="AL100" s="94"/>
      <c r="AM100" s="94"/>
      <c r="AN100" s="95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</row>
    <row r="101" spans="1:64" s="28" customFormat="1" ht="28.5" hidden="1" customHeight="1">
      <c r="A101" s="82"/>
      <c r="B101" s="82"/>
      <c r="C101" s="82"/>
      <c r="D101" s="82"/>
      <c r="E101" s="82"/>
      <c r="F101" s="82"/>
      <c r="G101" s="86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9"/>
      <c r="Z101" s="82"/>
      <c r="AA101" s="82"/>
      <c r="AB101" s="82"/>
      <c r="AC101" s="82"/>
      <c r="AD101" s="82"/>
      <c r="AE101" s="105"/>
      <c r="AF101" s="110"/>
      <c r="AG101" s="110"/>
      <c r="AH101" s="110"/>
      <c r="AI101" s="110"/>
      <c r="AJ101" s="110"/>
      <c r="AK101" s="110"/>
      <c r="AL101" s="110"/>
      <c r="AM101" s="110"/>
      <c r="AN101" s="111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</row>
    <row r="102" spans="1:64" s="31" customFormat="1" ht="15.75" hidden="1" customHeight="1">
      <c r="A102" s="67"/>
      <c r="B102" s="68"/>
      <c r="C102" s="68"/>
      <c r="D102" s="68"/>
      <c r="E102" s="68"/>
      <c r="F102" s="69"/>
      <c r="G102" s="70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2"/>
      <c r="Z102" s="67"/>
      <c r="AA102" s="68"/>
      <c r="AB102" s="68"/>
      <c r="AC102" s="68"/>
      <c r="AD102" s="69"/>
      <c r="AE102" s="93"/>
      <c r="AF102" s="112"/>
      <c r="AG102" s="112"/>
      <c r="AH102" s="112"/>
      <c r="AI102" s="112"/>
      <c r="AJ102" s="112"/>
      <c r="AK102" s="112"/>
      <c r="AL102" s="112"/>
      <c r="AM102" s="112"/>
      <c r="AN102" s="113"/>
      <c r="AO102" s="102"/>
      <c r="AP102" s="103"/>
      <c r="AQ102" s="103"/>
      <c r="AR102" s="103"/>
      <c r="AS102" s="103"/>
      <c r="AT102" s="103"/>
      <c r="AU102" s="103"/>
      <c r="AV102" s="104"/>
      <c r="AW102" s="102"/>
      <c r="AX102" s="103"/>
      <c r="AY102" s="103"/>
      <c r="AZ102" s="103"/>
      <c r="BA102" s="103"/>
      <c r="BB102" s="103"/>
      <c r="BC102" s="103"/>
      <c r="BD102" s="104"/>
      <c r="BE102" s="102"/>
      <c r="BF102" s="103"/>
      <c r="BG102" s="103"/>
      <c r="BH102" s="103"/>
      <c r="BI102" s="103"/>
      <c r="BJ102" s="103"/>
      <c r="BK102" s="103"/>
      <c r="BL102" s="104"/>
    </row>
    <row r="103" spans="1:64" s="28" customFormat="1" ht="30" hidden="1" customHeight="1">
      <c r="A103" s="82"/>
      <c r="B103" s="82"/>
      <c r="C103" s="82"/>
      <c r="D103" s="82"/>
      <c r="E103" s="82"/>
      <c r="F103" s="82"/>
      <c r="G103" s="86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9"/>
      <c r="Z103" s="82"/>
      <c r="AA103" s="82"/>
      <c r="AB103" s="82"/>
      <c r="AC103" s="82"/>
      <c r="AD103" s="82"/>
      <c r="AE103" s="105"/>
      <c r="AF103" s="110"/>
      <c r="AG103" s="110"/>
      <c r="AH103" s="110"/>
      <c r="AI103" s="110"/>
      <c r="AJ103" s="110"/>
      <c r="AK103" s="110"/>
      <c r="AL103" s="110"/>
      <c r="AM103" s="110"/>
      <c r="AN103" s="111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</row>
    <row r="104" spans="1:64" s="31" customFormat="1" ht="16.5" hidden="1" customHeight="1">
      <c r="A104" s="79"/>
      <c r="B104" s="79"/>
      <c r="C104" s="79"/>
      <c r="D104" s="79"/>
      <c r="E104" s="79"/>
      <c r="F104" s="79"/>
      <c r="G104" s="7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79"/>
      <c r="AA104" s="79"/>
      <c r="AB104" s="79"/>
      <c r="AC104" s="79"/>
      <c r="AD104" s="79"/>
      <c r="AE104" s="93"/>
      <c r="AF104" s="94"/>
      <c r="AG104" s="94"/>
      <c r="AH104" s="94"/>
      <c r="AI104" s="94"/>
      <c r="AJ104" s="94"/>
      <c r="AK104" s="94"/>
      <c r="AL104" s="94"/>
      <c r="AM104" s="94"/>
      <c r="AN104" s="95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85"/>
      <c r="BF104" s="85"/>
      <c r="BG104" s="85"/>
      <c r="BH104" s="85"/>
      <c r="BI104" s="85"/>
      <c r="BJ104" s="85"/>
      <c r="BK104" s="85"/>
      <c r="BL104" s="85"/>
    </row>
    <row r="105" spans="1:64" s="28" customFormat="1" ht="31.5" hidden="1" customHeight="1">
      <c r="A105" s="82"/>
      <c r="B105" s="82"/>
      <c r="C105" s="82"/>
      <c r="D105" s="82"/>
      <c r="E105" s="82"/>
      <c r="F105" s="82"/>
      <c r="G105" s="86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9"/>
      <c r="Z105" s="82"/>
      <c r="AA105" s="82"/>
      <c r="AB105" s="82"/>
      <c r="AC105" s="82"/>
      <c r="AD105" s="82"/>
      <c r="AE105" s="73"/>
      <c r="AF105" s="83"/>
      <c r="AG105" s="83"/>
      <c r="AH105" s="83"/>
      <c r="AI105" s="83"/>
      <c r="AJ105" s="83"/>
      <c r="AK105" s="83"/>
      <c r="AL105" s="83"/>
      <c r="AM105" s="83"/>
      <c r="AN105" s="84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1:64" s="31" customFormat="1" ht="13.5" hidden="1" customHeight="1">
      <c r="A106" s="79"/>
      <c r="B106" s="79"/>
      <c r="C106" s="79"/>
      <c r="D106" s="79"/>
      <c r="E106" s="79"/>
      <c r="F106" s="79"/>
      <c r="G106" s="7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1"/>
      <c r="Z106" s="79"/>
      <c r="AA106" s="79"/>
      <c r="AB106" s="79"/>
      <c r="AC106" s="79"/>
      <c r="AD106" s="79"/>
      <c r="AE106" s="93"/>
      <c r="AF106" s="94"/>
      <c r="AG106" s="94"/>
      <c r="AH106" s="94"/>
      <c r="AI106" s="94"/>
      <c r="AJ106" s="94"/>
      <c r="AK106" s="94"/>
      <c r="AL106" s="94"/>
      <c r="AM106" s="94"/>
      <c r="AN106" s="95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</row>
    <row r="107" spans="1:64" s="31" customFormat="1" ht="30.75" hidden="1" customHeight="1">
      <c r="A107" s="82"/>
      <c r="B107" s="82"/>
      <c r="C107" s="82"/>
      <c r="D107" s="82"/>
      <c r="E107" s="82"/>
      <c r="F107" s="82"/>
      <c r="G107" s="86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9"/>
      <c r="Z107" s="82"/>
      <c r="AA107" s="82"/>
      <c r="AB107" s="82"/>
      <c r="AC107" s="82"/>
      <c r="AD107" s="82"/>
      <c r="AE107" s="73"/>
      <c r="AF107" s="83"/>
      <c r="AG107" s="83"/>
      <c r="AH107" s="83"/>
      <c r="AI107" s="83"/>
      <c r="AJ107" s="83"/>
      <c r="AK107" s="83"/>
      <c r="AL107" s="83"/>
      <c r="AM107" s="83"/>
      <c r="AN107" s="84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1:64" s="31" customFormat="1" ht="13.5" hidden="1" customHeight="1">
      <c r="A108" s="79"/>
      <c r="B108" s="79"/>
      <c r="C108" s="79"/>
      <c r="D108" s="79"/>
      <c r="E108" s="79"/>
      <c r="F108" s="79"/>
      <c r="G108" s="7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1"/>
      <c r="Z108" s="79"/>
      <c r="AA108" s="79"/>
      <c r="AB108" s="79"/>
      <c r="AC108" s="79"/>
      <c r="AD108" s="79"/>
      <c r="AE108" s="93"/>
      <c r="AF108" s="94"/>
      <c r="AG108" s="94"/>
      <c r="AH108" s="94"/>
      <c r="AI108" s="94"/>
      <c r="AJ108" s="94"/>
      <c r="AK108" s="94"/>
      <c r="AL108" s="94"/>
      <c r="AM108" s="94"/>
      <c r="AN108" s="95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</row>
    <row r="109" spans="1:64" s="31" customFormat="1" ht="14.25" hidden="1" customHeight="1">
      <c r="A109" s="79"/>
      <c r="B109" s="79"/>
      <c r="C109" s="79"/>
      <c r="D109" s="79"/>
      <c r="E109" s="79"/>
      <c r="F109" s="79"/>
      <c r="G109" s="7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1"/>
      <c r="Z109" s="79"/>
      <c r="AA109" s="79"/>
      <c r="AB109" s="79"/>
      <c r="AC109" s="79"/>
      <c r="AD109" s="79"/>
      <c r="AE109" s="93"/>
      <c r="AF109" s="94"/>
      <c r="AG109" s="94"/>
      <c r="AH109" s="94"/>
      <c r="AI109" s="94"/>
      <c r="AJ109" s="94"/>
      <c r="AK109" s="94"/>
      <c r="AL109" s="94"/>
      <c r="AM109" s="94"/>
      <c r="AN109" s="95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</row>
    <row r="110" spans="1:64" s="28" customFormat="1" ht="45" hidden="1" customHeight="1">
      <c r="A110" s="79"/>
      <c r="B110" s="79"/>
      <c r="C110" s="79"/>
      <c r="D110" s="79"/>
      <c r="E110" s="79"/>
      <c r="F110" s="79"/>
      <c r="G110" s="86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82"/>
      <c r="AA110" s="82"/>
      <c r="AB110" s="82"/>
      <c r="AC110" s="82"/>
      <c r="AD110" s="82"/>
      <c r="AE110" s="73"/>
      <c r="AF110" s="89"/>
      <c r="AG110" s="89"/>
      <c r="AH110" s="89"/>
      <c r="AI110" s="89"/>
      <c r="AJ110" s="89"/>
      <c r="AK110" s="89"/>
      <c r="AL110" s="89"/>
      <c r="AM110" s="89"/>
      <c r="AN110" s="90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1:64" s="31" customFormat="1" ht="48.75" hidden="1" customHeight="1">
      <c r="A111" s="79"/>
      <c r="B111" s="79"/>
      <c r="C111" s="79"/>
      <c r="D111" s="79"/>
      <c r="E111" s="79"/>
      <c r="F111" s="79"/>
      <c r="G111" s="86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8"/>
      <c r="Z111" s="82"/>
      <c r="AA111" s="82"/>
      <c r="AB111" s="82"/>
      <c r="AC111" s="82"/>
      <c r="AD111" s="82"/>
      <c r="AE111" s="73"/>
      <c r="AF111" s="89"/>
      <c r="AG111" s="89"/>
      <c r="AH111" s="89"/>
      <c r="AI111" s="89"/>
      <c r="AJ111" s="89"/>
      <c r="AK111" s="89"/>
      <c r="AL111" s="89"/>
      <c r="AM111" s="89"/>
      <c r="AN111" s="90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1:64" s="31" customFormat="1" ht="14.25" hidden="1" customHeight="1">
      <c r="A112" s="79"/>
      <c r="B112" s="79"/>
      <c r="C112" s="79"/>
      <c r="D112" s="79"/>
      <c r="E112" s="79"/>
      <c r="F112" s="79"/>
      <c r="G112" s="7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1"/>
      <c r="Z112" s="79"/>
      <c r="AA112" s="79"/>
      <c r="AB112" s="79"/>
      <c r="AC112" s="79"/>
      <c r="AD112" s="79"/>
      <c r="AE112" s="93"/>
      <c r="AF112" s="94"/>
      <c r="AG112" s="94"/>
      <c r="AH112" s="94"/>
      <c r="AI112" s="94"/>
      <c r="AJ112" s="94"/>
      <c r="AK112" s="94"/>
      <c r="AL112" s="94"/>
      <c r="AM112" s="94"/>
      <c r="AN112" s="9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1:64" s="28" customFormat="1" ht="41.25" hidden="1" customHeight="1">
      <c r="A113" s="79"/>
      <c r="B113" s="79"/>
      <c r="C113" s="79"/>
      <c r="D113" s="79"/>
      <c r="E113" s="79"/>
      <c r="F113" s="79"/>
      <c r="G113" s="86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82"/>
      <c r="AA113" s="82"/>
      <c r="AB113" s="82"/>
      <c r="AC113" s="82"/>
      <c r="AD113" s="82"/>
      <c r="AE113" s="73"/>
      <c r="AF113" s="89"/>
      <c r="AG113" s="89"/>
      <c r="AH113" s="89"/>
      <c r="AI113" s="89"/>
      <c r="AJ113" s="89"/>
      <c r="AK113" s="89"/>
      <c r="AL113" s="89"/>
      <c r="AM113" s="89"/>
      <c r="AN113" s="90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1:64" s="31" customFormat="1" ht="16.5" hidden="1" customHeight="1">
      <c r="A114" s="67"/>
      <c r="B114" s="68"/>
      <c r="C114" s="68"/>
      <c r="D114" s="68"/>
      <c r="E114" s="68"/>
      <c r="F114" s="69"/>
      <c r="G114" s="70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  <c r="Z114" s="67"/>
      <c r="AA114" s="68"/>
      <c r="AB114" s="68"/>
      <c r="AC114" s="68"/>
      <c r="AD114" s="69"/>
      <c r="AE114" s="93"/>
      <c r="AF114" s="112"/>
      <c r="AG114" s="112"/>
      <c r="AH114" s="112"/>
      <c r="AI114" s="112"/>
      <c r="AJ114" s="112"/>
      <c r="AK114" s="112"/>
      <c r="AL114" s="112"/>
      <c r="AM114" s="112"/>
      <c r="AN114" s="113"/>
      <c r="AO114" s="76"/>
      <c r="AP114" s="77"/>
      <c r="AQ114" s="77"/>
      <c r="AR114" s="77"/>
      <c r="AS114" s="77"/>
      <c r="AT114" s="77"/>
      <c r="AU114" s="77"/>
      <c r="AV114" s="78"/>
      <c r="AW114" s="76"/>
      <c r="AX114" s="77"/>
      <c r="AY114" s="77"/>
      <c r="AZ114" s="77"/>
      <c r="BA114" s="77"/>
      <c r="BB114" s="77"/>
      <c r="BC114" s="77"/>
      <c r="BD114" s="78"/>
      <c r="BE114" s="76"/>
      <c r="BF114" s="77"/>
      <c r="BG114" s="77"/>
      <c r="BH114" s="77"/>
      <c r="BI114" s="77"/>
      <c r="BJ114" s="77"/>
      <c r="BK114" s="77"/>
      <c r="BL114" s="78"/>
    </row>
    <row r="115" spans="1:64" s="31" customFormat="1" ht="32.25" hidden="1" customHeight="1">
      <c r="A115" s="67"/>
      <c r="B115" s="68"/>
      <c r="C115" s="68"/>
      <c r="D115" s="68"/>
      <c r="E115" s="68"/>
      <c r="F115" s="69"/>
      <c r="G115" s="86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2"/>
      <c r="Z115" s="67"/>
      <c r="AA115" s="68"/>
      <c r="AB115" s="68"/>
      <c r="AC115" s="68"/>
      <c r="AD115" s="69"/>
      <c r="AE115" s="105"/>
      <c r="AF115" s="112"/>
      <c r="AG115" s="112"/>
      <c r="AH115" s="112"/>
      <c r="AI115" s="112"/>
      <c r="AJ115" s="112"/>
      <c r="AK115" s="112"/>
      <c r="AL115" s="112"/>
      <c r="AM115" s="112"/>
      <c r="AN115" s="113"/>
      <c r="AO115" s="76"/>
      <c r="AP115" s="77"/>
      <c r="AQ115" s="77"/>
      <c r="AR115" s="77"/>
      <c r="AS115" s="77"/>
      <c r="AT115" s="77"/>
      <c r="AU115" s="77"/>
      <c r="AV115" s="78"/>
      <c r="AW115" s="76"/>
      <c r="AX115" s="77"/>
      <c r="AY115" s="77"/>
      <c r="AZ115" s="77"/>
      <c r="BA115" s="77"/>
      <c r="BB115" s="77"/>
      <c r="BC115" s="77"/>
      <c r="BD115" s="78"/>
      <c r="BE115" s="85"/>
      <c r="BF115" s="85"/>
      <c r="BG115" s="85"/>
      <c r="BH115" s="85"/>
      <c r="BI115" s="85"/>
      <c r="BJ115" s="85"/>
      <c r="BK115" s="85"/>
      <c r="BL115" s="85"/>
    </row>
    <row r="116" spans="1:64" s="31" customFormat="1" ht="32.25" hidden="1" customHeight="1">
      <c r="A116" s="67"/>
      <c r="B116" s="68"/>
      <c r="C116" s="68"/>
      <c r="D116" s="68"/>
      <c r="E116" s="68"/>
      <c r="F116" s="69"/>
      <c r="G116" s="86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2"/>
      <c r="Z116" s="67"/>
      <c r="AA116" s="68"/>
      <c r="AB116" s="68"/>
      <c r="AC116" s="68"/>
      <c r="AD116" s="69"/>
      <c r="AE116" s="105"/>
      <c r="AF116" s="112"/>
      <c r="AG116" s="112"/>
      <c r="AH116" s="112"/>
      <c r="AI116" s="112"/>
      <c r="AJ116" s="112"/>
      <c r="AK116" s="112"/>
      <c r="AL116" s="112"/>
      <c r="AM116" s="112"/>
      <c r="AN116" s="113"/>
      <c r="AO116" s="76"/>
      <c r="AP116" s="77"/>
      <c r="AQ116" s="77"/>
      <c r="AR116" s="77"/>
      <c r="AS116" s="77"/>
      <c r="AT116" s="77"/>
      <c r="AU116" s="77"/>
      <c r="AV116" s="78"/>
      <c r="AW116" s="76"/>
      <c r="AX116" s="77"/>
      <c r="AY116" s="77"/>
      <c r="AZ116" s="77"/>
      <c r="BA116" s="77"/>
      <c r="BB116" s="77"/>
      <c r="BC116" s="77"/>
      <c r="BD116" s="78"/>
      <c r="BE116" s="85"/>
      <c r="BF116" s="85"/>
      <c r="BG116" s="85"/>
      <c r="BH116" s="85"/>
      <c r="BI116" s="85"/>
      <c r="BJ116" s="85"/>
      <c r="BK116" s="85"/>
      <c r="BL116" s="85"/>
    </row>
    <row r="117" spans="1:64" s="31" customFormat="1" ht="13.5" hidden="1" customHeight="1">
      <c r="A117" s="79"/>
      <c r="B117" s="79"/>
      <c r="C117" s="79"/>
      <c r="D117" s="79"/>
      <c r="E117" s="79"/>
      <c r="F117" s="79"/>
      <c r="G117" s="7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1"/>
      <c r="Z117" s="79"/>
      <c r="AA117" s="79"/>
      <c r="AB117" s="79"/>
      <c r="AC117" s="79"/>
      <c r="AD117" s="79"/>
      <c r="AE117" s="93"/>
      <c r="AF117" s="94"/>
      <c r="AG117" s="94"/>
      <c r="AH117" s="94"/>
      <c r="AI117" s="94"/>
      <c r="AJ117" s="94"/>
      <c r="AK117" s="94"/>
      <c r="AL117" s="94"/>
      <c r="AM117" s="94"/>
      <c r="AN117" s="9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1:64" s="28" customFormat="1" ht="36.75" hidden="1" customHeight="1">
      <c r="A118" s="79"/>
      <c r="B118" s="79"/>
      <c r="C118" s="79"/>
      <c r="D118" s="79"/>
      <c r="E118" s="79"/>
      <c r="F118" s="79"/>
      <c r="G118" s="86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8"/>
      <c r="Z118" s="82"/>
      <c r="AA118" s="79"/>
      <c r="AB118" s="79"/>
      <c r="AC118" s="79"/>
      <c r="AD118" s="79"/>
      <c r="AE118" s="105"/>
      <c r="AF118" s="106"/>
      <c r="AG118" s="106"/>
      <c r="AH118" s="106"/>
      <c r="AI118" s="106"/>
      <c r="AJ118" s="106"/>
      <c r="AK118" s="106"/>
      <c r="AL118" s="106"/>
      <c r="AM118" s="106"/>
      <c r="AN118" s="107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1:64" s="28" customFormat="1" ht="31.5" hidden="1" customHeight="1">
      <c r="A119" s="79"/>
      <c r="B119" s="79"/>
      <c r="C119" s="79"/>
      <c r="D119" s="79"/>
      <c r="E119" s="79"/>
      <c r="F119" s="79"/>
      <c r="G119" s="7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1"/>
      <c r="Z119" s="79"/>
      <c r="AA119" s="79"/>
      <c r="AB119" s="79"/>
      <c r="AC119" s="79"/>
      <c r="AD119" s="79"/>
      <c r="AE119" s="67"/>
      <c r="AF119" s="100"/>
      <c r="AG119" s="100"/>
      <c r="AH119" s="100"/>
      <c r="AI119" s="100"/>
      <c r="AJ119" s="100"/>
      <c r="AK119" s="100"/>
      <c r="AL119" s="100"/>
      <c r="AM119" s="100"/>
      <c r="AN119" s="101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</row>
    <row r="120" spans="1:64" s="28" customFormat="1" ht="16.5" hidden="1" customHeight="1">
      <c r="A120" s="79"/>
      <c r="B120" s="79"/>
      <c r="C120" s="79"/>
      <c r="D120" s="79"/>
      <c r="E120" s="79"/>
      <c r="F120" s="79"/>
      <c r="G120" s="7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1"/>
      <c r="Z120" s="79"/>
      <c r="AA120" s="79"/>
      <c r="AB120" s="79"/>
      <c r="AC120" s="79"/>
      <c r="AD120" s="79"/>
      <c r="AE120" s="93"/>
      <c r="AF120" s="94"/>
      <c r="AG120" s="94"/>
      <c r="AH120" s="94"/>
      <c r="AI120" s="94"/>
      <c r="AJ120" s="94"/>
      <c r="AK120" s="94"/>
      <c r="AL120" s="94"/>
      <c r="AM120" s="94"/>
      <c r="AN120" s="95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</row>
    <row r="121" spans="1:64" s="28" customFormat="1" ht="30" hidden="1" customHeight="1">
      <c r="A121" s="82"/>
      <c r="B121" s="82"/>
      <c r="C121" s="82"/>
      <c r="D121" s="82"/>
      <c r="E121" s="82"/>
      <c r="F121" s="82"/>
      <c r="G121" s="86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9"/>
      <c r="Z121" s="82"/>
      <c r="AA121" s="82"/>
      <c r="AB121" s="82"/>
      <c r="AC121" s="82"/>
      <c r="AD121" s="82"/>
      <c r="AE121" s="105"/>
      <c r="AF121" s="110"/>
      <c r="AG121" s="110"/>
      <c r="AH121" s="110"/>
      <c r="AI121" s="110"/>
      <c r="AJ121" s="110"/>
      <c r="AK121" s="110"/>
      <c r="AL121" s="110"/>
      <c r="AM121" s="110"/>
      <c r="AN121" s="111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1:64" s="31" customFormat="1" ht="14.25" hidden="1" customHeight="1">
      <c r="A122" s="79"/>
      <c r="B122" s="79"/>
      <c r="C122" s="79"/>
      <c r="D122" s="79"/>
      <c r="E122" s="79"/>
      <c r="F122" s="79"/>
      <c r="G122" s="7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1"/>
      <c r="Z122" s="79"/>
      <c r="AA122" s="79"/>
      <c r="AB122" s="79"/>
      <c r="AC122" s="79"/>
      <c r="AD122" s="79"/>
      <c r="AE122" s="93"/>
      <c r="AF122" s="94"/>
      <c r="AG122" s="94"/>
      <c r="AH122" s="94"/>
      <c r="AI122" s="94"/>
      <c r="AJ122" s="94"/>
      <c r="AK122" s="94"/>
      <c r="AL122" s="94"/>
      <c r="AM122" s="94"/>
      <c r="AN122" s="95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</row>
    <row r="123" spans="1:64" s="28" customFormat="1" ht="28.5" hidden="1" customHeight="1">
      <c r="A123" s="82"/>
      <c r="B123" s="82"/>
      <c r="C123" s="82"/>
      <c r="D123" s="82"/>
      <c r="E123" s="82"/>
      <c r="F123" s="82"/>
      <c r="G123" s="86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9"/>
      <c r="Z123" s="82"/>
      <c r="AA123" s="82"/>
      <c r="AB123" s="82"/>
      <c r="AC123" s="82"/>
      <c r="AD123" s="82"/>
      <c r="AE123" s="105"/>
      <c r="AF123" s="110"/>
      <c r="AG123" s="110"/>
      <c r="AH123" s="110"/>
      <c r="AI123" s="110"/>
      <c r="AJ123" s="110"/>
      <c r="AK123" s="110"/>
      <c r="AL123" s="110"/>
      <c r="AM123" s="110"/>
      <c r="AN123" s="111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1:64" s="31" customFormat="1">
      <c r="A124" s="79">
        <v>3</v>
      </c>
      <c r="B124" s="79"/>
      <c r="C124" s="79"/>
      <c r="D124" s="79"/>
      <c r="E124" s="79"/>
      <c r="F124" s="79"/>
      <c r="G124" s="70" t="s">
        <v>68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1"/>
      <c r="Z124" s="79"/>
      <c r="AA124" s="79"/>
      <c r="AB124" s="79"/>
      <c r="AC124" s="79"/>
      <c r="AD124" s="79"/>
      <c r="AE124" s="93"/>
      <c r="AF124" s="94"/>
      <c r="AG124" s="94"/>
      <c r="AH124" s="94"/>
      <c r="AI124" s="94"/>
      <c r="AJ124" s="94"/>
      <c r="AK124" s="94"/>
      <c r="AL124" s="94"/>
      <c r="AM124" s="94"/>
      <c r="AN124" s="95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</row>
    <row r="125" spans="1:64" s="31" customFormat="1" ht="44.25" customHeight="1">
      <c r="A125" s="79"/>
      <c r="B125" s="79"/>
      <c r="C125" s="79"/>
      <c r="D125" s="79"/>
      <c r="E125" s="79"/>
      <c r="F125" s="79"/>
      <c r="G125" s="86" t="s">
        <v>132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8"/>
      <c r="Z125" s="82" t="s">
        <v>66</v>
      </c>
      <c r="AA125" s="82"/>
      <c r="AB125" s="82"/>
      <c r="AC125" s="82"/>
      <c r="AD125" s="82"/>
      <c r="AE125" s="73" t="s">
        <v>108</v>
      </c>
      <c r="AF125" s="83"/>
      <c r="AG125" s="83"/>
      <c r="AH125" s="83"/>
      <c r="AI125" s="83"/>
      <c r="AJ125" s="83"/>
      <c r="AK125" s="83"/>
      <c r="AL125" s="83"/>
      <c r="AM125" s="83"/>
      <c r="AN125" s="84"/>
      <c r="AO125" s="85">
        <f>AO96/AO98</f>
        <v>1000000</v>
      </c>
      <c r="AP125" s="85"/>
      <c r="AQ125" s="85"/>
      <c r="AR125" s="85"/>
      <c r="AS125" s="85"/>
      <c r="AT125" s="85"/>
      <c r="AU125" s="85"/>
      <c r="AV125" s="85"/>
      <c r="AW125" s="85">
        <v>0</v>
      </c>
      <c r="AX125" s="85"/>
      <c r="AY125" s="85"/>
      <c r="AZ125" s="85"/>
      <c r="BA125" s="85"/>
      <c r="BB125" s="85"/>
      <c r="BC125" s="85"/>
      <c r="BD125" s="85"/>
      <c r="BE125" s="85">
        <f>AO125+AW125</f>
        <v>1000000</v>
      </c>
      <c r="BF125" s="85"/>
      <c r="BG125" s="85"/>
      <c r="BH125" s="85"/>
      <c r="BI125" s="85"/>
      <c r="BJ125" s="85"/>
      <c r="BK125" s="85"/>
      <c r="BL125" s="85"/>
    </row>
    <row r="126" spans="1:64" s="31" customFormat="1" ht="15.75" customHeight="1">
      <c r="A126" s="79">
        <v>4</v>
      </c>
      <c r="B126" s="79"/>
      <c r="C126" s="79"/>
      <c r="D126" s="79"/>
      <c r="E126" s="79"/>
      <c r="F126" s="79"/>
      <c r="G126" s="70" t="s">
        <v>69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1"/>
      <c r="Z126" s="82"/>
      <c r="AA126" s="82"/>
      <c r="AB126" s="82"/>
      <c r="AC126" s="82"/>
      <c r="AD126" s="82"/>
      <c r="AE126" s="73"/>
      <c r="AF126" s="83"/>
      <c r="AG126" s="83"/>
      <c r="AH126" s="83"/>
      <c r="AI126" s="83"/>
      <c r="AJ126" s="83"/>
      <c r="AK126" s="83"/>
      <c r="AL126" s="83"/>
      <c r="AM126" s="83"/>
      <c r="AN126" s="84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>
        <f>AO126+AW126</f>
        <v>0</v>
      </c>
      <c r="BF126" s="85"/>
      <c r="BG126" s="85"/>
      <c r="BH126" s="85"/>
      <c r="BI126" s="85"/>
      <c r="BJ126" s="85"/>
      <c r="BK126" s="85"/>
      <c r="BL126" s="85"/>
    </row>
    <row r="127" spans="1:64" s="31" customFormat="1" ht="28.5" customHeight="1">
      <c r="A127" s="79"/>
      <c r="B127" s="79"/>
      <c r="C127" s="79"/>
      <c r="D127" s="79"/>
      <c r="E127" s="79"/>
      <c r="F127" s="79"/>
      <c r="G127" s="86" t="s">
        <v>127</v>
      </c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8"/>
      <c r="Z127" s="82" t="s">
        <v>70</v>
      </c>
      <c r="AA127" s="82"/>
      <c r="AB127" s="82"/>
      <c r="AC127" s="82"/>
      <c r="AD127" s="82"/>
      <c r="AE127" s="73" t="s">
        <v>108</v>
      </c>
      <c r="AF127" s="83"/>
      <c r="AG127" s="83"/>
      <c r="AH127" s="83"/>
      <c r="AI127" s="83"/>
      <c r="AJ127" s="83"/>
      <c r="AK127" s="83"/>
      <c r="AL127" s="83"/>
      <c r="AM127" s="83"/>
      <c r="AN127" s="84"/>
      <c r="AO127" s="85">
        <v>100</v>
      </c>
      <c r="AP127" s="85"/>
      <c r="AQ127" s="85"/>
      <c r="AR127" s="85"/>
      <c r="AS127" s="85"/>
      <c r="AT127" s="85"/>
      <c r="AU127" s="85"/>
      <c r="AV127" s="85"/>
      <c r="AW127" s="85">
        <v>0</v>
      </c>
      <c r="AX127" s="85"/>
      <c r="AY127" s="85"/>
      <c r="AZ127" s="85"/>
      <c r="BA127" s="85"/>
      <c r="BB127" s="85"/>
      <c r="BC127" s="85"/>
      <c r="BD127" s="85"/>
      <c r="BE127" s="85">
        <f>AO127+AW127</f>
        <v>100</v>
      </c>
      <c r="BF127" s="85"/>
      <c r="BG127" s="85"/>
      <c r="BH127" s="85"/>
      <c r="BI127" s="85"/>
      <c r="BJ127" s="85"/>
      <c r="BK127" s="85"/>
      <c r="BL127" s="85"/>
    </row>
    <row r="128" spans="1:64" s="28" customFormat="1" ht="17.25" customHeight="1">
      <c r="A128" s="82"/>
      <c r="B128" s="82"/>
      <c r="C128" s="82"/>
      <c r="D128" s="82"/>
      <c r="E128" s="82"/>
      <c r="F128" s="82"/>
      <c r="G128" s="70" t="s">
        <v>117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1"/>
      <c r="Z128" s="79" t="s">
        <v>66</v>
      </c>
      <c r="AA128" s="79"/>
      <c r="AB128" s="79"/>
      <c r="AC128" s="79"/>
      <c r="AD128" s="79"/>
      <c r="AE128" s="67" t="s">
        <v>119</v>
      </c>
      <c r="AF128" s="100"/>
      <c r="AG128" s="100"/>
      <c r="AH128" s="100"/>
      <c r="AI128" s="100"/>
      <c r="AJ128" s="100"/>
      <c r="AK128" s="100"/>
      <c r="AL128" s="100"/>
      <c r="AM128" s="100"/>
      <c r="AN128" s="101"/>
      <c r="AO128" s="96">
        <v>60000</v>
      </c>
      <c r="AP128" s="96"/>
      <c r="AQ128" s="96"/>
      <c r="AR128" s="96"/>
      <c r="AS128" s="96"/>
      <c r="AT128" s="96"/>
      <c r="AU128" s="96"/>
      <c r="AV128" s="96"/>
      <c r="AW128" s="96">
        <v>0</v>
      </c>
      <c r="AX128" s="96"/>
      <c r="AY128" s="96"/>
      <c r="AZ128" s="96"/>
      <c r="BA128" s="96"/>
      <c r="BB128" s="96"/>
      <c r="BC128" s="96"/>
      <c r="BD128" s="96"/>
      <c r="BE128" s="96">
        <f>AO128+AW128</f>
        <v>60000</v>
      </c>
      <c r="BF128" s="96"/>
      <c r="BG128" s="96"/>
      <c r="BH128" s="96"/>
      <c r="BI128" s="96"/>
      <c r="BJ128" s="96"/>
      <c r="BK128" s="96"/>
      <c r="BL128" s="96"/>
    </row>
    <row r="129" spans="1:64" s="31" customFormat="1" ht="15" customHeight="1">
      <c r="A129" s="79">
        <v>1</v>
      </c>
      <c r="B129" s="79"/>
      <c r="C129" s="79"/>
      <c r="D129" s="79"/>
      <c r="E129" s="79"/>
      <c r="F129" s="79"/>
      <c r="G129" s="70" t="s">
        <v>64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1"/>
      <c r="Z129" s="82"/>
      <c r="AA129" s="82"/>
      <c r="AB129" s="82"/>
      <c r="AC129" s="82"/>
      <c r="AD129" s="82"/>
      <c r="AE129" s="73"/>
      <c r="AF129" s="83"/>
      <c r="AG129" s="83"/>
      <c r="AH129" s="83"/>
      <c r="AI129" s="83"/>
      <c r="AJ129" s="83"/>
      <c r="AK129" s="83"/>
      <c r="AL129" s="83"/>
      <c r="AM129" s="83"/>
      <c r="AN129" s="84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85"/>
      <c r="BF129" s="85"/>
      <c r="BG129" s="85"/>
      <c r="BH129" s="85"/>
      <c r="BI129" s="85"/>
      <c r="BJ129" s="85"/>
      <c r="BK129" s="85"/>
      <c r="BL129" s="85"/>
    </row>
    <row r="130" spans="1:64" s="31" customFormat="1" ht="41.25" customHeight="1">
      <c r="A130" s="79"/>
      <c r="B130" s="79"/>
      <c r="C130" s="79"/>
      <c r="D130" s="79"/>
      <c r="E130" s="79"/>
      <c r="F130" s="79"/>
      <c r="G130" s="86" t="s">
        <v>118</v>
      </c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8"/>
      <c r="Z130" s="82" t="s">
        <v>66</v>
      </c>
      <c r="AA130" s="82"/>
      <c r="AB130" s="82"/>
      <c r="AC130" s="82"/>
      <c r="AD130" s="82"/>
      <c r="AE130" s="73" t="s">
        <v>119</v>
      </c>
      <c r="AF130" s="89"/>
      <c r="AG130" s="89"/>
      <c r="AH130" s="89"/>
      <c r="AI130" s="89"/>
      <c r="AJ130" s="89"/>
      <c r="AK130" s="89"/>
      <c r="AL130" s="89"/>
      <c r="AM130" s="89"/>
      <c r="AN130" s="90"/>
      <c r="AO130" s="85">
        <v>60000</v>
      </c>
      <c r="AP130" s="85"/>
      <c r="AQ130" s="85"/>
      <c r="AR130" s="85"/>
      <c r="AS130" s="85"/>
      <c r="AT130" s="85"/>
      <c r="AU130" s="85"/>
      <c r="AV130" s="85"/>
      <c r="AW130" s="85">
        <v>0</v>
      </c>
      <c r="AX130" s="85"/>
      <c r="AY130" s="85"/>
      <c r="AZ130" s="85"/>
      <c r="BA130" s="85"/>
      <c r="BB130" s="85"/>
      <c r="BC130" s="85"/>
      <c r="BD130" s="85"/>
      <c r="BE130" s="85">
        <f>AO130+AW130</f>
        <v>60000</v>
      </c>
      <c r="BF130" s="85"/>
      <c r="BG130" s="85"/>
      <c r="BH130" s="85"/>
      <c r="BI130" s="85"/>
      <c r="BJ130" s="85"/>
      <c r="BK130" s="85"/>
      <c r="BL130" s="85"/>
    </row>
    <row r="131" spans="1:64" s="28" customFormat="1" ht="13.5" customHeight="1">
      <c r="A131" s="79">
        <v>2</v>
      </c>
      <c r="B131" s="79"/>
      <c r="C131" s="79"/>
      <c r="D131" s="79"/>
      <c r="E131" s="79"/>
      <c r="F131" s="79"/>
      <c r="G131" s="70" t="s">
        <v>67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1"/>
      <c r="Z131" s="82"/>
      <c r="AA131" s="82"/>
      <c r="AB131" s="82"/>
      <c r="AC131" s="82"/>
      <c r="AD131" s="82"/>
      <c r="AE131" s="73"/>
      <c r="AF131" s="83"/>
      <c r="AG131" s="83"/>
      <c r="AH131" s="83"/>
      <c r="AI131" s="83"/>
      <c r="AJ131" s="83"/>
      <c r="AK131" s="83"/>
      <c r="AL131" s="83"/>
      <c r="AM131" s="83"/>
      <c r="AN131" s="84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1:64" s="31" customFormat="1" ht="31.5" customHeight="1">
      <c r="A132" s="79"/>
      <c r="B132" s="79"/>
      <c r="C132" s="79"/>
      <c r="D132" s="79"/>
      <c r="E132" s="79"/>
      <c r="F132" s="79"/>
      <c r="G132" s="86" t="s">
        <v>120</v>
      </c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8"/>
      <c r="Z132" s="79" t="s">
        <v>97</v>
      </c>
      <c r="AA132" s="79"/>
      <c r="AB132" s="79"/>
      <c r="AC132" s="79"/>
      <c r="AD132" s="79"/>
      <c r="AE132" s="73" t="s">
        <v>116</v>
      </c>
      <c r="AF132" s="89"/>
      <c r="AG132" s="89"/>
      <c r="AH132" s="89"/>
      <c r="AI132" s="89"/>
      <c r="AJ132" s="89"/>
      <c r="AK132" s="89"/>
      <c r="AL132" s="89"/>
      <c r="AM132" s="89"/>
      <c r="AN132" s="90"/>
      <c r="AO132" s="85">
        <v>3</v>
      </c>
      <c r="AP132" s="85"/>
      <c r="AQ132" s="85"/>
      <c r="AR132" s="85"/>
      <c r="AS132" s="85"/>
      <c r="AT132" s="85"/>
      <c r="AU132" s="85"/>
      <c r="AV132" s="85"/>
      <c r="AW132" s="85">
        <v>0</v>
      </c>
      <c r="AX132" s="85"/>
      <c r="AY132" s="85"/>
      <c r="AZ132" s="85"/>
      <c r="BA132" s="85"/>
      <c r="BB132" s="85"/>
      <c r="BC132" s="85"/>
      <c r="BD132" s="85"/>
      <c r="BE132" s="85">
        <f>AO132+AW132</f>
        <v>3</v>
      </c>
      <c r="BF132" s="85"/>
      <c r="BG132" s="85"/>
      <c r="BH132" s="85"/>
      <c r="BI132" s="85"/>
      <c r="BJ132" s="85"/>
      <c r="BK132" s="85"/>
      <c r="BL132" s="85"/>
    </row>
    <row r="133" spans="1:64" s="28" customFormat="1" ht="13.5" hidden="1" customHeight="1">
      <c r="A133" s="79"/>
      <c r="B133" s="79"/>
      <c r="C133" s="79"/>
      <c r="D133" s="79"/>
      <c r="E133" s="79"/>
      <c r="F133" s="79"/>
      <c r="G133" s="70" t="s">
        <v>68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1"/>
      <c r="Z133" s="57"/>
      <c r="AA133" s="60"/>
      <c r="AB133" s="60"/>
      <c r="AC133" s="60"/>
      <c r="AD133" s="61"/>
      <c r="AE133" s="57"/>
      <c r="AF133" s="58"/>
      <c r="AG133" s="58"/>
      <c r="AH133" s="58"/>
      <c r="AI133" s="58"/>
      <c r="AJ133" s="58"/>
      <c r="AK133" s="58"/>
      <c r="AL133" s="58"/>
      <c r="AM133" s="58"/>
      <c r="AN133" s="59"/>
      <c r="AO133" s="51"/>
      <c r="AP133" s="52"/>
      <c r="AQ133" s="52"/>
      <c r="AR133" s="52"/>
      <c r="AS133" s="52"/>
      <c r="AT133" s="52"/>
      <c r="AU133" s="52"/>
      <c r="AV133" s="53"/>
      <c r="AW133" s="51"/>
      <c r="AX133" s="52"/>
      <c r="AY133" s="52"/>
      <c r="AZ133" s="52"/>
      <c r="BA133" s="52"/>
      <c r="BB133" s="52"/>
      <c r="BC133" s="52"/>
      <c r="BD133" s="53"/>
      <c r="BE133" s="51"/>
      <c r="BF133" s="52"/>
      <c r="BG133" s="52"/>
      <c r="BH133" s="52"/>
      <c r="BI133" s="52"/>
      <c r="BJ133" s="52"/>
      <c r="BK133" s="52"/>
      <c r="BL133" s="53"/>
    </row>
    <row r="134" spans="1:64" s="28" customFormat="1" ht="13.5" hidden="1" customHeight="1">
      <c r="A134" s="67"/>
      <c r="B134" s="68"/>
      <c r="C134" s="68"/>
      <c r="D134" s="68"/>
      <c r="E134" s="68"/>
      <c r="F134" s="69"/>
      <c r="G134" s="70" t="s">
        <v>68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2"/>
      <c r="Z134" s="73"/>
      <c r="AA134" s="74"/>
      <c r="AB134" s="74"/>
      <c r="AC134" s="74"/>
      <c r="AD134" s="75"/>
      <c r="AE134" s="73"/>
      <c r="AF134" s="74"/>
      <c r="AG134" s="74"/>
      <c r="AH134" s="74"/>
      <c r="AI134" s="74"/>
      <c r="AJ134" s="74"/>
      <c r="AK134" s="74"/>
      <c r="AL134" s="74"/>
      <c r="AM134" s="74"/>
      <c r="AN134" s="75"/>
      <c r="AO134" s="76"/>
      <c r="AP134" s="77"/>
      <c r="AQ134" s="77"/>
      <c r="AR134" s="77"/>
      <c r="AS134" s="77"/>
      <c r="AT134" s="77"/>
      <c r="AU134" s="77"/>
      <c r="AV134" s="78"/>
      <c r="AW134" s="76"/>
      <c r="AX134" s="77"/>
      <c r="AY134" s="77"/>
      <c r="AZ134" s="77"/>
      <c r="BA134" s="77"/>
      <c r="BB134" s="77"/>
      <c r="BC134" s="77"/>
      <c r="BD134" s="78"/>
      <c r="BE134" s="76"/>
      <c r="BF134" s="77"/>
      <c r="BG134" s="77"/>
      <c r="BH134" s="77"/>
      <c r="BI134" s="77"/>
      <c r="BJ134" s="77"/>
      <c r="BK134" s="77"/>
      <c r="BL134" s="78"/>
    </row>
    <row r="135" spans="1:64" s="28" customFormat="1" ht="13.5" customHeight="1">
      <c r="A135" s="46"/>
      <c r="B135" s="47"/>
      <c r="C135" s="47">
        <v>3</v>
      </c>
      <c r="D135" s="47"/>
      <c r="E135" s="47"/>
      <c r="F135" s="48"/>
      <c r="G135" s="70" t="s">
        <v>68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2"/>
      <c r="Z135" s="57"/>
      <c r="AA135" s="60"/>
      <c r="AB135" s="60"/>
      <c r="AC135" s="60"/>
      <c r="AD135" s="61"/>
      <c r="AE135" s="57"/>
      <c r="AF135" s="60"/>
      <c r="AG135" s="60"/>
      <c r="AH135" s="60"/>
      <c r="AI135" s="60"/>
      <c r="AJ135" s="60"/>
      <c r="AK135" s="60"/>
      <c r="AL135" s="60"/>
      <c r="AM135" s="60"/>
      <c r="AN135" s="61"/>
      <c r="AO135" s="51"/>
      <c r="AP135" s="52"/>
      <c r="AQ135" s="52"/>
      <c r="AR135" s="52"/>
      <c r="AS135" s="52"/>
      <c r="AT135" s="52"/>
      <c r="AU135" s="52"/>
      <c r="AV135" s="53"/>
      <c r="AW135" s="51"/>
      <c r="AX135" s="52"/>
      <c r="AY135" s="52"/>
      <c r="AZ135" s="52"/>
      <c r="BA135" s="52"/>
      <c r="BB135" s="52"/>
      <c r="BC135" s="52"/>
      <c r="BD135" s="53"/>
      <c r="BE135" s="51"/>
      <c r="BF135" s="52"/>
      <c r="BG135" s="52"/>
      <c r="BH135" s="52"/>
      <c r="BI135" s="52"/>
      <c r="BJ135" s="52"/>
      <c r="BK135" s="52"/>
      <c r="BL135" s="53"/>
    </row>
    <row r="136" spans="1:64" s="31" customFormat="1" ht="29.25" customHeight="1">
      <c r="A136" s="79"/>
      <c r="B136" s="79"/>
      <c r="C136" s="79"/>
      <c r="D136" s="79"/>
      <c r="E136" s="79"/>
      <c r="F136" s="79"/>
      <c r="G136" s="86" t="s">
        <v>122</v>
      </c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8"/>
      <c r="Z136" s="79" t="s">
        <v>97</v>
      </c>
      <c r="AA136" s="79"/>
      <c r="AB136" s="79"/>
      <c r="AC136" s="79"/>
      <c r="AD136" s="79"/>
      <c r="AE136" s="73" t="s">
        <v>108</v>
      </c>
      <c r="AF136" s="89"/>
      <c r="AG136" s="89"/>
      <c r="AH136" s="89"/>
      <c r="AI136" s="89"/>
      <c r="AJ136" s="89"/>
      <c r="AK136" s="89"/>
      <c r="AL136" s="89"/>
      <c r="AM136" s="89"/>
      <c r="AN136" s="90"/>
      <c r="AO136" s="85">
        <f>AO130/AO132</f>
        <v>20000</v>
      </c>
      <c r="AP136" s="85"/>
      <c r="AQ136" s="85"/>
      <c r="AR136" s="85"/>
      <c r="AS136" s="85"/>
      <c r="AT136" s="85"/>
      <c r="AU136" s="85"/>
      <c r="AV136" s="85"/>
      <c r="AW136" s="85">
        <v>0</v>
      </c>
      <c r="AX136" s="85"/>
      <c r="AY136" s="85"/>
      <c r="AZ136" s="85"/>
      <c r="BA136" s="85"/>
      <c r="BB136" s="85"/>
      <c r="BC136" s="85"/>
      <c r="BD136" s="85"/>
      <c r="BE136" s="85">
        <f>AO136+AW136</f>
        <v>20000</v>
      </c>
      <c r="BF136" s="85"/>
      <c r="BG136" s="85"/>
      <c r="BH136" s="85"/>
      <c r="BI136" s="85"/>
      <c r="BJ136" s="85"/>
      <c r="BK136" s="85"/>
      <c r="BL136" s="85"/>
    </row>
    <row r="137" spans="1:64" s="31" customFormat="1" ht="14.25" customHeight="1">
      <c r="A137" s="54"/>
      <c r="B137" s="55"/>
      <c r="C137" s="55">
        <v>4</v>
      </c>
      <c r="D137" s="55"/>
      <c r="E137" s="55"/>
      <c r="F137" s="56"/>
      <c r="G137" s="70" t="s">
        <v>69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54"/>
      <c r="AA137" s="55"/>
      <c r="AB137" s="55"/>
      <c r="AC137" s="55"/>
      <c r="AD137" s="56"/>
      <c r="AE137" s="57"/>
      <c r="AF137" s="64"/>
      <c r="AG137" s="64"/>
      <c r="AH137" s="64"/>
      <c r="AI137" s="64"/>
      <c r="AJ137" s="64"/>
      <c r="AK137" s="64"/>
      <c r="AL137" s="64"/>
      <c r="AM137" s="64"/>
      <c r="AN137" s="65"/>
      <c r="AO137" s="51"/>
      <c r="AP137" s="52"/>
      <c r="AQ137" s="52"/>
      <c r="AR137" s="52"/>
      <c r="AS137" s="52"/>
      <c r="AT137" s="52"/>
      <c r="AU137" s="52"/>
      <c r="AV137" s="53"/>
      <c r="AW137" s="51"/>
      <c r="AX137" s="52"/>
      <c r="AY137" s="52"/>
      <c r="AZ137" s="52"/>
      <c r="BA137" s="52"/>
      <c r="BB137" s="52"/>
      <c r="BC137" s="52"/>
      <c r="BD137" s="53"/>
      <c r="BE137" s="51"/>
      <c r="BF137" s="52"/>
      <c r="BG137" s="52"/>
      <c r="BH137" s="52"/>
      <c r="BI137" s="52"/>
      <c r="BJ137" s="52"/>
      <c r="BK137" s="52"/>
      <c r="BL137" s="53"/>
    </row>
    <row r="138" spans="1:64" s="31" customFormat="1" ht="29.25" customHeight="1">
      <c r="A138" s="67"/>
      <c r="B138" s="68"/>
      <c r="C138" s="68"/>
      <c r="D138" s="68"/>
      <c r="E138" s="68"/>
      <c r="F138" s="69"/>
      <c r="G138" s="86" t="s">
        <v>121</v>
      </c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2"/>
      <c r="Z138" s="73" t="s">
        <v>70</v>
      </c>
      <c r="AA138" s="74"/>
      <c r="AB138" s="74"/>
      <c r="AC138" s="74"/>
      <c r="AD138" s="75"/>
      <c r="AE138" s="73" t="s">
        <v>108</v>
      </c>
      <c r="AF138" s="74"/>
      <c r="AG138" s="74"/>
      <c r="AH138" s="74"/>
      <c r="AI138" s="74"/>
      <c r="AJ138" s="74"/>
      <c r="AK138" s="74"/>
      <c r="AL138" s="74"/>
      <c r="AM138" s="74"/>
      <c r="AN138" s="75"/>
      <c r="AO138" s="76">
        <v>100</v>
      </c>
      <c r="AP138" s="77"/>
      <c r="AQ138" s="77"/>
      <c r="AR138" s="77"/>
      <c r="AS138" s="77"/>
      <c r="AT138" s="77"/>
      <c r="AU138" s="77"/>
      <c r="AV138" s="78"/>
      <c r="AW138" s="76">
        <v>0</v>
      </c>
      <c r="AX138" s="77"/>
      <c r="AY138" s="77"/>
      <c r="AZ138" s="77"/>
      <c r="BA138" s="77"/>
      <c r="BB138" s="77"/>
      <c r="BC138" s="77"/>
      <c r="BD138" s="78"/>
      <c r="BE138" s="76">
        <f>AO138+AW138</f>
        <v>100</v>
      </c>
      <c r="BF138" s="77"/>
      <c r="BG138" s="77"/>
      <c r="BH138" s="77"/>
      <c r="BI138" s="77"/>
      <c r="BJ138" s="77"/>
      <c r="BK138" s="77"/>
      <c r="BL138" s="78"/>
    </row>
    <row r="139" spans="1:64" s="28" customFormat="1"/>
    <row r="140" spans="1:64" s="31" customFormat="1" ht="1.5" customHeight="1">
      <c r="A140" s="37"/>
      <c r="B140" s="37"/>
      <c r="C140" s="37"/>
      <c r="D140" s="37"/>
      <c r="E140" s="37"/>
      <c r="F140" s="37"/>
      <c r="G140" s="41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37"/>
      <c r="AA140" s="37"/>
      <c r="AB140" s="37"/>
      <c r="AC140" s="37"/>
      <c r="AD140" s="37"/>
      <c r="AE140" s="43"/>
      <c r="AF140" s="44"/>
      <c r="AG140" s="44"/>
      <c r="AH140" s="44"/>
      <c r="AI140" s="44"/>
      <c r="AJ140" s="44"/>
      <c r="AK140" s="44"/>
      <c r="AL140" s="44"/>
      <c r="AM140" s="44"/>
      <c r="AN140" s="44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</row>
    <row r="141" spans="1:64" s="31" customFormat="1" ht="27.75" hidden="1" customHeight="1">
      <c r="A141" s="37"/>
      <c r="B141" s="37"/>
      <c r="C141" s="37"/>
      <c r="D141" s="37"/>
      <c r="E141" s="37"/>
      <c r="F141" s="37"/>
      <c r="G141" s="38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49"/>
      <c r="AA141" s="49"/>
      <c r="AB141" s="49"/>
      <c r="AC141" s="49"/>
      <c r="AD141" s="49"/>
      <c r="AE141" s="49"/>
      <c r="AF141" s="50"/>
      <c r="AG141" s="50"/>
      <c r="AH141" s="50"/>
      <c r="AI141" s="50"/>
      <c r="AJ141" s="50"/>
      <c r="AK141" s="50"/>
      <c r="AL141" s="50"/>
      <c r="AM141" s="50"/>
      <c r="AN141" s="5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</row>
    <row r="142" spans="1:64" s="28" customFormat="1" ht="1.5" customHeight="1"/>
    <row r="143" spans="1:64" s="28" customFormat="1" ht="35.25" customHeight="1">
      <c r="A143" s="193" t="s">
        <v>109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66"/>
      <c r="AO143" s="178" t="s">
        <v>110</v>
      </c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</row>
    <row r="144" spans="1:64">
      <c r="W144" s="190" t="s">
        <v>5</v>
      </c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O144" s="190" t="s">
        <v>51</v>
      </c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</row>
    <row r="145" spans="1:59" ht="31.5" customHeight="1">
      <c r="A145" s="191" t="s">
        <v>3</v>
      </c>
      <c r="B145" s="191"/>
      <c r="C145" s="191"/>
      <c r="D145" s="191"/>
      <c r="E145" s="191"/>
      <c r="F145" s="191"/>
    </row>
    <row r="146" spans="1:59">
      <c r="A146" s="187" t="s">
        <v>95</v>
      </c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</row>
    <row r="147" spans="1:59" ht="15.75" customHeight="1">
      <c r="A147" s="196" t="s">
        <v>46</v>
      </c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</row>
    <row r="148" spans="1:59" ht="13.1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59" ht="15.75">
      <c r="A149" s="198" t="s">
        <v>93</v>
      </c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"/>
      <c r="AO149" s="201" t="s">
        <v>94</v>
      </c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</row>
    <row r="150" spans="1:59" ht="10.5" customHeight="1">
      <c r="W150" s="190" t="s">
        <v>5</v>
      </c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O150" s="190" t="s">
        <v>51</v>
      </c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</row>
    <row r="151" spans="1:59" ht="35.25" customHeight="1">
      <c r="A151" s="197"/>
      <c r="B151" s="197"/>
      <c r="C151" s="197"/>
      <c r="D151" s="197"/>
      <c r="E151" s="197"/>
      <c r="F151" s="197"/>
      <c r="G151" s="197"/>
      <c r="H151" s="197"/>
    </row>
    <row r="152" spans="1:59">
      <c r="A152" s="190" t="s">
        <v>44</v>
      </c>
      <c r="B152" s="190"/>
      <c r="C152" s="190"/>
      <c r="D152" s="190"/>
      <c r="E152" s="190"/>
      <c r="F152" s="190"/>
      <c r="G152" s="190"/>
      <c r="H152" s="190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59">
      <c r="A153" s="17" t="s">
        <v>45</v>
      </c>
    </row>
  </sheetData>
  <mergeCells count="633">
    <mergeCell ref="A72:F72"/>
    <mergeCell ref="Z77:AD77"/>
    <mergeCell ref="AE77:AN77"/>
    <mergeCell ref="AO77:AV77"/>
    <mergeCell ref="AE72:AN72"/>
    <mergeCell ref="AO72:AV72"/>
    <mergeCell ref="A73:F73"/>
    <mergeCell ref="AO75:AV75"/>
    <mergeCell ref="AE78:AN78"/>
    <mergeCell ref="A78:F78"/>
    <mergeCell ref="G78:Y78"/>
    <mergeCell ref="A76:F76"/>
    <mergeCell ref="G76:Y76"/>
    <mergeCell ref="Z76:AD76"/>
    <mergeCell ref="AE76:AN76"/>
    <mergeCell ref="AO76:AV76"/>
    <mergeCell ref="A117:F117"/>
    <mergeCell ref="G117:Y117"/>
    <mergeCell ref="Z117:AD117"/>
    <mergeCell ref="AE117:AN117"/>
    <mergeCell ref="AO117:AV117"/>
    <mergeCell ref="AW117:BD117"/>
    <mergeCell ref="G74:Y74"/>
    <mergeCell ref="Z74:AD74"/>
    <mergeCell ref="AE74:AN74"/>
    <mergeCell ref="A112:F112"/>
    <mergeCell ref="G112:Y112"/>
    <mergeCell ref="Z112:AD112"/>
    <mergeCell ref="AE112:AN112"/>
    <mergeCell ref="AO112:AV112"/>
    <mergeCell ref="AW112:BD112"/>
    <mergeCell ref="A80:F80"/>
    <mergeCell ref="G80:Y80"/>
    <mergeCell ref="Z80:AD80"/>
    <mergeCell ref="AE80:AN80"/>
    <mergeCell ref="AO80:AV80"/>
    <mergeCell ref="G110:Y110"/>
    <mergeCell ref="Z110:AD110"/>
    <mergeCell ref="AE110:AN110"/>
    <mergeCell ref="AO110:AV110"/>
    <mergeCell ref="AW110:BD110"/>
    <mergeCell ref="AE68:AN68"/>
    <mergeCell ref="AE71:AN71"/>
    <mergeCell ref="G71:Y71"/>
    <mergeCell ref="AO69:AV69"/>
    <mergeCell ref="AO71:AV71"/>
    <mergeCell ref="AW68:BD68"/>
    <mergeCell ref="AO68:AV68"/>
    <mergeCell ref="Z72:AD72"/>
    <mergeCell ref="Z109:AD109"/>
    <mergeCell ref="AE109:AN109"/>
    <mergeCell ref="AO109:AV109"/>
    <mergeCell ref="AW109:BD109"/>
    <mergeCell ref="BE109:BL109"/>
    <mergeCell ref="BE117:BL117"/>
    <mergeCell ref="A108:F108"/>
    <mergeCell ref="G108:Y108"/>
    <mergeCell ref="Z108:AD108"/>
    <mergeCell ref="AE108:AN108"/>
    <mergeCell ref="AO108:AV108"/>
    <mergeCell ref="AW108:BD108"/>
    <mergeCell ref="A113:F113"/>
    <mergeCell ref="G113:Y113"/>
    <mergeCell ref="Z113:AD113"/>
    <mergeCell ref="BE108:BL108"/>
    <mergeCell ref="A115:F115"/>
    <mergeCell ref="G115:Y115"/>
    <mergeCell ref="Z115:AD115"/>
    <mergeCell ref="AE115:AN115"/>
    <mergeCell ref="AO115:AV115"/>
    <mergeCell ref="AW115:BD115"/>
    <mergeCell ref="BE115:BL115"/>
    <mergeCell ref="A110:F110"/>
    <mergeCell ref="AO144:BG144"/>
    <mergeCell ref="BE112:BL112"/>
    <mergeCell ref="AE111:AN111"/>
    <mergeCell ref="AO111:AV111"/>
    <mergeCell ref="AW111:BD111"/>
    <mergeCell ref="A152:H152"/>
    <mergeCell ref="A146:AS146"/>
    <mergeCell ref="A147:AS147"/>
    <mergeCell ref="A151:H151"/>
    <mergeCell ref="A149:V149"/>
    <mergeCell ref="W149:AM149"/>
    <mergeCell ref="AO149:BG149"/>
    <mergeCell ref="AO150:BG150"/>
    <mergeCell ref="A119:F119"/>
    <mergeCell ref="G119:Y119"/>
    <mergeCell ref="Z119:AD119"/>
    <mergeCell ref="AE119:AN119"/>
    <mergeCell ref="AO119:AV119"/>
    <mergeCell ref="AW119:BD119"/>
    <mergeCell ref="BE119:BL119"/>
    <mergeCell ref="A114:F114"/>
    <mergeCell ref="G114:Y114"/>
    <mergeCell ref="Z114:AD114"/>
    <mergeCell ref="AE114:AN114"/>
    <mergeCell ref="AU15:BB15"/>
    <mergeCell ref="AU17:BB17"/>
    <mergeCell ref="AC50:AJ50"/>
    <mergeCell ref="AK50:AR50"/>
    <mergeCell ref="A60:C61"/>
    <mergeCell ref="D62:AA62"/>
    <mergeCell ref="AB62:AI62"/>
    <mergeCell ref="W150:AM150"/>
    <mergeCell ref="A69:F69"/>
    <mergeCell ref="A70:F70"/>
    <mergeCell ref="Z70:AD70"/>
    <mergeCell ref="A67:BL67"/>
    <mergeCell ref="A68:F68"/>
    <mergeCell ref="A145:F145"/>
    <mergeCell ref="A71:F71"/>
    <mergeCell ref="D63:AA63"/>
    <mergeCell ref="AB63:AI63"/>
    <mergeCell ref="Z71:AD71"/>
    <mergeCell ref="Z68:AD68"/>
    <mergeCell ref="W144:AM144"/>
    <mergeCell ref="A143:V143"/>
    <mergeCell ref="W143:AM143"/>
    <mergeCell ref="G68:Y68"/>
    <mergeCell ref="BE68:BL68"/>
    <mergeCell ref="AK21:BC21"/>
    <mergeCell ref="I24:S24"/>
    <mergeCell ref="G41:BL41"/>
    <mergeCell ref="A32:F32"/>
    <mergeCell ref="AO4:BL4"/>
    <mergeCell ref="AO5:BL5"/>
    <mergeCell ref="AO3:BL3"/>
    <mergeCell ref="D60:AA61"/>
    <mergeCell ref="AB60:AI61"/>
    <mergeCell ref="AJ60:AQ61"/>
    <mergeCell ref="AR60:AY61"/>
    <mergeCell ref="A31:F31"/>
    <mergeCell ref="A33:F33"/>
    <mergeCell ref="G33:BL33"/>
    <mergeCell ref="A23:T23"/>
    <mergeCell ref="AS23:BC23"/>
    <mergeCell ref="BD23:BL23"/>
    <mergeCell ref="AS46:AZ47"/>
    <mergeCell ref="A56:C56"/>
    <mergeCell ref="AO7:AU7"/>
    <mergeCell ref="AW7:BF7"/>
    <mergeCell ref="N14:AS14"/>
    <mergeCell ref="N15:AS15"/>
    <mergeCell ref="AU14:BB14"/>
    <mergeCell ref="AW72:BD72"/>
    <mergeCell ref="BE71:BL71"/>
    <mergeCell ref="AO143:BG143"/>
    <mergeCell ref="G70:Y70"/>
    <mergeCell ref="Z69:AD69"/>
    <mergeCell ref="AE69:AN69"/>
    <mergeCell ref="AE70:AN70"/>
    <mergeCell ref="AO70:AV70"/>
    <mergeCell ref="AW70:BD70"/>
    <mergeCell ref="BE70:BL70"/>
    <mergeCell ref="AW71:BD71"/>
    <mergeCell ref="AW69:BD69"/>
    <mergeCell ref="BE69:BL69"/>
    <mergeCell ref="G69:Y69"/>
    <mergeCell ref="BE72:BL72"/>
    <mergeCell ref="G72:Y72"/>
    <mergeCell ref="BE77:BL77"/>
    <mergeCell ref="BE86:BL86"/>
    <mergeCell ref="AW78:BD78"/>
    <mergeCell ref="AW113:BD113"/>
    <mergeCell ref="BE73:BL73"/>
    <mergeCell ref="AW74:BD74"/>
    <mergeCell ref="Z75:AD75"/>
    <mergeCell ref="AE75:AN75"/>
    <mergeCell ref="A65:C65"/>
    <mergeCell ref="D65:AA65"/>
    <mergeCell ref="AB65:AI65"/>
    <mergeCell ref="AJ65:AQ65"/>
    <mergeCell ref="AR65:AY65"/>
    <mergeCell ref="D64:AA64"/>
    <mergeCell ref="AB64:AI64"/>
    <mergeCell ref="AJ64:AQ64"/>
    <mergeCell ref="AR64:AY64"/>
    <mergeCell ref="A64:C64"/>
    <mergeCell ref="A58:BL58"/>
    <mergeCell ref="U23:AD23"/>
    <mergeCell ref="AE23:AR23"/>
    <mergeCell ref="G30:BL30"/>
    <mergeCell ref="AK46:AR47"/>
    <mergeCell ref="D50:AB50"/>
    <mergeCell ref="D46:AB47"/>
    <mergeCell ref="D48:AB48"/>
    <mergeCell ref="A26:BL26"/>
    <mergeCell ref="A27:BL27"/>
    <mergeCell ref="A50:C51"/>
    <mergeCell ref="D54:AB54"/>
    <mergeCell ref="AS50:AZ50"/>
    <mergeCell ref="A39:F39"/>
    <mergeCell ref="G39:BL39"/>
    <mergeCell ref="A40:F40"/>
    <mergeCell ref="A24:H24"/>
    <mergeCell ref="A36:BL36"/>
    <mergeCell ref="G40:BL40"/>
    <mergeCell ref="T24:W24"/>
    <mergeCell ref="A29:BL29"/>
    <mergeCell ref="A52:C52"/>
    <mergeCell ref="N17:AS17"/>
    <mergeCell ref="A46:C47"/>
    <mergeCell ref="D49:AB49"/>
    <mergeCell ref="AO1:BL1"/>
    <mergeCell ref="B18:L18"/>
    <mergeCell ref="B14:L14"/>
    <mergeCell ref="AU18:BB18"/>
    <mergeCell ref="A11:BL11"/>
    <mergeCell ref="A12:BL12"/>
    <mergeCell ref="B15:L15"/>
    <mergeCell ref="AO2:BL2"/>
    <mergeCell ref="AO6:BF6"/>
    <mergeCell ref="AA21:AI21"/>
    <mergeCell ref="B20:L20"/>
    <mergeCell ref="N20:Y20"/>
    <mergeCell ref="AA20:AI20"/>
    <mergeCell ref="BE21:BL21"/>
    <mergeCell ref="BE20:BL20"/>
    <mergeCell ref="AK20:BC20"/>
    <mergeCell ref="D55:AB55"/>
    <mergeCell ref="AC55:AJ55"/>
    <mergeCell ref="AK55:AR55"/>
    <mergeCell ref="AS55:AZ55"/>
    <mergeCell ref="A54:C54"/>
    <mergeCell ref="AC54:AJ54"/>
    <mergeCell ref="AK54:AR54"/>
    <mergeCell ref="AS54:AZ54"/>
    <mergeCell ref="B17:L17"/>
    <mergeCell ref="AS52:AZ52"/>
    <mergeCell ref="A45:AZ45"/>
    <mergeCell ref="A44:AZ44"/>
    <mergeCell ref="A42:F42"/>
    <mergeCell ref="A41:F41"/>
    <mergeCell ref="A38:BL38"/>
    <mergeCell ref="B21:L21"/>
    <mergeCell ref="N21:Y21"/>
    <mergeCell ref="G31:BL31"/>
    <mergeCell ref="A35:BL35"/>
    <mergeCell ref="N18:AS18"/>
    <mergeCell ref="G42:BL42"/>
    <mergeCell ref="AC46:AJ47"/>
    <mergeCell ref="G32:BL32"/>
    <mergeCell ref="A30:F30"/>
    <mergeCell ref="AC48:AJ48"/>
    <mergeCell ref="AC49:AJ49"/>
    <mergeCell ref="AS48:AZ48"/>
    <mergeCell ref="A48:C48"/>
    <mergeCell ref="A49:C49"/>
    <mergeCell ref="D51:AB51"/>
    <mergeCell ref="AC51:AJ51"/>
    <mergeCell ref="AK51:AR51"/>
    <mergeCell ref="AS51:AZ51"/>
    <mergeCell ref="AK48:AR48"/>
    <mergeCell ref="AK49:AR49"/>
    <mergeCell ref="AS49:AZ49"/>
    <mergeCell ref="D52:AB52"/>
    <mergeCell ref="AC52:AJ52"/>
    <mergeCell ref="AK52:AR52"/>
    <mergeCell ref="A59:AY59"/>
    <mergeCell ref="A63:C63"/>
    <mergeCell ref="AJ62:AQ62"/>
    <mergeCell ref="AS56:AZ56"/>
    <mergeCell ref="G73:Y73"/>
    <mergeCell ref="Z73:AD73"/>
    <mergeCell ref="AE73:AN73"/>
    <mergeCell ref="AO73:AV73"/>
    <mergeCell ref="AW73:BD73"/>
    <mergeCell ref="D53:AB53"/>
    <mergeCell ref="AC53:AJ53"/>
    <mergeCell ref="AK53:AR53"/>
    <mergeCell ref="AS53:AZ53"/>
    <mergeCell ref="A62:C62"/>
    <mergeCell ref="AR62:AY62"/>
    <mergeCell ref="AR63:AY63"/>
    <mergeCell ref="AK56:AR56"/>
    <mergeCell ref="D56:AB56"/>
    <mergeCell ref="AC56:AJ56"/>
    <mergeCell ref="AJ63:AQ63"/>
    <mergeCell ref="A55:C55"/>
    <mergeCell ref="A82:F82"/>
    <mergeCell ref="G82:Y82"/>
    <mergeCell ref="Z82:AD82"/>
    <mergeCell ref="AE82:AN82"/>
    <mergeCell ref="AE81:AN81"/>
    <mergeCell ref="AO81:AV81"/>
    <mergeCell ref="AW81:BD81"/>
    <mergeCell ref="A81:F81"/>
    <mergeCell ref="G81:Y81"/>
    <mergeCell ref="Z81:AD81"/>
    <mergeCell ref="A83:F83"/>
    <mergeCell ref="G83:Y83"/>
    <mergeCell ref="Z83:AD83"/>
    <mergeCell ref="AE83:AN83"/>
    <mergeCell ref="AO83:AV83"/>
    <mergeCell ref="AW83:BD83"/>
    <mergeCell ref="A84:F84"/>
    <mergeCell ref="G84:Y84"/>
    <mergeCell ref="Z84:AD84"/>
    <mergeCell ref="AE84:AN84"/>
    <mergeCell ref="AO84:AV84"/>
    <mergeCell ref="AW84:BD84"/>
    <mergeCell ref="BE74:BL74"/>
    <mergeCell ref="BE75:BL75"/>
    <mergeCell ref="AO79:AV79"/>
    <mergeCell ref="AW79:BD79"/>
    <mergeCell ref="BE79:BL79"/>
    <mergeCell ref="BE76:BL76"/>
    <mergeCell ref="AO74:AV74"/>
    <mergeCell ref="A75:F75"/>
    <mergeCell ref="G75:Y75"/>
    <mergeCell ref="A77:F77"/>
    <mergeCell ref="G77:Y77"/>
    <mergeCell ref="A74:F74"/>
    <mergeCell ref="AW76:BD76"/>
    <mergeCell ref="AW77:BD77"/>
    <mergeCell ref="A79:F79"/>
    <mergeCell ref="G79:Y79"/>
    <mergeCell ref="Z79:AD79"/>
    <mergeCell ref="AE79:AN79"/>
    <mergeCell ref="BE81:BL81"/>
    <mergeCell ref="AW80:BD80"/>
    <mergeCell ref="AO78:AV78"/>
    <mergeCell ref="AW75:BD75"/>
    <mergeCell ref="Z78:AD78"/>
    <mergeCell ref="BE83:BL83"/>
    <mergeCell ref="BE102:BL102"/>
    <mergeCell ref="AW82:BD82"/>
    <mergeCell ref="BE82:BL82"/>
    <mergeCell ref="BE80:BL80"/>
    <mergeCell ref="BE78:BL78"/>
    <mergeCell ref="AO82:AV82"/>
    <mergeCell ref="BE88:BL88"/>
    <mergeCell ref="BE84:BL84"/>
    <mergeCell ref="AW90:BD90"/>
    <mergeCell ref="AW103:BD103"/>
    <mergeCell ref="BE103:BL103"/>
    <mergeCell ref="A99:F99"/>
    <mergeCell ref="G99:Y99"/>
    <mergeCell ref="Z99:AD99"/>
    <mergeCell ref="AE99:AN99"/>
    <mergeCell ref="AO99:AV99"/>
    <mergeCell ref="AW99:BD99"/>
    <mergeCell ref="BE99:BL99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0:BL100"/>
    <mergeCell ref="AW106:BD106"/>
    <mergeCell ref="BE106:BL106"/>
    <mergeCell ref="A104:F104"/>
    <mergeCell ref="G104:Y104"/>
    <mergeCell ref="Z104:AD104"/>
    <mergeCell ref="AE104:AN104"/>
    <mergeCell ref="AO104:AV104"/>
    <mergeCell ref="A105:F105"/>
    <mergeCell ref="G105:Y105"/>
    <mergeCell ref="Z105:AD105"/>
    <mergeCell ref="BE105:BL105"/>
    <mergeCell ref="A102:F102"/>
    <mergeCell ref="G102:Y102"/>
    <mergeCell ref="Z102:AD102"/>
    <mergeCell ref="AE102:AN102"/>
    <mergeCell ref="AO102:AV102"/>
    <mergeCell ref="A106:F106"/>
    <mergeCell ref="G106:Y106"/>
    <mergeCell ref="Z106:AD106"/>
    <mergeCell ref="AE106:AN106"/>
    <mergeCell ref="AO106:AV106"/>
    <mergeCell ref="A103:F103"/>
    <mergeCell ref="G103:Y103"/>
    <mergeCell ref="Z103:AD103"/>
    <mergeCell ref="AE103:AN103"/>
    <mergeCell ref="AO103:AV103"/>
    <mergeCell ref="A116:F116"/>
    <mergeCell ref="G116:Y116"/>
    <mergeCell ref="Z116:AD116"/>
    <mergeCell ref="AE116:AN116"/>
    <mergeCell ref="AO116:AV116"/>
    <mergeCell ref="AW116:BD116"/>
    <mergeCell ref="BE116:BL116"/>
    <mergeCell ref="A107:F107"/>
    <mergeCell ref="G107:Y107"/>
    <mergeCell ref="Z107:AD107"/>
    <mergeCell ref="AE107:AN107"/>
    <mergeCell ref="AO107:AV107"/>
    <mergeCell ref="AW107:BD107"/>
    <mergeCell ref="BE107:BL107"/>
    <mergeCell ref="BE111:BL111"/>
    <mergeCell ref="AE113:AN113"/>
    <mergeCell ref="AO113:AV113"/>
    <mergeCell ref="AO114:AV114"/>
    <mergeCell ref="BE110:BL110"/>
    <mergeCell ref="A111:F111"/>
    <mergeCell ref="G111:Y111"/>
    <mergeCell ref="Z111:AD111"/>
    <mergeCell ref="A109:F109"/>
    <mergeCell ref="G109:Y109"/>
    <mergeCell ref="A118:F118"/>
    <mergeCell ref="G118:Y118"/>
    <mergeCell ref="Z118:AD118"/>
    <mergeCell ref="A120:F120"/>
    <mergeCell ref="G120:Y120"/>
    <mergeCell ref="Z120:AD120"/>
    <mergeCell ref="AE120:AN120"/>
    <mergeCell ref="AO120:AV120"/>
    <mergeCell ref="AW120:BD120"/>
    <mergeCell ref="A121:F121"/>
    <mergeCell ref="G121:Y121"/>
    <mergeCell ref="Z121:AD121"/>
    <mergeCell ref="AE121:AN121"/>
    <mergeCell ref="AO121:AV121"/>
    <mergeCell ref="AW121:BD121"/>
    <mergeCell ref="BE121:BL121"/>
    <mergeCell ref="AO125:AV125"/>
    <mergeCell ref="AW125:BD125"/>
    <mergeCell ref="Z124:AD124"/>
    <mergeCell ref="A122:F122"/>
    <mergeCell ref="G122:Y122"/>
    <mergeCell ref="Z122:AD122"/>
    <mergeCell ref="AE122:AN122"/>
    <mergeCell ref="AO122:AV122"/>
    <mergeCell ref="AW122:BD122"/>
    <mergeCell ref="A123:F123"/>
    <mergeCell ref="G123:Y123"/>
    <mergeCell ref="Z123:AD123"/>
    <mergeCell ref="AE123:AN123"/>
    <mergeCell ref="AO123:AV123"/>
    <mergeCell ref="AW123:BD123"/>
    <mergeCell ref="AW129:BD129"/>
    <mergeCell ref="A124:F124"/>
    <mergeCell ref="G124:Y124"/>
    <mergeCell ref="A125:F125"/>
    <mergeCell ref="BE124:BL124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6:BL126"/>
    <mergeCell ref="BE125:BL125"/>
    <mergeCell ref="A127:F127"/>
    <mergeCell ref="G127:Y127"/>
    <mergeCell ref="Z127:AD127"/>
    <mergeCell ref="AW124:BD124"/>
    <mergeCell ref="G125:Y125"/>
    <mergeCell ref="Z125:AD125"/>
    <mergeCell ref="AE125:AN125"/>
    <mergeCell ref="G89:Y89"/>
    <mergeCell ref="Z89:AD89"/>
    <mergeCell ref="AE128:AN128"/>
    <mergeCell ref="AO128:AV128"/>
    <mergeCell ref="AW128:BD128"/>
    <mergeCell ref="A88:F88"/>
    <mergeCell ref="BE128:BL128"/>
    <mergeCell ref="A130:F130"/>
    <mergeCell ref="G130:Y130"/>
    <mergeCell ref="Z130:AD130"/>
    <mergeCell ref="AE130:AN130"/>
    <mergeCell ref="AO130:AV130"/>
    <mergeCell ref="AW130:BD130"/>
    <mergeCell ref="BE130:BL130"/>
    <mergeCell ref="BE129:BL129"/>
    <mergeCell ref="A128:F128"/>
    <mergeCell ref="G128:Y128"/>
    <mergeCell ref="Z128:AD128"/>
    <mergeCell ref="A129:F129"/>
    <mergeCell ref="G129:Y129"/>
    <mergeCell ref="Z129:AD129"/>
    <mergeCell ref="AE129:AN129"/>
    <mergeCell ref="AO129:AV129"/>
    <mergeCell ref="BE91:BL91"/>
    <mergeCell ref="A85:F85"/>
    <mergeCell ref="G85:Y85"/>
    <mergeCell ref="Z85:AD85"/>
    <mergeCell ref="AE85:AN85"/>
    <mergeCell ref="AO85:AV85"/>
    <mergeCell ref="AW85:BD85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W86:BD86"/>
    <mergeCell ref="AE86:AN86"/>
    <mergeCell ref="AO86:AV86"/>
    <mergeCell ref="G91:Y91"/>
    <mergeCell ref="Z91:AD91"/>
    <mergeCell ref="AE91:AN91"/>
    <mergeCell ref="AO91:AV91"/>
    <mergeCell ref="AW91:BD91"/>
    <mergeCell ref="AE124:AN124"/>
    <mergeCell ref="AO124:AV124"/>
    <mergeCell ref="BE122:BL122"/>
    <mergeCell ref="BE123:BL123"/>
    <mergeCell ref="AE105:AN105"/>
    <mergeCell ref="AO105:AV105"/>
    <mergeCell ref="AW105:BD105"/>
    <mergeCell ref="AW104:BD104"/>
    <mergeCell ref="BE104:BL104"/>
    <mergeCell ref="AW102:BD102"/>
    <mergeCell ref="BE113:BL113"/>
    <mergeCell ref="AE118:AN118"/>
    <mergeCell ref="AO118:AV118"/>
    <mergeCell ref="AW118:BD118"/>
    <mergeCell ref="BE118:BL118"/>
    <mergeCell ref="BE98:BL98"/>
    <mergeCell ref="BE120:BL120"/>
    <mergeCell ref="AW114:BD114"/>
    <mergeCell ref="BE114:BL114"/>
    <mergeCell ref="G88:Y88"/>
    <mergeCell ref="Z88:AD88"/>
    <mergeCell ref="AE88:AN88"/>
    <mergeCell ref="AO88:AV88"/>
    <mergeCell ref="AW88:BD88"/>
    <mergeCell ref="BE95:BL95"/>
    <mergeCell ref="A92:F92"/>
    <mergeCell ref="G92:Y92"/>
    <mergeCell ref="Z92:AD92"/>
    <mergeCell ref="AE92:AN92"/>
    <mergeCell ref="AO92:AV92"/>
    <mergeCell ref="AW92:BD92"/>
    <mergeCell ref="G93:Y93"/>
    <mergeCell ref="Z93:AD93"/>
    <mergeCell ref="AE93:AN93"/>
    <mergeCell ref="AO93:AV93"/>
    <mergeCell ref="AW93:BD93"/>
    <mergeCell ref="BE92:BL92"/>
    <mergeCell ref="BE93:BL93"/>
    <mergeCell ref="AE89:AN89"/>
    <mergeCell ref="AO89:AV89"/>
    <mergeCell ref="AW89:BD89"/>
    <mergeCell ref="BE89:BL89"/>
    <mergeCell ref="BE90:BL90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A53:C53"/>
    <mergeCell ref="A133:F133"/>
    <mergeCell ref="A136:F136"/>
    <mergeCell ref="G136:Y136"/>
    <mergeCell ref="Z136:AD136"/>
    <mergeCell ref="AE136:AN136"/>
    <mergeCell ref="AO136:AV136"/>
    <mergeCell ref="AW136:BD136"/>
    <mergeCell ref="A98:F98"/>
    <mergeCell ref="G98:Y98"/>
    <mergeCell ref="Z98:AD98"/>
    <mergeCell ref="AE98:AN98"/>
    <mergeCell ref="AO98:AV98"/>
    <mergeCell ref="AW98:BD98"/>
    <mergeCell ref="Z95:AD95"/>
    <mergeCell ref="AE95:AN95"/>
    <mergeCell ref="AO95:AV95"/>
    <mergeCell ref="AW95:BD95"/>
    <mergeCell ref="A90:F90"/>
    <mergeCell ref="G90:Y90"/>
    <mergeCell ref="Z90:AD90"/>
    <mergeCell ref="AE90:AN90"/>
    <mergeCell ref="AO90:AV90"/>
    <mergeCell ref="G133:Y133"/>
    <mergeCell ref="A138:F138"/>
    <mergeCell ref="G138:Y138"/>
    <mergeCell ref="Z138:AD138"/>
    <mergeCell ref="AE138:AN138"/>
    <mergeCell ref="AO138:AV138"/>
    <mergeCell ref="AW138:BD138"/>
    <mergeCell ref="BE138:BL138"/>
    <mergeCell ref="G137:Y137"/>
    <mergeCell ref="G135:Y135"/>
    <mergeCell ref="BE136:BL136"/>
    <mergeCell ref="A134:F134"/>
    <mergeCell ref="G134:Y134"/>
    <mergeCell ref="Z134:AD134"/>
    <mergeCell ref="AE134:AN134"/>
    <mergeCell ref="AO134:AV134"/>
    <mergeCell ref="AW134:BD134"/>
    <mergeCell ref="BE134:BL134"/>
    <mergeCell ref="A131:F131"/>
    <mergeCell ref="G131:Y131"/>
    <mergeCell ref="Z131:AD131"/>
    <mergeCell ref="AE131:AN131"/>
    <mergeCell ref="AO131:AV131"/>
    <mergeCell ref="AW131:BD131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</mergeCells>
  <phoneticPr fontId="0" type="noConversion"/>
  <conditionalFormatting sqref="G71:L71 G83:G85 G89:G90">
    <cfRule type="cellIs" dxfId="150" priority="1146" stopIfTrue="1" operator="equal">
      <formula>$G70</formula>
    </cfRule>
  </conditionalFormatting>
  <conditionalFormatting sqref="A140:F141 A71:A138 B71:F137">
    <cfRule type="cellIs" dxfId="149" priority="1148" stopIfTrue="1" operator="equal">
      <formula>0</formula>
    </cfRule>
  </conditionalFormatting>
  <conditionalFormatting sqref="G140:G141 G138 G136 G101 G121:G124 G107:G108 G117:G118 D56 G73 G85 G94 G105 G130:G134">
    <cfRule type="cellIs" dxfId="148" priority="1131" stopIfTrue="1" operator="equal">
      <formula>#REF!</formula>
    </cfRule>
  </conditionalFormatting>
  <conditionalFormatting sqref="G72">
    <cfRule type="cellIs" dxfId="147" priority="1128" stopIfTrue="1" operator="equal">
      <formula>$G71</formula>
    </cfRule>
  </conditionalFormatting>
  <conditionalFormatting sqref="G75:G76 G84:G86 G90 G92">
    <cfRule type="cellIs" dxfId="146" priority="932" stopIfTrue="1" operator="equal">
      <formula>$G73</formula>
    </cfRule>
  </conditionalFormatting>
  <conditionalFormatting sqref="G140 G138 G136 G92 G77 G88 G94:G98 G131:G134">
    <cfRule type="cellIs" dxfId="145" priority="928" stopIfTrue="1" operator="equal">
      <formula>#REF!</formula>
    </cfRule>
  </conditionalFormatting>
  <conditionalFormatting sqref="G78">
    <cfRule type="cellIs" dxfId="144" priority="926" stopIfTrue="1" operator="equal">
      <formula>$G77</formula>
    </cfRule>
  </conditionalFormatting>
  <conditionalFormatting sqref="G80">
    <cfRule type="cellIs" dxfId="143" priority="924" stopIfTrue="1" operator="equal">
      <formula>$G78</formula>
    </cfRule>
  </conditionalFormatting>
  <conditionalFormatting sqref="G81">
    <cfRule type="cellIs" dxfId="142" priority="922" stopIfTrue="1" operator="equal">
      <formula>$G80</formula>
    </cfRule>
  </conditionalFormatting>
  <conditionalFormatting sqref="G82">
    <cfRule type="cellIs" dxfId="141" priority="920" stopIfTrue="1" operator="equal">
      <formula>$G81</formula>
    </cfRule>
  </conditionalFormatting>
  <conditionalFormatting sqref="D50">
    <cfRule type="cellIs" dxfId="140" priority="519" stopIfTrue="1" operator="equal">
      <formula>$D37</formula>
    </cfRule>
  </conditionalFormatting>
  <conditionalFormatting sqref="D52">
    <cfRule type="cellIs" dxfId="139" priority="510" stopIfTrue="1" operator="equal">
      <formula>#REF!</formula>
    </cfRule>
  </conditionalFormatting>
  <conditionalFormatting sqref="G74">
    <cfRule type="cellIs" dxfId="138" priority="508" stopIfTrue="1" operator="equal">
      <formula>$G73</formula>
    </cfRule>
  </conditionalFormatting>
  <conditionalFormatting sqref="G79">
    <cfRule type="cellIs" dxfId="137" priority="506" stopIfTrue="1" operator="equal">
      <formula>$G78</formula>
    </cfRule>
  </conditionalFormatting>
  <conditionalFormatting sqref="D51">
    <cfRule type="cellIs" dxfId="136" priority="412" stopIfTrue="1" operator="equal">
      <formula>$D44</formula>
    </cfRule>
  </conditionalFormatting>
  <conditionalFormatting sqref="G103">
    <cfRule type="cellIs" dxfId="135" priority="402" stopIfTrue="1" operator="equal">
      <formula>#REF!</formula>
    </cfRule>
  </conditionalFormatting>
  <conditionalFormatting sqref="G99 G134 G140 G138">
    <cfRule type="cellIs" dxfId="134" priority="400" stopIfTrue="1" operator="equal">
      <formula>$G82</formula>
    </cfRule>
  </conditionalFormatting>
  <conditionalFormatting sqref="G100">
    <cfRule type="cellIs" dxfId="133" priority="398" stopIfTrue="1" operator="equal">
      <formula>$G99</formula>
    </cfRule>
  </conditionalFormatting>
  <conditionalFormatting sqref="G102">
    <cfRule type="cellIs" dxfId="132" priority="396" stopIfTrue="1" operator="equal">
      <formula>$G100</formula>
    </cfRule>
  </conditionalFormatting>
  <conditionalFormatting sqref="G90 G92 G95:G98">
    <cfRule type="cellIs" dxfId="131" priority="395" stopIfTrue="1" operator="equal">
      <formula>$G83</formula>
    </cfRule>
  </conditionalFormatting>
  <conditionalFormatting sqref="G104 G86:G87">
    <cfRule type="cellIs" dxfId="130" priority="392" stopIfTrue="1" operator="equal">
      <formula>$G83</formula>
    </cfRule>
  </conditionalFormatting>
  <conditionalFormatting sqref="G106">
    <cfRule type="cellIs" dxfId="129" priority="390" stopIfTrue="1" operator="equal">
      <formula>$G104</formula>
    </cfRule>
  </conditionalFormatting>
  <conditionalFormatting sqref="G119 G95:G98 G140 G138">
    <cfRule type="cellIs" dxfId="128" priority="387" stopIfTrue="1" operator="equal">
      <formula>$G82</formula>
    </cfRule>
  </conditionalFormatting>
  <conditionalFormatting sqref="G120">
    <cfRule type="cellIs" dxfId="127" priority="383" stopIfTrue="1" operator="equal">
      <formula>$G119</formula>
    </cfRule>
  </conditionalFormatting>
  <conditionalFormatting sqref="G125">
    <cfRule type="cellIs" dxfId="126" priority="354" stopIfTrue="1" operator="equal">
      <formula>$G124</formula>
    </cfRule>
  </conditionalFormatting>
  <conditionalFormatting sqref="G126">
    <cfRule type="cellIs" dxfId="125" priority="353" stopIfTrue="1" operator="equal">
      <formula>$G125</formula>
    </cfRule>
  </conditionalFormatting>
  <conditionalFormatting sqref="G127">
    <cfRule type="cellIs" dxfId="124" priority="351" stopIfTrue="1" operator="equal">
      <formula>$G126</formula>
    </cfRule>
  </conditionalFormatting>
  <conditionalFormatting sqref="G128">
    <cfRule type="cellIs" dxfId="123" priority="344" stopIfTrue="1" operator="equal">
      <formula>$G127</formula>
    </cfRule>
  </conditionalFormatting>
  <conditionalFormatting sqref="G129">
    <cfRule type="cellIs" dxfId="122" priority="342" stopIfTrue="1" operator="equal">
      <formula>$G127</formula>
    </cfRule>
  </conditionalFormatting>
  <conditionalFormatting sqref="D53:D55">
    <cfRule type="cellIs" dxfId="121" priority="336" stopIfTrue="1" operator="equal">
      <formula>#REF!</formula>
    </cfRule>
  </conditionalFormatting>
  <conditionalFormatting sqref="G110">
    <cfRule type="cellIs" dxfId="120" priority="290" stopIfTrue="1" operator="equal">
      <formula>$G109</formula>
    </cfRule>
  </conditionalFormatting>
  <conditionalFormatting sqref="G109">
    <cfRule type="cellIs" dxfId="119" priority="282" stopIfTrue="1" operator="equal">
      <formula>$G108</formula>
    </cfRule>
  </conditionalFormatting>
  <conditionalFormatting sqref="G112">
    <cfRule type="cellIs" dxfId="118" priority="278" stopIfTrue="1" operator="equal">
      <formula>$G110</formula>
    </cfRule>
  </conditionalFormatting>
  <conditionalFormatting sqref="G114:G115 G90 G92 G95:G98">
    <cfRule type="cellIs" dxfId="117" priority="275" stopIfTrue="1" operator="equal">
      <formula>$G84</formula>
    </cfRule>
  </conditionalFormatting>
  <conditionalFormatting sqref="G111">
    <cfRule type="cellIs" dxfId="116" priority="266" stopIfTrue="1" operator="equal">
      <formula>$G109</formula>
    </cfRule>
  </conditionalFormatting>
  <conditionalFormatting sqref="G113">
    <cfRule type="cellIs" dxfId="115" priority="264" stopIfTrue="1" operator="equal">
      <formula>$G111</formula>
    </cfRule>
  </conditionalFormatting>
  <conditionalFormatting sqref="G116">
    <cfRule type="cellIs" dxfId="114" priority="263" stopIfTrue="1" operator="equal">
      <formula>$G110</formula>
    </cfRule>
  </conditionalFormatting>
  <conditionalFormatting sqref="G76">
    <cfRule type="cellIs" dxfId="113" priority="259" stopIfTrue="1" operator="equal">
      <formula>$G74</formula>
    </cfRule>
  </conditionalFormatting>
  <conditionalFormatting sqref="G90 G92 G96:G98">
    <cfRule type="cellIs" dxfId="112" priority="255" stopIfTrue="1" operator="equal">
      <formula>$G82</formula>
    </cfRule>
  </conditionalFormatting>
  <conditionalFormatting sqref="G97:G98 G134">
    <cfRule type="cellIs" dxfId="111" priority="246" stopIfTrue="1" operator="equal">
      <formula>$G86</formula>
    </cfRule>
  </conditionalFormatting>
  <conditionalFormatting sqref="G88:G89">
    <cfRule type="cellIs" dxfId="110" priority="1169" stopIfTrue="1" operator="equal">
      <formula>$G83</formula>
    </cfRule>
  </conditionalFormatting>
  <conditionalFormatting sqref="G87:G88">
    <cfRule type="cellIs" dxfId="109" priority="1174" stopIfTrue="1" operator="equal">
      <formula>$G83</formula>
    </cfRule>
  </conditionalFormatting>
  <conditionalFormatting sqref="G86">
    <cfRule type="cellIs" dxfId="108" priority="241" stopIfTrue="1" operator="equal">
      <formula>$G85</formula>
    </cfRule>
  </conditionalFormatting>
  <conditionalFormatting sqref="G87">
    <cfRule type="cellIs" dxfId="107" priority="239" stopIfTrue="1" operator="equal">
      <formula>$G85</formula>
    </cfRule>
  </conditionalFormatting>
  <conditionalFormatting sqref="G89">
    <cfRule type="cellIs" dxfId="106" priority="233" stopIfTrue="1" operator="equal">
      <formula>$G86</formula>
    </cfRule>
  </conditionalFormatting>
  <conditionalFormatting sqref="G89">
    <cfRule type="cellIs" dxfId="105" priority="232" stopIfTrue="1" operator="equal">
      <formula>$G85</formula>
    </cfRule>
  </conditionalFormatting>
  <conditionalFormatting sqref="G89">
    <cfRule type="cellIs" dxfId="104" priority="231" stopIfTrue="1" operator="equal">
      <formula>$G87</formula>
    </cfRule>
  </conditionalFormatting>
  <conditionalFormatting sqref="G90">
    <cfRule type="cellIs" dxfId="103" priority="230" stopIfTrue="1" operator="equal">
      <formula>$G88</formula>
    </cfRule>
  </conditionalFormatting>
  <conditionalFormatting sqref="G92">
    <cfRule type="cellIs" dxfId="102" priority="228" stopIfTrue="1" operator="equal">
      <formula>$G91</formula>
    </cfRule>
  </conditionalFormatting>
  <conditionalFormatting sqref="G94 G134 G140:G141">
    <cfRule type="cellIs" dxfId="101" priority="208" stopIfTrue="1" operator="equal">
      <formula>$G78</formula>
    </cfRule>
  </conditionalFormatting>
  <conditionalFormatting sqref="G94 G134">
    <cfRule type="cellIs" dxfId="100" priority="207" stopIfTrue="1" operator="equal">
      <formula>$G85</formula>
    </cfRule>
  </conditionalFormatting>
  <conditionalFormatting sqref="G94 G134">
    <cfRule type="cellIs" dxfId="99" priority="206" stopIfTrue="1" operator="equal">
      <formula>$G84</formula>
    </cfRule>
  </conditionalFormatting>
  <conditionalFormatting sqref="G94">
    <cfRule type="cellIs" dxfId="98" priority="205" stopIfTrue="1" operator="equal">
      <formula>$G93</formula>
    </cfRule>
  </conditionalFormatting>
  <conditionalFormatting sqref="G94">
    <cfRule type="cellIs" dxfId="97" priority="203" stopIfTrue="1" operator="equal">
      <formula>$G92</formula>
    </cfRule>
  </conditionalFormatting>
  <conditionalFormatting sqref="G96:G98 G134 G138 G140">
    <cfRule type="cellIs" dxfId="96" priority="192" stopIfTrue="1" operator="equal">
      <formula>$G82</formula>
    </cfRule>
  </conditionalFormatting>
  <conditionalFormatting sqref="G95">
    <cfRule type="cellIs" dxfId="95" priority="188" stopIfTrue="1" operator="equal">
      <formula>$G81</formula>
    </cfRule>
  </conditionalFormatting>
  <conditionalFormatting sqref="G95">
    <cfRule type="cellIs" dxfId="94" priority="187" stopIfTrue="1" operator="equal">
      <formula>$G88</formula>
    </cfRule>
  </conditionalFormatting>
  <conditionalFormatting sqref="G95">
    <cfRule type="cellIs" dxfId="93" priority="186" stopIfTrue="1" operator="equal">
      <formula>$G87</formula>
    </cfRule>
  </conditionalFormatting>
  <conditionalFormatting sqref="G97:G98 G140 G138">
    <cfRule type="cellIs" dxfId="92" priority="174" stopIfTrue="1" operator="equal">
      <formula>$G79</formula>
    </cfRule>
  </conditionalFormatting>
  <conditionalFormatting sqref="G97:G98 G138">
    <cfRule type="cellIs" dxfId="91" priority="172" stopIfTrue="1" operator="equal">
      <formula>$G85</formula>
    </cfRule>
  </conditionalFormatting>
  <conditionalFormatting sqref="G98 G140 G138">
    <cfRule type="cellIs" dxfId="90" priority="155" stopIfTrue="1" operator="equal">
      <formula>$G79</formula>
    </cfRule>
  </conditionalFormatting>
  <conditionalFormatting sqref="G98">
    <cfRule type="cellIs" dxfId="89" priority="154" stopIfTrue="1" operator="equal">
      <formula>$G89</formula>
    </cfRule>
  </conditionalFormatting>
  <conditionalFormatting sqref="G98">
    <cfRule type="cellIs" dxfId="88" priority="153" stopIfTrue="1" operator="equal">
      <formula>$G87</formula>
    </cfRule>
  </conditionalFormatting>
  <conditionalFormatting sqref="G98">
    <cfRule type="cellIs" dxfId="87" priority="152" stopIfTrue="1" operator="equal">
      <formula>$G88</formula>
    </cfRule>
  </conditionalFormatting>
  <conditionalFormatting sqref="G98">
    <cfRule type="cellIs" dxfId="86" priority="151" stopIfTrue="1" operator="equal">
      <formula>$G81</formula>
    </cfRule>
  </conditionalFormatting>
  <conditionalFormatting sqref="G98 G138 G140">
    <cfRule type="cellIs" dxfId="85" priority="150" stopIfTrue="1" operator="equal">
      <formula>$G78</formula>
    </cfRule>
  </conditionalFormatting>
  <conditionalFormatting sqref="G98">
    <cfRule type="cellIs" dxfId="84" priority="149" stopIfTrue="1" operator="equal">
      <formula>$G85</formula>
    </cfRule>
  </conditionalFormatting>
  <conditionalFormatting sqref="G98">
    <cfRule type="cellIs" dxfId="83" priority="148" stopIfTrue="1" operator="equal">
      <formula>$G84</formula>
    </cfRule>
  </conditionalFormatting>
  <conditionalFormatting sqref="G98">
    <cfRule type="cellIs" dxfId="82" priority="147" stopIfTrue="1" operator="equal">
      <formula>$G82</formula>
    </cfRule>
  </conditionalFormatting>
  <conditionalFormatting sqref="G98 G134 G140:G141">
    <cfRule type="cellIs" dxfId="81" priority="146" stopIfTrue="1" operator="equal">
      <formula>$G83</formula>
    </cfRule>
  </conditionalFormatting>
  <conditionalFormatting sqref="G127">
    <cfRule type="cellIs" dxfId="80" priority="131" stopIfTrue="1" operator="equal">
      <formula>$G116</formula>
    </cfRule>
  </conditionalFormatting>
  <conditionalFormatting sqref="G124:G126">
    <cfRule type="cellIs" dxfId="79" priority="130" stopIfTrue="1" operator="equal">
      <formula>$G108</formula>
    </cfRule>
  </conditionalFormatting>
  <conditionalFormatting sqref="G124:G126">
    <cfRule type="cellIs" dxfId="78" priority="129" stopIfTrue="1" operator="equal">
      <formula>$G115</formula>
    </cfRule>
  </conditionalFormatting>
  <conditionalFormatting sqref="G124:G126">
    <cfRule type="cellIs" dxfId="77" priority="128" stopIfTrue="1" operator="equal">
      <formula>$G114</formula>
    </cfRule>
  </conditionalFormatting>
  <conditionalFormatting sqref="G127">
    <cfRule type="cellIs" dxfId="76" priority="127" stopIfTrue="1" operator="equal">
      <formula>$G109</formula>
    </cfRule>
  </conditionalFormatting>
  <conditionalFormatting sqref="G127">
    <cfRule type="cellIs" dxfId="75" priority="126" stopIfTrue="1" operator="equal">
      <formula>$G115</formula>
    </cfRule>
  </conditionalFormatting>
  <conditionalFormatting sqref="G140 G124:G127 G133">
    <cfRule type="cellIs" dxfId="74" priority="124" stopIfTrue="1" operator="equal">
      <formula>#REF!</formula>
    </cfRule>
  </conditionalFormatting>
  <conditionalFormatting sqref="G125:G126">
    <cfRule type="cellIs" dxfId="73" priority="123" stopIfTrue="1" operator="equal">
      <formula>$G108</formula>
    </cfRule>
  </conditionalFormatting>
  <conditionalFormatting sqref="G125:G126">
    <cfRule type="cellIs" dxfId="72" priority="122" stopIfTrue="1" operator="equal">
      <formula>$G114</formula>
    </cfRule>
  </conditionalFormatting>
  <conditionalFormatting sqref="G126">
    <cfRule type="cellIs" dxfId="71" priority="121" stopIfTrue="1" operator="equal">
      <formula>$G115</formula>
    </cfRule>
  </conditionalFormatting>
  <conditionalFormatting sqref="G126">
    <cfRule type="cellIs" dxfId="70" priority="120" stopIfTrue="1" operator="equal">
      <formula>$G108</formula>
    </cfRule>
  </conditionalFormatting>
  <conditionalFormatting sqref="G126">
    <cfRule type="cellIs" dxfId="69" priority="119" stopIfTrue="1" operator="equal">
      <formula>$G114</formula>
    </cfRule>
  </conditionalFormatting>
  <conditionalFormatting sqref="G138">
    <cfRule type="cellIs" dxfId="68" priority="77" stopIfTrue="1" operator="equal">
      <formula>$G123</formula>
    </cfRule>
  </conditionalFormatting>
  <conditionalFormatting sqref="G138 G140">
    <cfRule type="cellIs" dxfId="67" priority="76" stopIfTrue="1" operator="equal">
      <formula>$G113</formula>
    </cfRule>
  </conditionalFormatting>
  <conditionalFormatting sqref="G138 G140">
    <cfRule type="cellIs" dxfId="66" priority="75" stopIfTrue="1" operator="equal">
      <formula>$G117</formula>
    </cfRule>
  </conditionalFormatting>
  <conditionalFormatting sqref="G138">
    <cfRule type="cellIs" dxfId="65" priority="74" stopIfTrue="1" operator="equal">
      <formula>$G122</formula>
    </cfRule>
  </conditionalFormatting>
  <conditionalFormatting sqref="G138 G140">
    <cfRule type="cellIs" dxfId="64" priority="73" stopIfTrue="1" operator="equal">
      <formula>$G112</formula>
    </cfRule>
  </conditionalFormatting>
  <conditionalFormatting sqref="G138 G140:G141">
    <cfRule type="cellIs" dxfId="63" priority="72" stopIfTrue="1" operator="equal">
      <formula>$G116</formula>
    </cfRule>
  </conditionalFormatting>
  <conditionalFormatting sqref="G140 G138">
    <cfRule type="cellIs" dxfId="62" priority="71" stopIfTrue="1" operator="equal">
      <formula>$G114</formula>
    </cfRule>
  </conditionalFormatting>
  <conditionalFormatting sqref="G138">
    <cfRule type="cellIs" dxfId="61" priority="70" stopIfTrue="1" operator="equal">
      <formula>$G121</formula>
    </cfRule>
  </conditionalFormatting>
  <conditionalFormatting sqref="G138">
    <cfRule type="cellIs" dxfId="60" priority="69" stopIfTrue="1" operator="equal">
      <formula>$G120</formula>
    </cfRule>
  </conditionalFormatting>
  <conditionalFormatting sqref="G131:G133">
    <cfRule type="cellIs" dxfId="59" priority="63" stopIfTrue="1" operator="equal">
      <formula>$G124</formula>
    </cfRule>
  </conditionalFormatting>
  <conditionalFormatting sqref="G131:G133">
    <cfRule type="cellIs" dxfId="58" priority="62" stopIfTrue="1" operator="equal">
      <formula>$G118</formula>
    </cfRule>
  </conditionalFormatting>
  <conditionalFormatting sqref="G131:G133">
    <cfRule type="cellIs" dxfId="57" priority="61" stopIfTrue="1" operator="equal">
      <formula>$G123</formula>
    </cfRule>
  </conditionalFormatting>
  <conditionalFormatting sqref="G131:G133">
    <cfRule type="cellIs" dxfId="56" priority="60" stopIfTrue="1" operator="equal">
      <formula>$G122</formula>
    </cfRule>
  </conditionalFormatting>
  <conditionalFormatting sqref="G131:G133">
    <cfRule type="cellIs" dxfId="55" priority="59" stopIfTrue="1" operator="equal">
      <formula>$G117</formula>
    </cfRule>
  </conditionalFormatting>
  <conditionalFormatting sqref="G131:G133">
    <cfRule type="cellIs" dxfId="54" priority="58" stopIfTrue="1" operator="equal">
      <formula>$G119</formula>
    </cfRule>
  </conditionalFormatting>
  <conditionalFormatting sqref="G131:G133">
    <cfRule type="cellIs" dxfId="53" priority="57" stopIfTrue="1" operator="equal">
      <formula>$G112</formula>
    </cfRule>
  </conditionalFormatting>
  <conditionalFormatting sqref="G131:G133">
    <cfRule type="cellIs" dxfId="52" priority="56" stopIfTrue="1" operator="equal">
      <formula>$G116</formula>
    </cfRule>
  </conditionalFormatting>
  <conditionalFormatting sqref="G134">
    <cfRule type="cellIs" dxfId="51" priority="1201" stopIfTrue="1" operator="equal">
      <formula>$G113</formula>
    </cfRule>
  </conditionalFormatting>
  <conditionalFormatting sqref="G132">
    <cfRule type="cellIs" dxfId="50" priority="54" stopIfTrue="1" operator="equal">
      <formula>$G115</formula>
    </cfRule>
  </conditionalFormatting>
  <conditionalFormatting sqref="G132">
    <cfRule type="cellIs" dxfId="49" priority="53" stopIfTrue="1" operator="equal">
      <formula>$G121</formula>
    </cfRule>
  </conditionalFormatting>
  <conditionalFormatting sqref="G132">
    <cfRule type="cellIs" dxfId="48" priority="52" stopIfTrue="1" operator="equal">
      <formula>$G116</formula>
    </cfRule>
  </conditionalFormatting>
  <conditionalFormatting sqref="G132">
    <cfRule type="cellIs" dxfId="47" priority="51" stopIfTrue="1" operator="equal">
      <formula>$G122</formula>
    </cfRule>
  </conditionalFormatting>
  <conditionalFormatting sqref="G132">
    <cfRule type="cellIs" dxfId="46" priority="50" stopIfTrue="1" operator="equal">
      <formula>$G114</formula>
    </cfRule>
  </conditionalFormatting>
  <conditionalFormatting sqref="G132">
    <cfRule type="cellIs" dxfId="45" priority="49" stopIfTrue="1" operator="equal">
      <formula>$G120</formula>
    </cfRule>
  </conditionalFormatting>
  <conditionalFormatting sqref="G132">
    <cfRule type="cellIs" dxfId="44" priority="48" stopIfTrue="1" operator="equal">
      <formula>$G117</formula>
    </cfRule>
  </conditionalFormatting>
  <conditionalFormatting sqref="G132">
    <cfRule type="cellIs" dxfId="43" priority="47" stopIfTrue="1" operator="equal">
      <formula>$G119</formula>
    </cfRule>
  </conditionalFormatting>
  <conditionalFormatting sqref="G132">
    <cfRule type="cellIs" dxfId="42" priority="46" stopIfTrue="1" operator="equal">
      <formula>$G109</formula>
    </cfRule>
  </conditionalFormatting>
  <conditionalFormatting sqref="G132">
    <cfRule type="cellIs" dxfId="41" priority="45" stopIfTrue="1" operator="equal">
      <formula>$G113</formula>
    </cfRule>
  </conditionalFormatting>
  <conditionalFormatting sqref="G132">
    <cfRule type="cellIs" dxfId="40" priority="44" stopIfTrue="1" operator="equal">
      <formula>$G118</formula>
    </cfRule>
  </conditionalFormatting>
  <conditionalFormatting sqref="G132">
    <cfRule type="cellIs" dxfId="39" priority="43" stopIfTrue="1" operator="equal">
      <formula>$G108</formula>
    </cfRule>
  </conditionalFormatting>
  <conditionalFormatting sqref="G132">
    <cfRule type="cellIs" dxfId="38" priority="42" stopIfTrue="1" operator="equal">
      <formula>$G112</formula>
    </cfRule>
  </conditionalFormatting>
  <conditionalFormatting sqref="G132">
    <cfRule type="cellIs" dxfId="37" priority="41" stopIfTrue="1" operator="equal">
      <formula>$G110</formula>
    </cfRule>
  </conditionalFormatting>
  <conditionalFormatting sqref="G132">
    <cfRule type="cellIs" dxfId="36" priority="40" stopIfTrue="1" operator="equal">
      <formula>$G117</formula>
    </cfRule>
  </conditionalFormatting>
  <conditionalFormatting sqref="G132">
    <cfRule type="cellIs" dxfId="35" priority="39" stopIfTrue="1" operator="equal">
      <formula>$G116</formula>
    </cfRule>
  </conditionalFormatting>
  <conditionalFormatting sqref="G133">
    <cfRule type="cellIs" dxfId="34" priority="38" stopIfTrue="1" operator="equal">
      <formula>$G117</formula>
    </cfRule>
  </conditionalFormatting>
  <conditionalFormatting sqref="G133">
    <cfRule type="cellIs" dxfId="33" priority="37" stopIfTrue="1" operator="equal">
      <formula>$G124</formula>
    </cfRule>
  </conditionalFormatting>
  <conditionalFormatting sqref="G133">
    <cfRule type="cellIs" dxfId="32" priority="36" stopIfTrue="1" operator="equal">
      <formula>$G123</formula>
    </cfRule>
  </conditionalFormatting>
  <conditionalFormatting sqref="G132">
    <cfRule type="cellIs" dxfId="31" priority="34" stopIfTrue="1" operator="equal">
      <formula>$G115</formula>
    </cfRule>
  </conditionalFormatting>
  <conditionalFormatting sqref="G132">
    <cfRule type="cellIs" dxfId="30" priority="33" stopIfTrue="1" operator="equal">
      <formula>$G119</formula>
    </cfRule>
  </conditionalFormatting>
  <conditionalFormatting sqref="G132">
    <cfRule type="cellIs" dxfId="29" priority="32" stopIfTrue="1" operator="equal">
      <formula>$G121</formula>
    </cfRule>
  </conditionalFormatting>
  <conditionalFormatting sqref="G132">
    <cfRule type="cellIs" dxfId="28" priority="31" stopIfTrue="1" operator="equal">
      <formula>$G116</formula>
    </cfRule>
  </conditionalFormatting>
  <conditionalFormatting sqref="G132">
    <cfRule type="cellIs" dxfId="27" priority="30" stopIfTrue="1" operator="equal">
      <formula>$G114</formula>
    </cfRule>
  </conditionalFormatting>
  <conditionalFormatting sqref="G132">
    <cfRule type="cellIs" dxfId="26" priority="29" stopIfTrue="1" operator="equal">
      <formula>$G120</formula>
    </cfRule>
  </conditionalFormatting>
  <conditionalFormatting sqref="G132">
    <cfRule type="cellIs" dxfId="25" priority="28" stopIfTrue="1" operator="equal">
      <formula>$G113</formula>
    </cfRule>
  </conditionalFormatting>
  <conditionalFormatting sqref="G132">
    <cfRule type="cellIs" dxfId="24" priority="27" stopIfTrue="1" operator="equal">
      <formula>$G118</formula>
    </cfRule>
  </conditionalFormatting>
  <conditionalFormatting sqref="G132">
    <cfRule type="cellIs" dxfId="23" priority="26" stopIfTrue="1" operator="equal">
      <formula>$G108</formula>
    </cfRule>
  </conditionalFormatting>
  <conditionalFormatting sqref="G132">
    <cfRule type="cellIs" dxfId="22" priority="25" stopIfTrue="1" operator="equal">
      <formula>$G112</formula>
    </cfRule>
  </conditionalFormatting>
  <conditionalFormatting sqref="G132">
    <cfRule type="cellIs" dxfId="21" priority="24" stopIfTrue="1" operator="equal">
      <formula>$G117</formula>
    </cfRule>
  </conditionalFormatting>
  <conditionalFormatting sqref="G132">
    <cfRule type="cellIs" dxfId="20" priority="23" stopIfTrue="1" operator="equal">
      <formula>$G107</formula>
    </cfRule>
  </conditionalFormatting>
  <conditionalFormatting sqref="G132">
    <cfRule type="cellIs" dxfId="19" priority="22" stopIfTrue="1" operator="equal">
      <formula>$G111</formula>
    </cfRule>
  </conditionalFormatting>
  <conditionalFormatting sqref="G132">
    <cfRule type="cellIs" dxfId="18" priority="21" stopIfTrue="1" operator="equal">
      <formula>$G109</formula>
    </cfRule>
  </conditionalFormatting>
  <conditionalFormatting sqref="G132">
    <cfRule type="cellIs" dxfId="17" priority="20" stopIfTrue="1" operator="equal">
      <formula>$G116</formula>
    </cfRule>
  </conditionalFormatting>
  <conditionalFormatting sqref="G132">
    <cfRule type="cellIs" dxfId="16" priority="19" stopIfTrue="1" operator="equal">
      <formula>$G115</formula>
    </cfRule>
  </conditionalFormatting>
  <conditionalFormatting sqref="G136">
    <cfRule type="cellIs" dxfId="15" priority="16" stopIfTrue="1" operator="equal">
      <formula>$G120</formula>
    </cfRule>
  </conditionalFormatting>
  <conditionalFormatting sqref="G136">
    <cfRule type="cellIs" dxfId="14" priority="15" stopIfTrue="1" operator="equal">
      <formula>$G124</formula>
    </cfRule>
  </conditionalFormatting>
  <conditionalFormatting sqref="G136">
    <cfRule type="cellIs" dxfId="13" priority="14" stopIfTrue="1" operator="equal">
      <formula>$G123</formula>
    </cfRule>
  </conditionalFormatting>
  <conditionalFormatting sqref="G136">
    <cfRule type="cellIs" dxfId="12" priority="13" stopIfTrue="1" operator="equal">
      <formula>$G119</formula>
    </cfRule>
  </conditionalFormatting>
  <conditionalFormatting sqref="G136">
    <cfRule type="cellIs" dxfId="11" priority="12" stopIfTrue="1" operator="equal">
      <formula>$G125</formula>
    </cfRule>
  </conditionalFormatting>
  <conditionalFormatting sqref="G136">
    <cfRule type="cellIs" dxfId="10" priority="11" stopIfTrue="1" operator="equal">
      <formula>$G118</formula>
    </cfRule>
  </conditionalFormatting>
  <conditionalFormatting sqref="G136">
    <cfRule type="cellIs" dxfId="9" priority="10" stopIfTrue="1" operator="equal">
      <formula>$G117</formula>
    </cfRule>
  </conditionalFormatting>
  <conditionalFormatting sqref="G136">
    <cfRule type="cellIs" dxfId="8" priority="9" stopIfTrue="1" operator="equal">
      <formula>$G122</formula>
    </cfRule>
  </conditionalFormatting>
  <conditionalFormatting sqref="G136">
    <cfRule type="cellIs" dxfId="7" priority="8" stopIfTrue="1" operator="equal">
      <formula>$G112</formula>
    </cfRule>
  </conditionalFormatting>
  <conditionalFormatting sqref="G136">
    <cfRule type="cellIs" dxfId="6" priority="7" stopIfTrue="1" operator="equal">
      <formula>$G116</formula>
    </cfRule>
  </conditionalFormatting>
  <conditionalFormatting sqref="G136">
    <cfRule type="cellIs" dxfId="5" priority="6" stopIfTrue="1" operator="equal">
      <formula>$G121</formula>
    </cfRule>
  </conditionalFormatting>
  <conditionalFormatting sqref="G136">
    <cfRule type="cellIs" dxfId="4" priority="5" stopIfTrue="1" operator="equal">
      <formula>$G111</formula>
    </cfRule>
  </conditionalFormatting>
  <conditionalFormatting sqref="G136">
    <cfRule type="cellIs" dxfId="3" priority="4" stopIfTrue="1" operator="equal">
      <formula>$G115</formula>
    </cfRule>
  </conditionalFormatting>
  <conditionalFormatting sqref="G136">
    <cfRule type="cellIs" dxfId="2" priority="3" stopIfTrue="1" operator="equal">
      <formula>$G113</formula>
    </cfRule>
  </conditionalFormatting>
  <conditionalFormatting sqref="G136">
    <cfRule type="cellIs" dxfId="1" priority="2" stopIfTrue="1" operator="equal">
      <formula>$G120</formula>
    </cfRule>
  </conditionalFormatting>
  <conditionalFormatting sqref="G136">
    <cfRule type="cellIs" dxfId="0" priority="1" stopIfTrue="1" operator="equal">
      <formula>$G119</formula>
    </cfRule>
  </conditionalFormatting>
  <pageMargins left="0.31496062992125984" right="0.31496062992125984" top="0.27559055118110237" bottom="0.23622047244094491" header="0" footer="0"/>
  <pageSetup paperSize="9" scale="76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2024-07-12T10:14:47Z</cp:lastPrinted>
  <dcterms:created xsi:type="dcterms:W3CDTF">2016-08-15T09:54:21Z</dcterms:created>
  <dcterms:modified xsi:type="dcterms:W3CDTF">2024-07-12T10:27:49Z</dcterms:modified>
</cp:coreProperties>
</file>